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3.xml" ContentType="application/vnd.openxmlformats-officedocument.drawing+xml"/>
  <Override PartName="/xl/ctrlProps/ctrlProp24.xml" ContentType="application/vnd.ms-excel.controlproperties+xml"/>
  <Override PartName="/xl/ctrlProps/ctrlProp25.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5.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6.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7.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drawings/drawing8.xml" ContentType="application/vnd.openxmlformats-officedocument.drawing+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drawings/drawing9.xml" ContentType="application/vnd.openxmlformats-officedocument.drawing+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drawings/drawing10.xml" ContentType="application/vnd.openxmlformats-officedocument.drawing+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drawings/drawing11.xml" ContentType="application/vnd.openxmlformats-officedocument.drawing+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drawings/drawing12.xml" ContentType="application/vnd.openxmlformats-officedocument.drawing+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drawings/drawing13.xml" ContentType="application/vnd.openxmlformats-officedocument.drawing+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drawings/drawing14.xml" ContentType="application/vnd.openxmlformats-officedocument.drawing+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006_監査係\01_法人担当\01_指導監査\05_監査資料（様式）\起案\"/>
    </mc:Choice>
  </mc:AlternateContent>
  <xr:revisionPtr revIDLastSave="0" documentId="13_ncr:1_{77BC28AB-9A9F-4D7E-BFEC-CBAA7B8216DE}" xr6:coauthVersionLast="47" xr6:coauthVersionMax="47" xr10:uidLastSave="{00000000-0000-0000-0000-000000000000}"/>
  <bookViews>
    <workbookView xWindow="-120" yWindow="-120" windowWidth="29040" windowHeight="15720" tabRatio="915" firstSheet="5" activeTab="13" xr2:uid="{1E669FE4-2144-4C43-AA10-B58CA7E06442}"/>
  </bookViews>
  <sheets>
    <sheet name="表紙・鑑" sheetId="43" r:id="rId1"/>
    <sheet name="1施設の概況 " sheetId="3" r:id="rId2"/>
    <sheet name="2職員配置状況 " sheetId="4" r:id="rId3"/>
    <sheet name="3採用・退職状況 " sheetId="5" r:id="rId4"/>
    <sheet name="4(1)職員の給与等(常勤職員用)" sheetId="41" r:id="rId5"/>
    <sheet name="4(2)職員の給与等(非常勤職員用)" sheetId="45" r:id="rId6"/>
    <sheet name="4(3)勤務状況 " sheetId="8" r:id="rId7"/>
    <sheet name="4(4)１ヶ月の勤務割" sheetId="9" r:id="rId8"/>
    <sheet name="4(4)記入例" sheetId="10" r:id="rId9"/>
    <sheet name="5労働安全衛生等" sheetId="11" r:id="rId10"/>
    <sheet name="6施設職員の研修実施状況" sheetId="14" r:id="rId11"/>
    <sheet name="7入所者の状況" sheetId="16" r:id="rId12"/>
    <sheet name="8入所者の処遇状況①" sheetId="17" r:id="rId13"/>
    <sheet name="8入所者の処遇状況②" sheetId="48" r:id="rId14"/>
    <sheet name="8入所者の処遇状況③" sheetId="47" r:id="rId15"/>
    <sheet name="8入所者の処遇状況④" sheetId="49" r:id="rId16"/>
    <sheet name="8入所者の処遇状況⑤" sheetId="37" r:id="rId17"/>
    <sheet name="9入所者の医療管理の状況" sheetId="27" r:id="rId18"/>
    <sheet name="10預り金" sheetId="29" r:id="rId19"/>
    <sheet name="10（記入例）" sheetId="30" r:id="rId20"/>
    <sheet name="11給食の状況①" sheetId="33" r:id="rId21"/>
    <sheet name="11給食の状況②" sheetId="36" r:id="rId22"/>
  </sheets>
  <externalReferences>
    <externalReference r:id="rId23"/>
  </externalReferences>
  <definedNames>
    <definedName name="_xlnm.Print_Area" localSheetId="19">'10（記入例）'!$A$1:$Z$17</definedName>
    <definedName name="_xlnm.Print_Area" localSheetId="18">'10預り金'!$A$1:$AO$37</definedName>
    <definedName name="_xlnm.Print_Area" localSheetId="20">'11給食の状況①'!$A$1:$AU$48</definedName>
    <definedName name="_xlnm.Print_Area" localSheetId="21">'11給食の状況②'!$A$1:$AQ$45</definedName>
    <definedName name="_xlnm.Print_Area" localSheetId="1">'1施設の概況 '!$A$1:$AQ$32</definedName>
    <definedName name="_xlnm.Print_Area" localSheetId="2">'2職員配置状況 '!$A$1:$AS$40</definedName>
    <definedName name="_xlnm.Print_Area" localSheetId="3">'3採用・退職状況 '!$A$1:$AT$43</definedName>
    <definedName name="_xlnm.Print_Area" localSheetId="4">'4(1)職員の給与等(常勤職員用)'!$A$1:$AW$47</definedName>
    <definedName name="_xlnm.Print_Area" localSheetId="5">'4(2)職員の給与等(非常勤職員用)'!$A$1:$AW$47</definedName>
    <definedName name="_xlnm.Print_Area" localSheetId="6">'4(3)勤務状況 '!$A$1:$AO$39</definedName>
    <definedName name="_xlnm.Print_Area" localSheetId="7">'4(4)１ヶ月の勤務割'!$A$1:$BB$47</definedName>
    <definedName name="_xlnm.Print_Area" localSheetId="8">'4(4)記入例'!$A$1:$BB$37</definedName>
    <definedName name="_xlnm.Print_Area" localSheetId="9">'5労働安全衛生等'!$A$1:$AO$37</definedName>
    <definedName name="_xlnm.Print_Area" localSheetId="10">'6施設職員の研修実施状況'!$A$1:$AN$37</definedName>
    <definedName name="_xlnm.Print_Area" localSheetId="11">'7入所者の状況'!$A$1:$AP$43</definedName>
    <definedName name="_xlnm.Print_Area" localSheetId="12">'8入所者の処遇状況①'!$A$1:$AL$37</definedName>
    <definedName name="_xlnm.Print_Area" localSheetId="13">'8入所者の処遇状況②'!$A$1:$AP$44</definedName>
    <definedName name="_xlnm.Print_Area" localSheetId="14">'8入所者の処遇状況③'!$A$1:$AP$37</definedName>
    <definedName name="_xlnm.Print_Area" localSheetId="15">'8入所者の処遇状況④'!$A$1:$AR$33</definedName>
    <definedName name="_xlnm.Print_Area" localSheetId="16">'8入所者の処遇状況⑤'!$A$1:$AP$37</definedName>
    <definedName name="_xlnm.Print_Area" localSheetId="17">'9入所者の医療管理の状況'!$A$1:$AQ$45</definedName>
    <definedName name="_xlnm.Print_Area" localSheetId="0">表紙・鑑!$A$1:$X$21</definedName>
    <definedName name="施設一覧" localSheetId="1">[1]設定!$A$32:$A$34</definedName>
    <definedName name="施設一覧" localSheetId="2">[1]設定!$A$32:$A$34</definedName>
    <definedName name="施設一覧" localSheetId="3">[1]設定!$A$32:$A$34</definedName>
    <definedName name="施設一覧" localSheetId="4">[1]設定!$A$32:$A$34</definedName>
    <definedName name="施設一覧" localSheetId="5">[1]設定!$A$32:$A$34</definedName>
    <definedName name="施設一覧" localSheetId="6">[1]設定!$A$32:$A$34</definedName>
    <definedName name="施設一覧" localSheetId="7">[1]設定!$A$32:$A$34</definedName>
    <definedName name="施設一覧" localSheetId="9">[1]設定!$A$32:$A$34</definedName>
    <definedName name="施設一覧" localSheetId="10">[1]設定!$A$32:$A$34</definedName>
    <definedName name="施設一覧" localSheetId="16">[1]設定!$A$32:$A$34</definedName>
    <definedName name="施設一覧" localSheetId="17">[1]設定!$A$32:$A$34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15" i="49" l="1"/>
  <c r="A2" i="49"/>
  <c r="Z13" i="36"/>
  <c r="A25" i="27" l="1"/>
  <c r="A34" i="33"/>
  <c r="AB21" i="37" l="1"/>
  <c r="U3" i="37"/>
  <c r="B31" i="37"/>
  <c r="W18" i="11"/>
  <c r="AJ11" i="3" l="1"/>
  <c r="AH11" i="3" s="1"/>
  <c r="I3" i="3"/>
  <c r="I23" i="47"/>
  <c r="A23" i="14" l="1"/>
  <c r="A2" i="11" l="1"/>
  <c r="A5" i="27"/>
  <c r="AG22" i="27"/>
  <c r="AG19" i="27"/>
  <c r="AG16" i="27"/>
  <c r="AG13" i="27"/>
  <c r="AG10" i="27"/>
  <c r="S22" i="27" l="1"/>
  <c r="S19" i="27"/>
  <c r="S16" i="27"/>
  <c r="S13" i="27"/>
  <c r="S10" i="27"/>
  <c r="E22" i="27"/>
  <c r="E19" i="27"/>
  <c r="E16" i="27"/>
  <c r="E13" i="27"/>
  <c r="U17" i="16" l="1"/>
  <c r="U15" i="16"/>
  <c r="R19" i="16"/>
  <c r="O19" i="16"/>
  <c r="L19" i="16"/>
  <c r="I19" i="16"/>
  <c r="F19" i="16"/>
  <c r="C19" i="16"/>
  <c r="AK31" i="16"/>
  <c r="AE3" i="16" l="1"/>
  <c r="E31" i="16" l="1"/>
  <c r="X5" i="16" l="1"/>
  <c r="A2" i="14"/>
  <c r="U22" i="3" l="1"/>
  <c r="AD32" i="8"/>
  <c r="AB32" i="8" s="1"/>
  <c r="AF32" i="8" s="1"/>
  <c r="AD31" i="8"/>
  <c r="AB31" i="8" s="1"/>
  <c r="AF31" i="8" s="1"/>
  <c r="AD30" i="8"/>
  <c r="AB30" i="8" s="1"/>
  <c r="AF30" i="8" s="1"/>
  <c r="AD29" i="8"/>
  <c r="AB29" i="8" s="1"/>
  <c r="AF29" i="8" s="1"/>
  <c r="AD28" i="8"/>
  <c r="AB28" i="8" s="1"/>
  <c r="AF28" i="8" s="1"/>
  <c r="AD27" i="8"/>
  <c r="AB27" i="8" s="1"/>
  <c r="AF27" i="8" s="1"/>
  <c r="AD26" i="8"/>
  <c r="AB26" i="8" s="1"/>
  <c r="AF26" i="8" s="1"/>
  <c r="AD25" i="8"/>
  <c r="AB25" i="8" s="1"/>
  <c r="AF25" i="8" s="1"/>
  <c r="AD24" i="8"/>
  <c r="AF24" i="8" s="1"/>
  <c r="I32" i="8"/>
  <c r="G32" i="8" s="1"/>
  <c r="K32" i="8" s="1"/>
  <c r="I31" i="8"/>
  <c r="G31" i="8" s="1"/>
  <c r="K31" i="8" s="1"/>
  <c r="I30" i="8"/>
  <c r="G30" i="8" s="1"/>
  <c r="K30" i="8" s="1"/>
  <c r="I29" i="8"/>
  <c r="G29" i="8" s="1"/>
  <c r="K29" i="8" s="1"/>
  <c r="I28" i="8"/>
  <c r="G28" i="8" s="1"/>
  <c r="K28" i="8" s="1"/>
  <c r="I27" i="8"/>
  <c r="G27" i="8" s="1"/>
  <c r="K27" i="8" s="1"/>
  <c r="I26" i="8"/>
  <c r="G26" i="8" s="1"/>
  <c r="K26" i="8" s="1"/>
  <c r="I25" i="8"/>
  <c r="G25" i="8" s="1"/>
  <c r="K25" i="8" s="1"/>
  <c r="I24" i="8"/>
  <c r="K24" i="8" s="1"/>
  <c r="AD16" i="8"/>
  <c r="AB16" i="8" s="1"/>
  <c r="AF16" i="8" s="1"/>
  <c r="AD15" i="8"/>
  <c r="AB15" i="8" s="1"/>
  <c r="AF15" i="8" s="1"/>
  <c r="AD14" i="8"/>
  <c r="AB14" i="8" s="1"/>
  <c r="AF14" i="8" s="1"/>
  <c r="AD13" i="8"/>
  <c r="AB13" i="8" s="1"/>
  <c r="AF13" i="8" s="1"/>
  <c r="AD12" i="8"/>
  <c r="AB12" i="8" s="1"/>
  <c r="AF12" i="8" s="1"/>
  <c r="AD11" i="8"/>
  <c r="AB11" i="8" s="1"/>
  <c r="AF11" i="8" s="1"/>
  <c r="AD10" i="8"/>
  <c r="AB10" i="8" s="1"/>
  <c r="AF10" i="8" s="1"/>
  <c r="AD9" i="8"/>
  <c r="AB9" i="8" s="1"/>
  <c r="AF9" i="8" s="1"/>
  <c r="AD8" i="8"/>
  <c r="AF8" i="8" s="1"/>
  <c r="AE13" i="5"/>
  <c r="AE19" i="5" s="1"/>
  <c r="A26" i="5"/>
  <c r="A7" i="5"/>
  <c r="B13" i="5"/>
  <c r="A15" i="5"/>
  <c r="A9" i="5"/>
  <c r="AD16" i="4"/>
  <c r="W22" i="3"/>
  <c r="AM32" i="3"/>
  <c r="T3" i="3"/>
  <c r="D15" i="3" l="1"/>
  <c r="D29" i="3"/>
  <c r="H29" i="3"/>
  <c r="D24" i="3"/>
  <c r="E3" i="3" l="1"/>
  <c r="E5" i="3"/>
  <c r="K5" i="3"/>
  <c r="E1" i="43" l="1"/>
  <c r="BK42" i="9"/>
  <c r="BJ42" i="9"/>
  <c r="BI42" i="9"/>
  <c r="BH42" i="9"/>
  <c r="BG42" i="9"/>
  <c r="BF42" i="9"/>
  <c r="BE42" i="9"/>
  <c r="BD42" i="9"/>
  <c r="BC42" i="9"/>
  <c r="BI9" i="9"/>
  <c r="BE9" i="9"/>
  <c r="BC9" i="9"/>
  <c r="AB25" i="37"/>
  <c r="BN9" i="9" l="1"/>
  <c r="E10" i="27"/>
  <c r="G31" i="16" l="1"/>
  <c r="I31" i="16"/>
  <c r="K31" i="16"/>
  <c r="M31" i="16"/>
  <c r="O31" i="16"/>
  <c r="Q31" i="16"/>
  <c r="S31" i="16"/>
  <c r="U31" i="16"/>
  <c r="W31" i="16"/>
  <c r="Y31" i="16"/>
  <c r="AA31" i="16"/>
  <c r="AC31" i="16"/>
  <c r="AE31" i="16"/>
  <c r="AI31" i="16"/>
  <c r="AG11" i="5"/>
  <c r="X7" i="16"/>
  <c r="U9" i="16"/>
  <c r="R9" i="16"/>
  <c r="O9" i="16"/>
  <c r="L9" i="16"/>
  <c r="I9" i="16"/>
  <c r="F9" i="16"/>
  <c r="C9" i="16"/>
  <c r="X9" i="16" l="1"/>
  <c r="AG31" i="16" s="1"/>
  <c r="I9" i="8"/>
  <c r="G9" i="8" s="1"/>
  <c r="K9" i="8" s="1"/>
  <c r="I10" i="8"/>
  <c r="G10" i="8" s="1"/>
  <c r="K10" i="8" s="1"/>
  <c r="I11" i="8"/>
  <c r="G11" i="8" s="1"/>
  <c r="K11" i="8" s="1"/>
  <c r="I12" i="8"/>
  <c r="G12" i="8" s="1"/>
  <c r="K12" i="8" s="1"/>
  <c r="I13" i="8"/>
  <c r="G13" i="8" s="1"/>
  <c r="K13" i="8" s="1"/>
  <c r="I14" i="8"/>
  <c r="G14" i="8" s="1"/>
  <c r="K14" i="8" s="1"/>
  <c r="I15" i="8"/>
  <c r="G15" i="8" s="1"/>
  <c r="K15" i="8" s="1"/>
  <c r="I16" i="8"/>
  <c r="G16" i="8" s="1"/>
  <c r="K16" i="8" s="1"/>
  <c r="I8" i="8"/>
  <c r="BK24" i="10"/>
  <c r="BJ24" i="10"/>
  <c r="BI24" i="10"/>
  <c r="BH24" i="10"/>
  <c r="BG24" i="10"/>
  <c r="BF24" i="10"/>
  <c r="BE24" i="10"/>
  <c r="BD24" i="10"/>
  <c r="BC24" i="10"/>
  <c r="BU18" i="10"/>
  <c r="BU17" i="10"/>
  <c r="BU16" i="10"/>
  <c r="BU15" i="10"/>
  <c r="BU14" i="10"/>
  <c r="BU13" i="10"/>
  <c r="BU12" i="10"/>
  <c r="BU11" i="10"/>
  <c r="BU10" i="10"/>
  <c r="BK10" i="10"/>
  <c r="BK21" i="10" s="1"/>
  <c r="BT21" i="10" s="1"/>
  <c r="BJ10" i="10"/>
  <c r="BJ15" i="10" s="1"/>
  <c r="BS15" i="10" s="1"/>
  <c r="BI10" i="10"/>
  <c r="BI15" i="10" s="1"/>
  <c r="BH10" i="10"/>
  <c r="BH19" i="10" s="1"/>
  <c r="BQ19" i="10" s="1"/>
  <c r="BG10" i="10"/>
  <c r="BG13" i="10" s="1"/>
  <c r="BP13" i="10" s="1"/>
  <c r="BF10" i="10"/>
  <c r="BF13" i="10" s="1"/>
  <c r="BO13" i="10" s="1"/>
  <c r="BE10" i="10"/>
  <c r="BE21" i="10" s="1"/>
  <c r="BN21" i="10" s="1"/>
  <c r="BD10" i="10"/>
  <c r="BD21" i="10" s="1"/>
  <c r="BM21" i="10" s="1"/>
  <c r="BC10" i="10"/>
  <c r="BL10" i="10" s="1"/>
  <c r="BF37" i="9"/>
  <c r="BO37" i="9" s="1"/>
  <c r="BE37" i="9"/>
  <c r="BN37" i="9" s="1"/>
  <c r="BI33" i="9"/>
  <c r="BR33" i="9" s="1"/>
  <c r="BH33" i="9"/>
  <c r="BQ33" i="9" s="1"/>
  <c r="BU30" i="9"/>
  <c r="BU29" i="9"/>
  <c r="BF29" i="9"/>
  <c r="BO29" i="9" s="1"/>
  <c r="BE29" i="9"/>
  <c r="BN29" i="9" s="1"/>
  <c r="BU28" i="9"/>
  <c r="BU27" i="9"/>
  <c r="BU26" i="9"/>
  <c r="BU25" i="9"/>
  <c r="BH21" i="9"/>
  <c r="BQ21" i="9" s="1"/>
  <c r="BG21" i="9"/>
  <c r="BP21" i="9" s="1"/>
  <c r="BK17" i="9"/>
  <c r="BT17" i="9" s="1"/>
  <c r="BJ17" i="9"/>
  <c r="BS17" i="9" s="1"/>
  <c r="BC17" i="9"/>
  <c r="BL17" i="9" s="1"/>
  <c r="BU14" i="9"/>
  <c r="BU13" i="9"/>
  <c r="BH13" i="9"/>
  <c r="BQ13" i="9" s="1"/>
  <c r="BG13" i="9"/>
  <c r="BP13" i="9" s="1"/>
  <c r="BU12" i="9"/>
  <c r="BU11" i="9"/>
  <c r="BU10" i="9"/>
  <c r="BU9" i="9"/>
  <c r="BG9" i="9"/>
  <c r="BP9" i="9" s="1"/>
  <c r="BF9" i="9"/>
  <c r="BO9" i="9" s="1"/>
  <c r="BU8" i="9"/>
  <c r="BU7" i="9"/>
  <c r="BU6" i="9"/>
  <c r="BT6" i="9"/>
  <c r="BL6" i="9"/>
  <c r="BK6" i="9"/>
  <c r="BK33" i="9" s="1"/>
  <c r="BT33" i="9" s="1"/>
  <c r="BJ6" i="9"/>
  <c r="BJ21" i="9" s="1"/>
  <c r="BS21" i="9" s="1"/>
  <c r="BI6" i="9"/>
  <c r="BR9" i="9" s="1"/>
  <c r="BH6" i="9"/>
  <c r="BH37" i="9" s="1"/>
  <c r="BQ37" i="9" s="1"/>
  <c r="BG6" i="9"/>
  <c r="BG25" i="9" s="1"/>
  <c r="BP25" i="9" s="1"/>
  <c r="BF6" i="9"/>
  <c r="BO6" i="9" s="1"/>
  <c r="BE6" i="9"/>
  <c r="BE17" i="9" s="1"/>
  <c r="BN17" i="9" s="1"/>
  <c r="BD6" i="9"/>
  <c r="BD17" i="9" s="1"/>
  <c r="BM17" i="9" s="1"/>
  <c r="BC6" i="9"/>
  <c r="BC33" i="9" s="1"/>
  <c r="BL33" i="9" s="1"/>
  <c r="K8" i="8" l="1"/>
  <c r="BE13" i="10"/>
  <c r="BN13" i="10" s="1"/>
  <c r="BR15" i="10"/>
  <c r="BE19" i="10"/>
  <c r="BN19" i="10" s="1"/>
  <c r="BM10" i="10"/>
  <c r="BF19" i="10"/>
  <c r="BO19" i="10" s="1"/>
  <c r="BR10" i="10"/>
  <c r="BG15" i="10"/>
  <c r="BP15" i="10" s="1"/>
  <c r="BH15" i="10"/>
  <c r="BQ15" i="10" s="1"/>
  <c r="BD13" i="10"/>
  <c r="BM13" i="10" s="1"/>
  <c r="BP6" i="9"/>
  <c r="BJ9" i="9"/>
  <c r="BS9" i="9" s="1"/>
  <c r="BC13" i="9"/>
  <c r="BL13" i="9" s="1"/>
  <c r="BK13" i="9"/>
  <c r="BT13" i="9" s="1"/>
  <c r="BF17" i="9"/>
  <c r="BO17" i="9" s="1"/>
  <c r="BC21" i="9"/>
  <c r="BL21" i="9" s="1"/>
  <c r="BK21" i="9"/>
  <c r="BT21" i="9" s="1"/>
  <c r="BH25" i="9"/>
  <c r="BQ25" i="9" s="1"/>
  <c r="BI29" i="9"/>
  <c r="BR29" i="9" s="1"/>
  <c r="BD33" i="9"/>
  <c r="BM33" i="9" s="1"/>
  <c r="BI37" i="9"/>
  <c r="BR37" i="9" s="1"/>
  <c r="BN10" i="10"/>
  <c r="BH13" i="10"/>
  <c r="BQ13" i="10" s="1"/>
  <c r="BC15" i="10"/>
  <c r="BL15" i="10" s="1"/>
  <c r="BK15" i="10"/>
  <c r="BT15" i="10" s="1"/>
  <c r="BF17" i="10"/>
  <c r="BO17" i="10" s="1"/>
  <c r="BI19" i="10"/>
  <c r="BR19" i="10" s="1"/>
  <c r="BF21" i="10"/>
  <c r="BO21" i="10" s="1"/>
  <c r="BM6" i="9"/>
  <c r="BC21" i="10"/>
  <c r="BL21" i="10" s="1"/>
  <c r="BQ6" i="9"/>
  <c r="BL9" i="9"/>
  <c r="BK9" i="9"/>
  <c r="BT9" i="9" s="1"/>
  <c r="BD13" i="9"/>
  <c r="BM13" i="9" s="1"/>
  <c r="BG17" i="9"/>
  <c r="BP17" i="9" s="1"/>
  <c r="BD21" i="9"/>
  <c r="BM21" i="9" s="1"/>
  <c r="BI25" i="9"/>
  <c r="BR25" i="9" s="1"/>
  <c r="BJ29" i="9"/>
  <c r="BS29" i="9" s="1"/>
  <c r="BE33" i="9"/>
  <c r="BN33" i="9" s="1"/>
  <c r="BJ37" i="9"/>
  <c r="BS37" i="9" s="1"/>
  <c r="BO10" i="10"/>
  <c r="BI13" i="10"/>
  <c r="BR13" i="10" s="1"/>
  <c r="BD15" i="10"/>
  <c r="BM15" i="10" s="1"/>
  <c r="BG17" i="10"/>
  <c r="BP17" i="10" s="1"/>
  <c r="BJ19" i="10"/>
  <c r="BS19" i="10" s="1"/>
  <c r="BG21" i="10"/>
  <c r="BP21" i="10" s="1"/>
  <c r="BR6" i="9"/>
  <c r="BD9" i="9"/>
  <c r="BM9" i="9" s="1"/>
  <c r="BE13" i="9"/>
  <c r="BN13" i="9" s="1"/>
  <c r="BH17" i="9"/>
  <c r="BQ17" i="9" s="1"/>
  <c r="BE21" i="9"/>
  <c r="BN21" i="9" s="1"/>
  <c r="BJ25" i="9"/>
  <c r="BS25" i="9" s="1"/>
  <c r="BC29" i="9"/>
  <c r="BL29" i="9" s="1"/>
  <c r="BK29" i="9"/>
  <c r="BT29" i="9" s="1"/>
  <c r="BF33" i="9"/>
  <c r="BO33" i="9" s="1"/>
  <c r="BC37" i="9"/>
  <c r="BL37" i="9" s="1"/>
  <c r="BK37" i="9"/>
  <c r="BT37" i="9" s="1"/>
  <c r="BP10" i="10"/>
  <c r="BJ13" i="10"/>
  <c r="BS13" i="10" s="1"/>
  <c r="BE15" i="10"/>
  <c r="BN15" i="10" s="1"/>
  <c r="BH17" i="10"/>
  <c r="BQ17" i="10" s="1"/>
  <c r="BC19" i="10"/>
  <c r="BL19" i="10" s="1"/>
  <c r="BK19" i="10"/>
  <c r="BT19" i="10" s="1"/>
  <c r="BH21" i="10"/>
  <c r="BQ21" i="10" s="1"/>
  <c r="BS10" i="10"/>
  <c r="BK17" i="10"/>
  <c r="BT17" i="10" s="1"/>
  <c r="BS6" i="9"/>
  <c r="BF13" i="9"/>
  <c r="BO13" i="9" s="1"/>
  <c r="BI17" i="9"/>
  <c r="BR17" i="9" s="1"/>
  <c r="BF21" i="9"/>
  <c r="BO21" i="9" s="1"/>
  <c r="BC25" i="9"/>
  <c r="BL25" i="9" s="1"/>
  <c r="BK25" i="9"/>
  <c r="BT25" i="9" s="1"/>
  <c r="BD29" i="9"/>
  <c r="BM29" i="9" s="1"/>
  <c r="BG33" i="9"/>
  <c r="BP33" i="9" s="1"/>
  <c r="BD37" i="9"/>
  <c r="BM37" i="9" s="1"/>
  <c r="BQ10" i="10"/>
  <c r="BC13" i="10"/>
  <c r="BL13" i="10" s="1"/>
  <c r="AM13" i="10" s="1"/>
  <c r="BK13" i="10"/>
  <c r="BT13" i="10" s="1"/>
  <c r="BF15" i="10"/>
  <c r="BO15" i="10" s="1"/>
  <c r="BI17" i="10"/>
  <c r="BR17" i="10" s="1"/>
  <c r="BD19" i="10"/>
  <c r="BM19" i="10" s="1"/>
  <c r="BI21" i="10"/>
  <c r="BR21" i="10" s="1"/>
  <c r="BJ17" i="10"/>
  <c r="BS17" i="10" s="1"/>
  <c r="BJ21" i="10"/>
  <c r="BS21" i="10" s="1"/>
  <c r="BD25" i="9"/>
  <c r="BM25" i="9" s="1"/>
  <c r="BE25" i="9"/>
  <c r="BN25" i="9" s="1"/>
  <c r="BC17" i="10"/>
  <c r="BL17" i="10" s="1"/>
  <c r="BN6" i="9"/>
  <c r="BH9" i="9"/>
  <c r="BQ9" i="9" s="1"/>
  <c r="BI13" i="9"/>
  <c r="BR13" i="9" s="1"/>
  <c r="BI21" i="9"/>
  <c r="BR21" i="9" s="1"/>
  <c r="BF25" i="9"/>
  <c r="BO25" i="9" s="1"/>
  <c r="BG29" i="9"/>
  <c r="BP29" i="9" s="1"/>
  <c r="BJ33" i="9"/>
  <c r="BS33" i="9" s="1"/>
  <c r="BG37" i="9"/>
  <c r="BP37" i="9" s="1"/>
  <c r="BT10" i="10"/>
  <c r="BD17" i="10"/>
  <c r="BM17" i="10" s="1"/>
  <c r="BG19" i="10"/>
  <c r="BP19" i="10" s="1"/>
  <c r="BJ13" i="9"/>
  <c r="BS13" i="9" s="1"/>
  <c r="BH29" i="9"/>
  <c r="BQ29" i="9" s="1"/>
  <c r="BE17" i="10"/>
  <c r="BN17" i="10" s="1"/>
  <c r="AS11" i="5"/>
  <c r="AG9" i="5"/>
  <c r="AS9" i="5" s="1"/>
  <c r="AG15" i="5"/>
  <c r="AS15" i="5" s="1"/>
  <c r="AG17" i="5"/>
  <c r="AS17" i="5" s="1"/>
  <c r="AG7" i="5"/>
  <c r="AS7" i="5" s="1"/>
  <c r="AF12" i="4"/>
  <c r="AF14" i="4"/>
  <c r="J16" i="4"/>
  <c r="H16" i="4"/>
  <c r="AM17" i="9" l="1"/>
  <c r="AM37" i="9"/>
  <c r="AM33" i="9"/>
  <c r="AM19" i="10"/>
  <c r="AM21" i="10"/>
  <c r="AM29" i="9"/>
  <c r="AM13" i="9"/>
  <c r="AM17" i="10"/>
  <c r="AM25" i="9"/>
  <c r="AM9" i="9"/>
  <c r="AM15" i="10"/>
  <c r="AM21" i="9"/>
  <c r="J18" i="3" l="1"/>
  <c r="D18" i="3"/>
  <c r="AQ13" i="5" l="1"/>
  <c r="AQ19" i="5" s="1"/>
  <c r="AO13" i="5"/>
  <c r="AO19" i="5" s="1"/>
  <c r="AM13" i="5"/>
  <c r="AM19" i="5" s="1"/>
  <c r="AK13" i="5"/>
  <c r="AK19" i="5" s="1"/>
  <c r="AI13" i="5"/>
  <c r="AI19" i="5" s="1"/>
  <c r="AC13" i="5"/>
  <c r="AC19" i="5" s="1"/>
  <c r="AA13" i="5"/>
  <c r="Y13" i="5"/>
  <c r="Y19" i="5" s="1"/>
  <c r="W13" i="5"/>
  <c r="W19" i="5" s="1"/>
  <c r="U13" i="5"/>
  <c r="U19" i="5" s="1"/>
  <c r="S13" i="5"/>
  <c r="S19" i="5" s="1"/>
  <c r="Q13" i="5"/>
  <c r="Q19" i="5" s="1"/>
  <c r="O13" i="5"/>
  <c r="O19" i="5" s="1"/>
  <c r="M13" i="5"/>
  <c r="K13" i="5"/>
  <c r="K19" i="5" s="1"/>
  <c r="I13" i="5"/>
  <c r="I19" i="5" s="1"/>
  <c r="AP16" i="4"/>
  <c r="AN16" i="4"/>
  <c r="AL16" i="4"/>
  <c r="AJ16" i="4"/>
  <c r="AH16" i="4"/>
  <c r="AB16" i="4"/>
  <c r="Z16" i="4"/>
  <c r="X16" i="4"/>
  <c r="V16" i="4"/>
  <c r="T16" i="4"/>
  <c r="R16" i="4"/>
  <c r="P16" i="4"/>
  <c r="N16" i="4"/>
  <c r="L16" i="4"/>
  <c r="AR14" i="4"/>
  <c r="AR12" i="4"/>
  <c r="AF10" i="4"/>
  <c r="AR10" i="4" s="1"/>
  <c r="AF8" i="4"/>
  <c r="AR8" i="4" s="1"/>
  <c r="AG13" i="5" l="1"/>
  <c r="M19" i="5"/>
  <c r="AS13" i="5"/>
  <c r="AA19" i="5"/>
  <c r="AG19" i="5" l="1"/>
  <c r="AS19"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H6" authorId="0" shapeId="0" xr:uid="{CA3FB255-BD52-426B-9E45-11379B43E92E}">
      <text>
        <r>
          <rPr>
            <b/>
            <sz val="16"/>
            <color indexed="81"/>
            <rFont val="Yu Gothic UI"/>
            <family val="3"/>
            <charset val="128"/>
          </rPr>
          <t>太枠内について、 記入項目が明確に分かるような既存のシフト表を添付していただいた場合は記入不要です。</t>
        </r>
      </text>
    </comment>
  </commentList>
</comments>
</file>

<file path=xl/sharedStrings.xml><?xml version="1.0" encoding="utf-8"?>
<sst xmlns="http://schemas.openxmlformats.org/spreadsheetml/2006/main" count="3328" uniqueCount="1189">
  <si>
    <t>法人名</t>
    <rPh sb="0" eb="2">
      <t>ホウジン</t>
    </rPh>
    <rPh sb="2" eb="3">
      <t>メイ</t>
    </rPh>
    <phoneticPr fontId="5"/>
  </si>
  <si>
    <t>施設名</t>
    <rPh sb="0" eb="2">
      <t>シセツ</t>
    </rPh>
    <rPh sb="2" eb="3">
      <t>メイ</t>
    </rPh>
    <phoneticPr fontId="5"/>
  </si>
  <si>
    <t>作成者</t>
    <rPh sb="0" eb="3">
      <t>サクセイシャ</t>
    </rPh>
    <phoneticPr fontId="5"/>
  </si>
  <si>
    <t>職名</t>
    <rPh sb="0" eb="2">
      <t>ショクメイ</t>
    </rPh>
    <phoneticPr fontId="5"/>
  </si>
  <si>
    <t>氏名</t>
    <rPh sb="0" eb="2">
      <t>シメイ</t>
    </rPh>
    <phoneticPr fontId="5"/>
  </si>
  <si>
    <t>１．施設の概況</t>
    <phoneticPr fontId="7"/>
  </si>
  <si>
    <t>年</t>
    <rPh sb="0" eb="1">
      <t>ネン</t>
    </rPh>
    <phoneticPr fontId="7"/>
  </si>
  <si>
    <t>月</t>
    <rPh sb="0" eb="1">
      <t>ガツ</t>
    </rPh>
    <phoneticPr fontId="7"/>
  </si>
  <si>
    <t>日</t>
    <rPh sb="0" eb="1">
      <t>ヒ</t>
    </rPh>
    <phoneticPr fontId="7"/>
  </si>
  <si>
    <t>施設所在地</t>
  </si>
  <si>
    <t>当初認可定員</t>
    <rPh sb="0" eb="2">
      <t>トウショ</t>
    </rPh>
    <phoneticPr fontId="7"/>
  </si>
  <si>
    <t>人</t>
    <rPh sb="0" eb="1">
      <t>ニン</t>
    </rPh>
    <phoneticPr fontId="7"/>
  </si>
  <si>
    <t>TEL</t>
    <phoneticPr fontId="7"/>
  </si>
  <si>
    <t>FAX</t>
    <phoneticPr fontId="7"/>
  </si>
  <si>
    <t>日</t>
    <rPh sb="0" eb="1">
      <t>ニチ</t>
    </rPh>
    <phoneticPr fontId="7"/>
  </si>
  <si>
    <t>施設長氏名</t>
  </si>
  <si>
    <t>施設認可年月日</t>
  </si>
  <si>
    <t>現在認可定員</t>
    <rPh sb="0" eb="2">
      <t>ゲンザイ</t>
    </rPh>
    <rPh sb="2" eb="4">
      <t>ニンカ</t>
    </rPh>
    <rPh sb="4" eb="6">
      <t>テイイン</t>
    </rPh>
    <phoneticPr fontId="7"/>
  </si>
  <si>
    <t>現員</t>
    <phoneticPr fontId="7"/>
  </si>
  <si>
    <t>スプリンクラーの設置有無</t>
    <rPh sb="8" eb="10">
      <t>セッチ</t>
    </rPh>
    <rPh sb="10" eb="12">
      <t>ウム</t>
    </rPh>
    <phoneticPr fontId="7"/>
  </si>
  <si>
    <t>床面積</t>
    <rPh sb="0" eb="3">
      <t>ユカメンセキ</t>
    </rPh>
    <phoneticPr fontId="7"/>
  </si>
  <si>
    <t>自己所有地</t>
    <rPh sb="0" eb="2">
      <t>ジコ</t>
    </rPh>
    <rPh sb="2" eb="5">
      <t>ショユウチ</t>
    </rPh>
    <phoneticPr fontId="7"/>
  </si>
  <si>
    <t>㎡</t>
    <phoneticPr fontId="7"/>
  </si>
  <si>
    <t>耐火構造</t>
    <rPh sb="0" eb="2">
      <t>タイカ</t>
    </rPh>
    <rPh sb="2" eb="4">
      <t>コウゾウ</t>
    </rPh>
    <phoneticPr fontId="7"/>
  </si>
  <si>
    <t>有</t>
    <phoneticPr fontId="7"/>
  </si>
  <si>
    <t>無</t>
    <rPh sb="0" eb="1">
      <t>ナ</t>
    </rPh>
    <phoneticPr fontId="7"/>
  </si>
  <si>
    <t>借地</t>
    <rPh sb="0" eb="2">
      <t>カリチ</t>
    </rPh>
    <phoneticPr fontId="7"/>
  </si>
  <si>
    <t>準耐火構造</t>
    <rPh sb="0" eb="1">
      <t>ジュン</t>
    </rPh>
    <rPh sb="1" eb="3">
      <t>タイカ</t>
    </rPh>
    <rPh sb="3" eb="5">
      <t>コウゾウ</t>
    </rPh>
    <phoneticPr fontId="7"/>
  </si>
  <si>
    <t>計</t>
    <rPh sb="0" eb="1">
      <t>ケイ</t>
    </rPh>
    <phoneticPr fontId="7"/>
  </si>
  <si>
    <t>簡易耐火構造</t>
    <rPh sb="0" eb="2">
      <t>カンイ</t>
    </rPh>
    <rPh sb="2" eb="4">
      <t>タイカ</t>
    </rPh>
    <rPh sb="4" eb="6">
      <t>コウゾウ</t>
    </rPh>
    <phoneticPr fontId="7"/>
  </si>
  <si>
    <t>木造</t>
    <rPh sb="0" eb="2">
      <t>モクゾウ</t>
    </rPh>
    <phoneticPr fontId="7"/>
  </si>
  <si>
    <t>円</t>
    <rPh sb="0" eb="1">
      <t>エン</t>
    </rPh>
    <phoneticPr fontId="7"/>
  </si>
  <si>
    <t>室数</t>
    <rPh sb="0" eb="1">
      <t>シツ</t>
    </rPh>
    <rPh sb="1" eb="2">
      <t>スウ</t>
    </rPh>
    <phoneticPr fontId="7"/>
  </si>
  <si>
    <t>有</t>
    <rPh sb="0" eb="1">
      <t>ユウ</t>
    </rPh>
    <phoneticPr fontId="7"/>
  </si>
  <si>
    <t>居室（寝室）</t>
    <rPh sb="0" eb="2">
      <t>キョシツ</t>
    </rPh>
    <rPh sb="3" eb="5">
      <t>シンシツ</t>
    </rPh>
    <phoneticPr fontId="7"/>
  </si>
  <si>
    <t>洗面室</t>
    <rPh sb="0" eb="2">
      <t>センメン</t>
    </rPh>
    <rPh sb="2" eb="3">
      <t>シツ</t>
    </rPh>
    <phoneticPr fontId="7"/>
  </si>
  <si>
    <t>静養室</t>
    <rPh sb="0" eb="2">
      <t>セイヨウ</t>
    </rPh>
    <rPh sb="2" eb="3">
      <t>シツ</t>
    </rPh>
    <phoneticPr fontId="7"/>
  </si>
  <si>
    <t>賃借契約の有無</t>
    <rPh sb="0" eb="2">
      <t>チンシャク</t>
    </rPh>
    <rPh sb="2" eb="4">
      <t>ケイヤク</t>
    </rPh>
    <rPh sb="5" eb="7">
      <t>ウム</t>
    </rPh>
    <phoneticPr fontId="7"/>
  </si>
  <si>
    <t>医務室</t>
    <rPh sb="0" eb="3">
      <t>イムシツ</t>
    </rPh>
    <phoneticPr fontId="7"/>
  </si>
  <si>
    <t>介護職員室</t>
    <rPh sb="0" eb="2">
      <t>カイゴ</t>
    </rPh>
    <rPh sb="2" eb="5">
      <t>ショクインシツ</t>
    </rPh>
    <phoneticPr fontId="7"/>
  </si>
  <si>
    <t>看護職員室</t>
    <rPh sb="0" eb="2">
      <t>カンゴ</t>
    </rPh>
    <rPh sb="2" eb="5">
      <t>ショクインシツ</t>
    </rPh>
    <phoneticPr fontId="7"/>
  </si>
  <si>
    <t>汚物処理室</t>
    <rPh sb="0" eb="2">
      <t>オブツ</t>
    </rPh>
    <rPh sb="2" eb="5">
      <t>ショリシツ</t>
    </rPh>
    <phoneticPr fontId="7"/>
  </si>
  <si>
    <t>事務室</t>
    <rPh sb="0" eb="3">
      <t>ジムシツ</t>
    </rPh>
    <phoneticPr fontId="7"/>
  </si>
  <si>
    <t>集会室</t>
    <rPh sb="0" eb="3">
      <t>シュウカイシツ</t>
    </rPh>
    <phoneticPr fontId="7"/>
  </si>
  <si>
    <t>人部屋</t>
    <rPh sb="0" eb="1">
      <t>ニン</t>
    </rPh>
    <rPh sb="1" eb="3">
      <t>ヘヤ</t>
    </rPh>
    <phoneticPr fontId="7"/>
  </si>
  <si>
    <t>室</t>
    <rPh sb="0" eb="1">
      <t>シツ</t>
    </rPh>
    <phoneticPr fontId="7"/>
  </si>
  <si>
    <t>宿直室</t>
    <rPh sb="0" eb="3">
      <t>シュクチョクシツ</t>
    </rPh>
    <phoneticPr fontId="7"/>
  </si>
  <si>
    <t>談話室</t>
    <rPh sb="0" eb="3">
      <t>ダンワシツ</t>
    </rPh>
    <phoneticPr fontId="7"/>
  </si>
  <si>
    <t>厨房</t>
    <rPh sb="0" eb="2">
      <t>チュウボウ</t>
    </rPh>
    <phoneticPr fontId="7"/>
  </si>
  <si>
    <t>食堂</t>
    <rPh sb="0" eb="2">
      <t>ショクドウ</t>
    </rPh>
    <phoneticPr fontId="7"/>
  </si>
  <si>
    <t>機能訓練室</t>
    <rPh sb="0" eb="2">
      <t>キノウ</t>
    </rPh>
    <rPh sb="2" eb="4">
      <t>クンレン</t>
    </rPh>
    <rPh sb="4" eb="5">
      <t>シツ</t>
    </rPh>
    <phoneticPr fontId="7"/>
  </si>
  <si>
    <t>介護材料室</t>
    <rPh sb="0" eb="2">
      <t>カイゴ</t>
    </rPh>
    <rPh sb="2" eb="4">
      <t>ザイリョウ</t>
    </rPh>
    <rPh sb="4" eb="5">
      <t>シツ</t>
    </rPh>
    <phoneticPr fontId="7"/>
  </si>
  <si>
    <t>面接室（面談室）</t>
    <rPh sb="0" eb="3">
      <t>メンセツシツ</t>
    </rPh>
    <rPh sb="4" eb="7">
      <t>メンダンシツ</t>
    </rPh>
    <phoneticPr fontId="7"/>
  </si>
  <si>
    <t>霊安室</t>
    <rPh sb="0" eb="3">
      <t>レイアンシツ</t>
    </rPh>
    <phoneticPr fontId="7"/>
  </si>
  <si>
    <t>洗濯室</t>
    <rPh sb="0" eb="3">
      <t>センタクシツ</t>
    </rPh>
    <phoneticPr fontId="7"/>
  </si>
  <si>
    <t>浴室</t>
    <rPh sb="0" eb="2">
      <t>ヨクシツ</t>
    </rPh>
    <phoneticPr fontId="7"/>
  </si>
  <si>
    <t>（注）</t>
    <rPh sb="1" eb="2">
      <t>チュウ</t>
    </rPh>
    <phoneticPr fontId="7"/>
  </si>
  <si>
    <t>２．職員の配置状況</t>
  </si>
  <si>
    <t>（１）職種別職員充足状況</t>
    <phoneticPr fontId="7"/>
  </si>
  <si>
    <t>（</t>
    <phoneticPr fontId="7"/>
  </si>
  <si>
    <t>施設長</t>
  </si>
  <si>
    <t>事務員</t>
  </si>
  <si>
    <t>調理員</t>
  </si>
  <si>
    <t>その他</t>
  </si>
  <si>
    <t>合計</t>
  </si>
  <si>
    <t>主   任
相談員</t>
    <rPh sb="0" eb="1">
      <t>シュ</t>
    </rPh>
    <rPh sb="4" eb="5">
      <t>ニン</t>
    </rPh>
    <rPh sb="6" eb="9">
      <t>ソウダンイン</t>
    </rPh>
    <phoneticPr fontId="7"/>
  </si>
  <si>
    <t>生   活
相談員</t>
    <rPh sb="0" eb="1">
      <t>セイ</t>
    </rPh>
    <rPh sb="4" eb="5">
      <t>カツ</t>
    </rPh>
    <rPh sb="6" eb="9">
      <t>ソウダンイン</t>
    </rPh>
    <phoneticPr fontId="7"/>
  </si>
  <si>
    <t>介護
職員</t>
    <rPh sb="0" eb="2">
      <t>カイゴ</t>
    </rPh>
    <rPh sb="3" eb="5">
      <t>ショクイン</t>
    </rPh>
    <phoneticPr fontId="7"/>
  </si>
  <si>
    <t>主   任
支援員</t>
    <rPh sb="0" eb="1">
      <t>シュ</t>
    </rPh>
    <rPh sb="4" eb="5">
      <t>ニン</t>
    </rPh>
    <rPh sb="6" eb="9">
      <t>シエンイン</t>
    </rPh>
    <phoneticPr fontId="7"/>
  </si>
  <si>
    <t>支援員</t>
    <rPh sb="0" eb="3">
      <t>シエンイン</t>
    </rPh>
    <phoneticPr fontId="7"/>
  </si>
  <si>
    <t>看護
職員</t>
    <rPh sb="0" eb="2">
      <t>カンゴ</t>
    </rPh>
    <rPh sb="3" eb="5">
      <t>ショクイン</t>
    </rPh>
    <phoneticPr fontId="7"/>
  </si>
  <si>
    <t>機   能
訓   練
指導員</t>
    <phoneticPr fontId="7"/>
  </si>
  <si>
    <t>介   護
支   援
専門員</t>
    <phoneticPr fontId="7"/>
  </si>
  <si>
    <t>小計</t>
    <rPh sb="0" eb="2">
      <t>ショウケイ</t>
    </rPh>
    <phoneticPr fontId="7"/>
  </si>
  <si>
    <t>専　任</t>
  </si>
  <si>
    <t>職員数</t>
    <rPh sb="0" eb="3">
      <t>ショクインスウ</t>
    </rPh>
    <phoneticPr fontId="7"/>
  </si>
  <si>
    <t>（注）</t>
    <phoneticPr fontId="7"/>
  </si>
  <si>
    <t>１．嘱託医は、「合計」欄に含めないでください。</t>
    <phoneticPr fontId="7"/>
  </si>
  <si>
    <t>　　　　　　　</t>
    <phoneticPr fontId="7"/>
  </si>
  <si>
    <t xml:space="preserve">　　 </t>
    <phoneticPr fontId="7"/>
  </si>
  <si>
    <t xml:space="preserve">（２）医師の状況                                                </t>
    <phoneticPr fontId="7"/>
  </si>
  <si>
    <t>欠員職種</t>
    <phoneticPr fontId="7"/>
  </si>
  <si>
    <t>医療機関名</t>
    <phoneticPr fontId="7"/>
  </si>
  <si>
    <t xml:space="preserve"> 欠員人数</t>
    <rPh sb="1" eb="3">
      <t>ケツイン</t>
    </rPh>
    <rPh sb="3" eb="5">
      <t>ニンズウ</t>
    </rPh>
    <phoneticPr fontId="7"/>
  </si>
  <si>
    <t>診療科目</t>
    <phoneticPr fontId="7"/>
  </si>
  <si>
    <t>給与
賃金</t>
    <rPh sb="0" eb="2">
      <t>キュウヨ</t>
    </rPh>
    <rPh sb="3" eb="5">
      <t>チンギン</t>
    </rPh>
    <phoneticPr fontId="7"/>
  </si>
  <si>
    <t>契約額</t>
    <rPh sb="0" eb="2">
      <t>ケイヤク</t>
    </rPh>
    <rPh sb="2" eb="3">
      <t>ガク</t>
    </rPh>
    <phoneticPr fontId="7"/>
  </si>
  <si>
    <t xml:space="preserve"> 補充計画</t>
    <phoneticPr fontId="7"/>
  </si>
  <si>
    <t>（税込み）</t>
    <rPh sb="1" eb="3">
      <t>ゼイコ</t>
    </rPh>
    <phoneticPr fontId="7"/>
  </si>
  <si>
    <t>うち措置費
支出額</t>
    <rPh sb="2" eb="4">
      <t>ソチ</t>
    </rPh>
    <rPh sb="4" eb="5">
      <t>ヒ</t>
    </rPh>
    <rPh sb="6" eb="9">
      <t>シシュツガク</t>
    </rPh>
    <phoneticPr fontId="7"/>
  </si>
  <si>
    <t>嘱託医契約の有無</t>
    <rPh sb="2" eb="3">
      <t>イ</t>
    </rPh>
    <phoneticPr fontId="7"/>
  </si>
  <si>
    <t xml:space="preserve">             </t>
    <phoneticPr fontId="7"/>
  </si>
  <si>
    <t>３．職員の採用・退職の状況</t>
  </si>
  <si>
    <t>年度中</t>
  </si>
  <si>
    <t>採用</t>
  </si>
  <si>
    <t>年</t>
  </si>
  <si>
    <t>退職</t>
  </si>
  <si>
    <t>度</t>
  </si>
  <si>
    <t>年月日</t>
    <phoneticPr fontId="7"/>
  </si>
  <si>
    <t>職種</t>
    <rPh sb="0" eb="2">
      <t>ショクシュ</t>
    </rPh>
    <phoneticPr fontId="7"/>
  </si>
  <si>
    <t>氏名</t>
  </si>
  <si>
    <t>（３）労務事務の社会保険労務士等への委託の状況</t>
    <rPh sb="3" eb="5">
      <t>ロウム</t>
    </rPh>
    <rPh sb="5" eb="7">
      <t>ジム</t>
    </rPh>
    <phoneticPr fontId="7"/>
  </si>
  <si>
    <t>委託の有無</t>
    <rPh sb="0" eb="2">
      <t>イタク</t>
    </rPh>
    <rPh sb="3" eb="5">
      <t>ウム</t>
    </rPh>
    <phoneticPr fontId="7"/>
  </si>
  <si>
    <t>委託内容</t>
    <rPh sb="0" eb="2">
      <t>イタク</t>
    </rPh>
    <rPh sb="2" eb="4">
      <t>ナイヨウ</t>
    </rPh>
    <phoneticPr fontId="7"/>
  </si>
  <si>
    <t>※消さないでください。</t>
    <rPh sb="1" eb="2">
      <t>ケ</t>
    </rPh>
    <phoneticPr fontId="4"/>
  </si>
  <si>
    <t>e-mail</t>
    <phoneticPr fontId="7"/>
  </si>
  <si>
    <t>1人当り面積</t>
    <rPh sb="1" eb="2">
      <t>ニン</t>
    </rPh>
    <rPh sb="2" eb="3">
      <t>アタ</t>
    </rPh>
    <rPh sb="4" eb="6">
      <t>メンセキ</t>
    </rPh>
    <phoneticPr fontId="7"/>
  </si>
  <si>
    <t>（１）施設の概要</t>
    <phoneticPr fontId="4"/>
  </si>
  <si>
    <t>配置基準数（A）</t>
    <phoneticPr fontId="7"/>
  </si>
  <si>
    <t>常勤職員（B）</t>
    <rPh sb="0" eb="2">
      <t>ジョウキン</t>
    </rPh>
    <rPh sb="2" eb="4">
      <t>ショクイン</t>
    </rPh>
    <phoneticPr fontId="7"/>
  </si>
  <si>
    <t>　差引過不足（B+C-A）　</t>
    <phoneticPr fontId="7"/>
  </si>
  <si>
    <t>現員</t>
    <rPh sb="0" eb="1">
      <t>ウツツ</t>
    </rPh>
    <rPh sb="1" eb="2">
      <t>イン</t>
    </rPh>
    <phoneticPr fontId="7"/>
  </si>
  <si>
    <t>直接処遇職員</t>
    <rPh sb="0" eb="6">
      <t>チョクセツショグウショクイン</t>
    </rPh>
    <phoneticPr fontId="7"/>
  </si>
  <si>
    <t>医師</t>
    <rPh sb="0" eb="2">
      <t>イシ</t>
    </rPh>
    <phoneticPr fontId="7"/>
  </si>
  <si>
    <t>嘱　託
※1</t>
    <phoneticPr fontId="7"/>
  </si>
  <si>
    <t>主　任
相談員</t>
    <rPh sb="0" eb="1">
      <t>シュ</t>
    </rPh>
    <rPh sb="2" eb="3">
      <t>ニン</t>
    </rPh>
    <rPh sb="4" eb="7">
      <t>ソウダンイン</t>
    </rPh>
    <phoneticPr fontId="7"/>
  </si>
  <si>
    <t>生　活
相談員</t>
    <rPh sb="0" eb="1">
      <t>セイ</t>
    </rPh>
    <rPh sb="2" eb="3">
      <t>カツ</t>
    </rPh>
    <rPh sb="4" eb="7">
      <t>ソウダンイン</t>
    </rPh>
    <phoneticPr fontId="7"/>
  </si>
  <si>
    <t>主　任
支援員</t>
    <rPh sb="0" eb="1">
      <t>シュ</t>
    </rPh>
    <rPh sb="2" eb="3">
      <t>ニン</t>
    </rPh>
    <rPh sb="4" eb="7">
      <t>シエンイン</t>
    </rPh>
    <phoneticPr fontId="7"/>
  </si>
  <si>
    <t>機　能
訓　練
指導員</t>
    <phoneticPr fontId="7"/>
  </si>
  <si>
    <t>介　護
支　援
専門員</t>
    <phoneticPr fontId="7"/>
  </si>
  <si>
    <t>常勤換算人数（C）※2</t>
    <rPh sb="0" eb="2">
      <t>ジョウキン</t>
    </rPh>
    <rPh sb="2" eb="4">
      <t>カンサン</t>
    </rPh>
    <rPh sb="4" eb="6">
      <t>ニンズウ</t>
    </rPh>
    <phoneticPr fontId="7"/>
  </si>
  <si>
    <t>職種別</t>
    <rPh sb="0" eb="3">
      <t>ショクシュベツ</t>
    </rPh>
    <phoneticPr fontId="4"/>
  </si>
  <si>
    <t>区分</t>
    <rPh sb="0" eb="2">
      <t>クブン</t>
    </rPh>
    <phoneticPr fontId="7"/>
  </si>
  <si>
    <t>医師名</t>
    <rPh sb="0" eb="2">
      <t>イシ</t>
    </rPh>
    <rPh sb="2" eb="3">
      <t>メイ</t>
    </rPh>
    <phoneticPr fontId="4"/>
  </si>
  <si>
    <t>区分</t>
    <rPh sb="0" eb="2">
      <t>クブン</t>
    </rPh>
    <phoneticPr fontId="4"/>
  </si>
  <si>
    <t>専　任</t>
    <phoneticPr fontId="4"/>
  </si>
  <si>
    <t>医師</t>
    <phoneticPr fontId="7"/>
  </si>
  <si>
    <t>４．職員の状況</t>
    <rPh sb="2" eb="4">
      <t>ショクイン</t>
    </rPh>
    <rPh sb="5" eb="7">
      <t>ジョウキョウ</t>
    </rPh>
    <phoneticPr fontId="7"/>
  </si>
  <si>
    <t>氏名</t>
    <rPh sb="0" eb="2">
      <t>シメイ</t>
    </rPh>
    <phoneticPr fontId="7"/>
  </si>
  <si>
    <t>年齢　　　　</t>
    <rPh sb="0" eb="2">
      <t>ネンレイ</t>
    </rPh>
    <phoneticPr fontId="7"/>
  </si>
  <si>
    <t>現施設
就　職
年月日</t>
    <rPh sb="0" eb="1">
      <t>ゲン</t>
    </rPh>
    <rPh sb="1" eb="3">
      <t>シセツ</t>
    </rPh>
    <rPh sb="4" eb="5">
      <t>ジュ</t>
    </rPh>
    <rPh sb="6" eb="7">
      <t>ショク</t>
    </rPh>
    <rPh sb="8" eb="11">
      <t>ネンガッピ</t>
    </rPh>
    <phoneticPr fontId="7"/>
  </si>
  <si>
    <t>備考</t>
    <rPh sb="0" eb="2">
      <t>ビコウ</t>
    </rPh>
    <phoneticPr fontId="7"/>
  </si>
  <si>
    <t>合計</t>
    <rPh sb="0" eb="2">
      <t>ゴウケイ</t>
    </rPh>
    <phoneticPr fontId="7"/>
  </si>
  <si>
    <t>副施設長</t>
    <rPh sb="0" eb="1">
      <t>フク</t>
    </rPh>
    <rPh sb="1" eb="4">
      <t>シセツチョウ</t>
    </rPh>
    <phoneticPr fontId="8"/>
  </si>
  <si>
    <t>介護職員</t>
    <rPh sb="0" eb="2">
      <t>カイゴ</t>
    </rPh>
    <rPh sb="2" eb="4">
      <t>ショクイン</t>
    </rPh>
    <phoneticPr fontId="8"/>
  </si>
  <si>
    <t>看護職員</t>
    <rPh sb="0" eb="2">
      <t>カンゴ</t>
    </rPh>
    <rPh sb="2" eb="4">
      <t>ショクイン</t>
    </rPh>
    <phoneticPr fontId="8"/>
  </si>
  <si>
    <t>管理栄養士</t>
    <rPh sb="0" eb="5">
      <t>カンリエイヨウシ</t>
    </rPh>
    <phoneticPr fontId="7"/>
  </si>
  <si>
    <t>栄養士</t>
    <rPh sb="0" eb="3">
      <t>エイヨウシ</t>
    </rPh>
    <phoneticPr fontId="7"/>
  </si>
  <si>
    <t>調理員</t>
    <rPh sb="0" eb="3">
      <t>チョウリイン</t>
    </rPh>
    <phoneticPr fontId="4"/>
  </si>
  <si>
    <t>事務長</t>
    <rPh sb="0" eb="3">
      <t>ジムチョウ</t>
    </rPh>
    <phoneticPr fontId="4"/>
  </si>
  <si>
    <t>事務員</t>
    <rPh sb="0" eb="3">
      <t>ジムイン</t>
    </rPh>
    <phoneticPr fontId="8"/>
  </si>
  <si>
    <t>主任相談員</t>
    <rPh sb="0" eb="2">
      <t>シュニン</t>
    </rPh>
    <rPh sb="2" eb="5">
      <t>ソウダンイン</t>
    </rPh>
    <phoneticPr fontId="4"/>
  </si>
  <si>
    <t>生活相談員</t>
    <rPh sb="0" eb="2">
      <t>セイカツ</t>
    </rPh>
    <rPh sb="2" eb="5">
      <t>ソウダンイン</t>
    </rPh>
    <phoneticPr fontId="8"/>
  </si>
  <si>
    <t>主任支援員</t>
    <rPh sb="0" eb="2">
      <t>シュニン</t>
    </rPh>
    <rPh sb="2" eb="5">
      <t>シエンイン</t>
    </rPh>
    <phoneticPr fontId="4"/>
  </si>
  <si>
    <t>支援員</t>
    <rPh sb="0" eb="3">
      <t>シエンイン</t>
    </rPh>
    <phoneticPr fontId="4"/>
  </si>
  <si>
    <t>機能訓練指導員</t>
    <rPh sb="0" eb="2">
      <t>キノウ</t>
    </rPh>
    <rPh sb="2" eb="4">
      <t>クンレン</t>
    </rPh>
    <rPh sb="4" eb="7">
      <t>シドウイン</t>
    </rPh>
    <phoneticPr fontId="8"/>
  </si>
  <si>
    <t>介護支援専門員</t>
    <rPh sb="0" eb="2">
      <t>カイゴ</t>
    </rPh>
    <rPh sb="2" eb="4">
      <t>シエン</t>
    </rPh>
    <rPh sb="4" eb="7">
      <t>センモンイン</t>
    </rPh>
    <phoneticPr fontId="8"/>
  </si>
  <si>
    <t>４．職員の状況</t>
    <phoneticPr fontId="2"/>
  </si>
  <si>
    <t>（３）職員の勤務状況等</t>
    <phoneticPr fontId="7"/>
  </si>
  <si>
    <t>）</t>
    <phoneticPr fontId="2"/>
  </si>
  <si>
    <t>）</t>
    <phoneticPr fontId="7"/>
  </si>
  <si>
    <t xml:space="preserve"> 勤務形態</t>
  </si>
  <si>
    <t>人数</t>
    <rPh sb="0" eb="2">
      <t>ニンズウ</t>
    </rPh>
    <phoneticPr fontId="2"/>
  </si>
  <si>
    <t>始業時間</t>
    <phoneticPr fontId="2"/>
  </si>
  <si>
    <t>終業時間</t>
    <rPh sb="0" eb="1">
      <t>シュウ</t>
    </rPh>
    <phoneticPr fontId="2"/>
  </si>
  <si>
    <t>休憩開始
時間</t>
    <rPh sb="0" eb="2">
      <t>キュウケイ</t>
    </rPh>
    <rPh sb="2" eb="4">
      <t>カイシ</t>
    </rPh>
    <rPh sb="5" eb="7">
      <t>ジカン</t>
    </rPh>
    <phoneticPr fontId="2"/>
  </si>
  <si>
    <t>休憩終了
時間</t>
    <rPh sb="0" eb="2">
      <t>キュウケイ</t>
    </rPh>
    <rPh sb="2" eb="4">
      <t>シュウリョウ</t>
    </rPh>
    <rPh sb="5" eb="7">
      <t>ジカン</t>
    </rPh>
    <phoneticPr fontId="2"/>
  </si>
  <si>
    <t>実働</t>
    <phoneticPr fontId="2"/>
  </si>
  <si>
    <t>休憩</t>
    <rPh sb="0" eb="2">
      <t>キュウケイ</t>
    </rPh>
    <phoneticPr fontId="2"/>
  </si>
  <si>
    <t>計</t>
    <rPh sb="0" eb="1">
      <t>ケイ</t>
    </rPh>
    <phoneticPr fontId="2"/>
  </si>
  <si>
    <t>早　番</t>
    <rPh sb="0" eb="1">
      <t>ハヤ</t>
    </rPh>
    <rPh sb="2" eb="3">
      <t>バン</t>
    </rPh>
    <phoneticPr fontId="2"/>
  </si>
  <si>
    <t>平　常</t>
    <rPh sb="0" eb="1">
      <t>ヒラ</t>
    </rPh>
    <rPh sb="2" eb="3">
      <t>ツネ</t>
    </rPh>
    <phoneticPr fontId="2"/>
  </si>
  <si>
    <t>遅　番</t>
    <rPh sb="0" eb="1">
      <t>チ</t>
    </rPh>
    <rPh sb="2" eb="3">
      <t>バン</t>
    </rPh>
    <phoneticPr fontId="2"/>
  </si>
  <si>
    <t>準夜勤</t>
    <rPh sb="0" eb="3">
      <t>ジュンヤキン</t>
    </rPh>
    <phoneticPr fontId="2"/>
  </si>
  <si>
    <t>（宿　直）</t>
    <rPh sb="1" eb="2">
      <t>ヤド</t>
    </rPh>
    <rPh sb="3" eb="4">
      <t>チョク</t>
    </rPh>
    <phoneticPr fontId="2"/>
  </si>
  <si>
    <t>深夜勤</t>
    <rPh sb="0" eb="3">
      <t>シンヤキン</t>
    </rPh>
    <phoneticPr fontId="2"/>
  </si>
  <si>
    <t>週所定労働時間</t>
    <rPh sb="0" eb="1">
      <t>シュウ</t>
    </rPh>
    <rPh sb="1" eb="3">
      <t>ショテイ</t>
    </rPh>
    <rPh sb="3" eb="5">
      <t>ロウドウ</t>
    </rPh>
    <rPh sb="5" eb="7">
      <t>ジカン</t>
    </rPh>
    <phoneticPr fontId="2"/>
  </si>
  <si>
    <t>朝</t>
    <rPh sb="0" eb="1">
      <t>アサ</t>
    </rPh>
    <phoneticPr fontId="2"/>
  </si>
  <si>
    <t>時</t>
    <rPh sb="0" eb="1">
      <t>トキ</t>
    </rPh>
    <phoneticPr fontId="2"/>
  </si>
  <si>
    <t>分</t>
    <rPh sb="0" eb="1">
      <t>フン</t>
    </rPh>
    <phoneticPr fontId="2"/>
  </si>
  <si>
    <t>夕</t>
    <rPh sb="0" eb="1">
      <t>ユウ</t>
    </rPh>
    <phoneticPr fontId="2"/>
  </si>
  <si>
    <t>労働基準法</t>
  </si>
  <si>
    <t>整備状況</t>
  </si>
  <si>
    <t>有（</t>
    <rPh sb="0" eb="1">
      <t>ウ</t>
    </rPh>
    <phoneticPr fontId="2"/>
  </si>
  <si>
    <t>無</t>
    <rPh sb="0" eb="1">
      <t>ム</t>
    </rPh>
    <phoneticPr fontId="2"/>
  </si>
  <si>
    <t>同（宿直専門員許可）</t>
    <rPh sb="0" eb="1">
      <t>ドウ</t>
    </rPh>
    <rPh sb="2" eb="4">
      <t>シュクチョク</t>
    </rPh>
    <rPh sb="4" eb="7">
      <t>センモンイン</t>
    </rPh>
    <rPh sb="7" eb="9">
      <t>キョカ</t>
    </rPh>
    <phoneticPr fontId="7"/>
  </si>
  <si>
    <t>月</t>
    <rPh sb="0" eb="1">
      <t>ツキ</t>
    </rPh>
    <phoneticPr fontId="7"/>
  </si>
  <si>
    <t>職種
氏名</t>
    <rPh sb="0" eb="2">
      <t>ショクシュ</t>
    </rPh>
    <rPh sb="4" eb="6">
      <t>シメイ</t>
    </rPh>
    <phoneticPr fontId="7"/>
  </si>
  <si>
    <t>所持資格</t>
    <rPh sb="0" eb="2">
      <t>ショジ</t>
    </rPh>
    <rPh sb="2" eb="4">
      <t>シカク</t>
    </rPh>
    <phoneticPr fontId="7"/>
  </si>
  <si>
    <t>勤務形態</t>
    <rPh sb="0" eb="2">
      <t>キンム</t>
    </rPh>
    <rPh sb="2" eb="4">
      <t>ケイタイ</t>
    </rPh>
    <phoneticPr fontId="7"/>
  </si>
  <si>
    <t>備考
(兼務する事業名、
採用又は退職の場合は
その内容と月日)</t>
    <rPh sb="0" eb="2">
      <t>ビコウ</t>
    </rPh>
    <rPh sb="4" eb="6">
      <t>ケンム</t>
    </rPh>
    <rPh sb="8" eb="10">
      <t>ジギョウ</t>
    </rPh>
    <rPh sb="10" eb="11">
      <t>メイ</t>
    </rPh>
    <rPh sb="13" eb="15">
      <t>サイヨウ</t>
    </rPh>
    <rPh sb="15" eb="16">
      <t>マタ</t>
    </rPh>
    <rPh sb="17" eb="19">
      <t>タイショク</t>
    </rPh>
    <rPh sb="20" eb="22">
      <t>バアイ</t>
    </rPh>
    <rPh sb="26" eb="28">
      <t>ナイヨウ</t>
    </rPh>
    <rPh sb="29" eb="31">
      <t>ツキヒ</t>
    </rPh>
    <phoneticPr fontId="7"/>
  </si>
  <si>
    <t>日数計</t>
    <rPh sb="0" eb="2">
      <t>ニッスウ</t>
    </rPh>
    <rPh sb="2" eb="3">
      <t>ケイ</t>
    </rPh>
    <phoneticPr fontId="7"/>
  </si>
  <si>
    <t>時間計</t>
    <rPh sb="0" eb="2">
      <t>ジカン</t>
    </rPh>
    <rPh sb="2" eb="3">
      <t>ケイ</t>
    </rPh>
    <phoneticPr fontId="7"/>
  </si>
  <si>
    <t>1
日</t>
    <rPh sb="2" eb="3">
      <t>ニチ</t>
    </rPh>
    <phoneticPr fontId="7"/>
  </si>
  <si>
    <t>2
日</t>
    <rPh sb="2" eb="3">
      <t>ニチ</t>
    </rPh>
    <phoneticPr fontId="7"/>
  </si>
  <si>
    <t>3
日</t>
    <rPh sb="2" eb="3">
      <t>ニチ</t>
    </rPh>
    <phoneticPr fontId="7"/>
  </si>
  <si>
    <t>4
日</t>
    <rPh sb="2" eb="3">
      <t>ニチ</t>
    </rPh>
    <phoneticPr fontId="7"/>
  </si>
  <si>
    <t>5
日</t>
    <rPh sb="2" eb="3">
      <t>ニチ</t>
    </rPh>
    <phoneticPr fontId="7"/>
  </si>
  <si>
    <t>6
日</t>
    <rPh sb="2" eb="3">
      <t>ニチ</t>
    </rPh>
    <phoneticPr fontId="7"/>
  </si>
  <si>
    <t>7
日</t>
    <rPh sb="2" eb="3">
      <t>ニチ</t>
    </rPh>
    <phoneticPr fontId="7"/>
  </si>
  <si>
    <t>8
日</t>
    <rPh sb="2" eb="3">
      <t>ニチ</t>
    </rPh>
    <phoneticPr fontId="7"/>
  </si>
  <si>
    <t>9
日</t>
    <rPh sb="2" eb="3">
      <t>ニチ</t>
    </rPh>
    <phoneticPr fontId="7"/>
  </si>
  <si>
    <t>10
日</t>
    <rPh sb="3" eb="4">
      <t>ニチ</t>
    </rPh>
    <phoneticPr fontId="7"/>
  </si>
  <si>
    <t>11
日</t>
    <rPh sb="3" eb="4">
      <t>ニチ</t>
    </rPh>
    <phoneticPr fontId="7"/>
  </si>
  <si>
    <t>12
日</t>
    <rPh sb="3" eb="4">
      <t>ニチ</t>
    </rPh>
    <phoneticPr fontId="7"/>
  </si>
  <si>
    <t>13
日</t>
    <rPh sb="3" eb="4">
      <t>ニチ</t>
    </rPh>
    <phoneticPr fontId="7"/>
  </si>
  <si>
    <t>14
日</t>
    <rPh sb="3" eb="4">
      <t>ニチ</t>
    </rPh>
    <phoneticPr fontId="7"/>
  </si>
  <si>
    <t>15
日</t>
    <rPh sb="3" eb="4">
      <t>ニチ</t>
    </rPh>
    <phoneticPr fontId="7"/>
  </si>
  <si>
    <t>16
日</t>
    <rPh sb="3" eb="4">
      <t>ニチ</t>
    </rPh>
    <phoneticPr fontId="7"/>
  </si>
  <si>
    <t>17
日</t>
    <rPh sb="3" eb="4">
      <t>ニチ</t>
    </rPh>
    <phoneticPr fontId="7"/>
  </si>
  <si>
    <t>18
日</t>
    <rPh sb="3" eb="4">
      <t>ニチ</t>
    </rPh>
    <phoneticPr fontId="7"/>
  </si>
  <si>
    <t>19
日</t>
    <rPh sb="3" eb="4">
      <t>ニチ</t>
    </rPh>
    <phoneticPr fontId="7"/>
  </si>
  <si>
    <t>20
日</t>
    <rPh sb="3" eb="4">
      <t>ニチ</t>
    </rPh>
    <phoneticPr fontId="7"/>
  </si>
  <si>
    <t>21
日</t>
    <rPh sb="3" eb="4">
      <t>ニチ</t>
    </rPh>
    <phoneticPr fontId="7"/>
  </si>
  <si>
    <t>22
日</t>
    <rPh sb="3" eb="4">
      <t>ニチ</t>
    </rPh>
    <phoneticPr fontId="7"/>
  </si>
  <si>
    <t>23
日</t>
    <rPh sb="3" eb="4">
      <t>ニチ</t>
    </rPh>
    <phoneticPr fontId="7"/>
  </si>
  <si>
    <t>24
日</t>
    <rPh sb="3" eb="4">
      <t>ニチ</t>
    </rPh>
    <phoneticPr fontId="7"/>
  </si>
  <si>
    <t>25
日</t>
    <rPh sb="3" eb="4">
      <t>ニチ</t>
    </rPh>
    <phoneticPr fontId="7"/>
  </si>
  <si>
    <t>26
日</t>
    <rPh sb="3" eb="4">
      <t>ニチ</t>
    </rPh>
    <phoneticPr fontId="7"/>
  </si>
  <si>
    <t>27
日</t>
    <rPh sb="3" eb="4">
      <t>ニチ</t>
    </rPh>
    <phoneticPr fontId="7"/>
  </si>
  <si>
    <t>28
日</t>
    <rPh sb="3" eb="4">
      <t>ニチ</t>
    </rPh>
    <phoneticPr fontId="7"/>
  </si>
  <si>
    <t>29
日</t>
    <rPh sb="3" eb="4">
      <t>ニチ</t>
    </rPh>
    <phoneticPr fontId="7"/>
  </si>
  <si>
    <t>30
日</t>
    <rPh sb="3" eb="4">
      <t>ニチ</t>
    </rPh>
    <phoneticPr fontId="7"/>
  </si>
  <si>
    <t>31
日</t>
    <rPh sb="3" eb="4">
      <t>ニチ</t>
    </rPh>
    <phoneticPr fontId="7"/>
  </si>
  <si>
    <t>勤務
年月数</t>
    <rPh sb="0" eb="2">
      <t>キンム</t>
    </rPh>
    <rPh sb="3" eb="5">
      <t>ネンゲツ</t>
    </rPh>
    <rPh sb="5" eb="6">
      <t>スウ</t>
    </rPh>
    <phoneticPr fontId="7"/>
  </si>
  <si>
    <t>ａ ｂ ｃ ｄ</t>
    <phoneticPr fontId="7"/>
  </si>
  <si>
    <t>月</t>
    <rPh sb="0" eb="1">
      <t>ゲツ</t>
    </rPh>
    <phoneticPr fontId="7"/>
  </si>
  <si>
    <t>職種・氏名</t>
    <rPh sb="0" eb="2">
      <t>ショクシュ</t>
    </rPh>
    <rPh sb="3" eb="5">
      <t>シメイ</t>
    </rPh>
    <phoneticPr fontId="7"/>
  </si>
  <si>
    <t>形態・年月数</t>
    <rPh sb="0" eb="2">
      <t>ケイタイ</t>
    </rPh>
    <rPh sb="3" eb="5">
      <t>ネンゲツ</t>
    </rPh>
    <rPh sb="5" eb="6">
      <t>スウ</t>
    </rPh>
    <phoneticPr fontId="7"/>
  </si>
  <si>
    <t>時間計</t>
    <rPh sb="0" eb="3">
      <t>ジカンケイ</t>
    </rPh>
    <phoneticPr fontId="7"/>
  </si>
  <si>
    <t>勤務時間
帯の符号</t>
    <rPh sb="0" eb="2">
      <t>キンム</t>
    </rPh>
    <rPh sb="2" eb="4">
      <t>ジカン</t>
    </rPh>
    <rPh sb="5" eb="6">
      <t>タイ</t>
    </rPh>
    <rPh sb="7" eb="9">
      <t>フゴウ</t>
    </rPh>
    <phoneticPr fontId="7"/>
  </si>
  <si>
    <t>Ａ</t>
    <phoneticPr fontId="7"/>
  </si>
  <si>
    <t>(</t>
    <phoneticPr fontId="7"/>
  </si>
  <si>
    <t>～</t>
    <phoneticPr fontId="7"/>
  </si>
  <si>
    <t>)</t>
    <phoneticPr fontId="7"/>
  </si>
  <si>
    <t>D</t>
    <phoneticPr fontId="7"/>
  </si>
  <si>
    <t>G</t>
    <phoneticPr fontId="7"/>
  </si>
  <si>
    <t>Ｂ</t>
    <phoneticPr fontId="7"/>
  </si>
  <si>
    <t>E</t>
    <phoneticPr fontId="7"/>
  </si>
  <si>
    <t>H</t>
    <phoneticPr fontId="7"/>
  </si>
  <si>
    <t>C</t>
    <phoneticPr fontId="7"/>
  </si>
  <si>
    <t>F</t>
    <phoneticPr fontId="7"/>
  </si>
  <si>
    <t>I</t>
    <phoneticPr fontId="7"/>
  </si>
  <si>
    <t>・特別養護老人ホームの場合、「奈良県指定介護老人福祉施設の人員、設備及び運営の基準等に関する条例」</t>
    <rPh sb="1" eb="3">
      <t>トクベツ</t>
    </rPh>
    <rPh sb="3" eb="5">
      <t>ヨウゴ</t>
    </rPh>
    <rPh sb="5" eb="7">
      <t>ロウジン</t>
    </rPh>
    <rPh sb="11" eb="13">
      <t>バアイ</t>
    </rPh>
    <phoneticPr fontId="7"/>
  </si>
  <si>
    <t>・養護老人ホームの場合、「奈良県養護老人ホームの設備及び運営の基準に関する条例」</t>
    <rPh sb="1" eb="3">
      <t>ヨウゴ</t>
    </rPh>
    <rPh sb="3" eb="5">
      <t>ロウジン</t>
    </rPh>
    <rPh sb="9" eb="11">
      <t>バアイ</t>
    </rPh>
    <phoneticPr fontId="7"/>
  </si>
  <si>
    <t>・軽費老人ホームの場合、「奈良県軽費老人ホームの設備及び運営の基準に関する条例」</t>
    <rPh sb="1" eb="3">
      <t>ケイヒ</t>
    </rPh>
    <rPh sb="3" eb="5">
      <t>ロウジン</t>
    </rPh>
    <rPh sb="9" eb="11">
      <t>バアイ</t>
    </rPh>
    <phoneticPr fontId="7"/>
  </si>
  <si>
    <t>月</t>
  </si>
  <si>
    <t>火</t>
  </si>
  <si>
    <t>水</t>
  </si>
  <si>
    <t>木</t>
  </si>
  <si>
    <t>金</t>
  </si>
  <si>
    <t>土</t>
  </si>
  <si>
    <t>日</t>
  </si>
  <si>
    <t>管理者</t>
    <rPh sb="0" eb="3">
      <t>カンリシャ</t>
    </rPh>
    <phoneticPr fontId="7"/>
  </si>
  <si>
    <t>Ａ</t>
  </si>
  <si>
    <t>介護福祉士</t>
    <rPh sb="0" eb="2">
      <t>カイゴ</t>
    </rPh>
    <rPh sb="2" eb="5">
      <t>フクシシ</t>
    </rPh>
    <phoneticPr fontId="7"/>
  </si>
  <si>
    <t>併設○○通所介護事業所と兼務</t>
    <phoneticPr fontId="7"/>
  </si>
  <si>
    <t>奈良　太郎</t>
    <rPh sb="0" eb="2">
      <t>ナラ</t>
    </rPh>
    <rPh sb="3" eb="5">
      <t>タロウ</t>
    </rPh>
    <phoneticPr fontId="7"/>
  </si>
  <si>
    <t>生活相談員</t>
    <rPh sb="0" eb="2">
      <t>セイカツ</t>
    </rPh>
    <rPh sb="2" eb="5">
      <t>ソウダンイン</t>
    </rPh>
    <phoneticPr fontId="7"/>
  </si>
  <si>
    <t>高田　花子</t>
    <rPh sb="0" eb="2">
      <t>タカダ</t>
    </rPh>
    <rPh sb="3" eb="5">
      <t>ハナコ</t>
    </rPh>
    <phoneticPr fontId="7"/>
  </si>
  <si>
    <t>介護職員</t>
    <rPh sb="0" eb="2">
      <t>カイゴ</t>
    </rPh>
    <rPh sb="2" eb="4">
      <t>ショクイン</t>
    </rPh>
    <phoneticPr fontId="7"/>
  </si>
  <si>
    <t>Ｃ</t>
    <phoneticPr fontId="7"/>
  </si>
  <si>
    <t>Ｂ</t>
  </si>
  <si>
    <t>高野　雄介</t>
    <rPh sb="0" eb="1">
      <t>タカ</t>
    </rPh>
    <rPh sb="1" eb="2">
      <t>ノ</t>
    </rPh>
    <rPh sb="3" eb="5">
      <t>ユウスケ</t>
    </rPh>
    <phoneticPr fontId="7"/>
  </si>
  <si>
    <t>Ｄ</t>
    <phoneticPr fontId="7"/>
  </si>
  <si>
    <t>Ｅ</t>
    <phoneticPr fontId="7"/>
  </si>
  <si>
    <t>Ｄ</t>
  </si>
  <si>
    <t>Ｅ</t>
  </si>
  <si>
    <t>ヘルパー２級</t>
    <rPh sb="5" eb="6">
      <t>キュウ</t>
    </rPh>
    <phoneticPr fontId="7"/>
  </si>
  <si>
    <t>併設○○通所介護事業所と兼務（20時間）</t>
    <rPh sb="0" eb="2">
      <t>ヘイセツ</t>
    </rPh>
    <rPh sb="4" eb="8">
      <t>ツウショカイゴ</t>
    </rPh>
    <rPh sb="8" eb="10">
      <t>ジギョウ</t>
    </rPh>
    <rPh sb="10" eb="11">
      <t>ショ</t>
    </rPh>
    <rPh sb="12" eb="14">
      <t>ケンム</t>
    </rPh>
    <rPh sb="17" eb="19">
      <t>ジカン</t>
    </rPh>
    <phoneticPr fontId="7"/>
  </si>
  <si>
    <t>吉野　次郎</t>
    <rPh sb="0" eb="2">
      <t>ヨシノ</t>
    </rPh>
    <rPh sb="3" eb="5">
      <t>ジロウ</t>
    </rPh>
    <phoneticPr fontId="7"/>
  </si>
  <si>
    <t>看護職員</t>
    <rPh sb="0" eb="2">
      <t>カンゴ</t>
    </rPh>
    <rPh sb="2" eb="4">
      <t>ショクイン</t>
    </rPh>
    <phoneticPr fontId="7"/>
  </si>
  <si>
    <t>准看護師</t>
    <rPh sb="0" eb="4">
      <t>ジュンカンゴシ</t>
    </rPh>
    <phoneticPr fontId="7"/>
  </si>
  <si>
    <t>桜井　夕子</t>
    <rPh sb="0" eb="2">
      <t>サクライ</t>
    </rPh>
    <rPh sb="3" eb="5">
      <t>ユウコ</t>
    </rPh>
    <phoneticPr fontId="7"/>
  </si>
  <si>
    <t>Ｇ</t>
    <phoneticPr fontId="7"/>
  </si>
  <si>
    <t>Ｈ</t>
    <phoneticPr fontId="7"/>
  </si>
  <si>
    <t>Ｆ</t>
    <phoneticPr fontId="7"/>
  </si>
  <si>
    <t>Ｉ</t>
    <phoneticPr fontId="7"/>
  </si>
  <si>
    <t>第41条関係（職員宿直許可）</t>
    <rPh sb="0" eb="1">
      <t>ダイ</t>
    </rPh>
    <rPh sb="3" eb="4">
      <t>ジョウ</t>
    </rPh>
    <rPh sb="4" eb="6">
      <t>カンケイ</t>
    </rPh>
    <rPh sb="7" eb="9">
      <t>ショクイン</t>
    </rPh>
    <rPh sb="9" eb="11">
      <t>シュクチョク</t>
    </rPh>
    <rPh sb="11" eb="13">
      <t>キョカ</t>
    </rPh>
    <phoneticPr fontId="2"/>
  </si>
  <si>
    <t>第89条関係
（就業規則の変更届出）</t>
    <phoneticPr fontId="2"/>
  </si>
  <si>
    <t>第24条関係（賃金控除）</t>
    <rPh sb="7" eb="9">
      <t>チンギン</t>
    </rPh>
    <rPh sb="9" eb="11">
      <t>コウジョ</t>
    </rPh>
    <phoneticPr fontId="2"/>
  </si>
  <si>
    <t>（４）1ヶ月の勤務割</t>
    <phoneticPr fontId="7"/>
  </si>
  <si>
    <t>施設種別ごとに記載方法が異なりますので、　【４（４）．1ヶ月の勤務割（記入例）】のシートを参考に作成してください。</t>
    <phoneticPr fontId="7"/>
  </si>
  <si>
    <t>第1週</t>
    <rPh sb="0" eb="1">
      <t>ダイ</t>
    </rPh>
    <rPh sb="2" eb="3">
      <t>シュウ</t>
    </rPh>
    <phoneticPr fontId="7"/>
  </si>
  <si>
    <t>第2週</t>
    <rPh sb="0" eb="1">
      <t>ダイ</t>
    </rPh>
    <rPh sb="2" eb="3">
      <t>シュウ</t>
    </rPh>
    <phoneticPr fontId="7"/>
  </si>
  <si>
    <t>第3週</t>
    <rPh sb="0" eb="1">
      <t>ダイ</t>
    </rPh>
    <rPh sb="2" eb="3">
      <t>シュウ</t>
    </rPh>
    <phoneticPr fontId="7"/>
  </si>
  <si>
    <t>第4週</t>
    <rPh sb="0" eb="1">
      <t>ダイ</t>
    </rPh>
    <rPh sb="2" eb="3">
      <t>シュウ</t>
    </rPh>
    <phoneticPr fontId="7"/>
  </si>
  <si>
    <t>第5週</t>
    <rPh sb="0" eb="1">
      <t>ダイ</t>
    </rPh>
    <rPh sb="2" eb="3">
      <t>シュウ</t>
    </rPh>
    <phoneticPr fontId="7"/>
  </si>
  <si>
    <t>1ヶ月の合計
(休憩時間を
含む)</t>
    <rPh sb="2" eb="3">
      <t>ゲツ</t>
    </rPh>
    <rPh sb="4" eb="6">
      <t>ゴウケイ</t>
    </rPh>
    <rPh sb="8" eb="10">
      <t>キュウケイ</t>
    </rPh>
    <rPh sb="10" eb="12">
      <t>ジカン</t>
    </rPh>
    <rPh sb="14" eb="15">
      <t>フク</t>
    </rPh>
    <phoneticPr fontId="7"/>
  </si>
  <si>
    <t>（４）1ヶ月の勤務割（記入例）</t>
    <rPh sb="11" eb="13">
      <t>キニュウ</t>
    </rPh>
    <rPh sb="13" eb="14">
      <t>レイ</t>
    </rPh>
    <phoneticPr fontId="7"/>
  </si>
  <si>
    <t>　に基づく人員配置について【４（４）．1ヶ月の勤務割】のシートを作成してください。</t>
    <rPh sb="2" eb="3">
      <t>モト</t>
    </rPh>
    <rPh sb="5" eb="7">
      <t>ジンイン</t>
    </rPh>
    <rPh sb="7" eb="9">
      <t>ハイチ</t>
    </rPh>
    <rPh sb="21" eb="22">
      <t>ゲツ</t>
    </rPh>
    <rPh sb="23" eb="25">
      <t>キンム</t>
    </rPh>
    <rPh sb="25" eb="26">
      <t>ワリ</t>
    </rPh>
    <rPh sb="32" eb="34">
      <t>サクセイ</t>
    </rPh>
    <phoneticPr fontId="7"/>
  </si>
  <si>
    <t>4年0月</t>
    <rPh sb="1" eb="2">
      <t>ネン</t>
    </rPh>
    <rPh sb="3" eb="4">
      <t>ツキ</t>
    </rPh>
    <phoneticPr fontId="7"/>
  </si>
  <si>
    <t>a</t>
    <phoneticPr fontId="7"/>
  </si>
  <si>
    <t>b</t>
    <phoneticPr fontId="7"/>
  </si>
  <si>
    <t>c</t>
    <phoneticPr fontId="7"/>
  </si>
  <si>
    <t>５．労働安全衛生</t>
    <rPh sb="2" eb="4">
      <t>ロウドウ</t>
    </rPh>
    <rPh sb="4" eb="6">
      <t>アンゼン</t>
    </rPh>
    <rPh sb="6" eb="8">
      <t>エイセイ</t>
    </rPh>
    <phoneticPr fontId="7"/>
  </si>
  <si>
    <t>身長</t>
    <rPh sb="0" eb="2">
      <t>シンチョウ</t>
    </rPh>
    <phoneticPr fontId="7"/>
  </si>
  <si>
    <t>腹囲</t>
    <rPh sb="0" eb="2">
      <t>フクイ</t>
    </rPh>
    <phoneticPr fontId="7"/>
  </si>
  <si>
    <t>心電図検査</t>
    <rPh sb="0" eb="3">
      <t>シンデンズ</t>
    </rPh>
    <rPh sb="3" eb="5">
      <t>ケンサ</t>
    </rPh>
    <phoneticPr fontId="7"/>
  </si>
  <si>
    <t>胸部X線検査</t>
    <rPh sb="0" eb="2">
      <t>キョウブ</t>
    </rPh>
    <rPh sb="3" eb="4">
      <t>セン</t>
    </rPh>
    <rPh sb="4" eb="6">
      <t>ケンサ</t>
    </rPh>
    <phoneticPr fontId="7"/>
  </si>
  <si>
    <t>選任年月日</t>
    <phoneticPr fontId="7"/>
  </si>
  <si>
    <t>産業医</t>
    <rPh sb="0" eb="3">
      <t>サンギョウイ</t>
    </rPh>
    <phoneticPr fontId="7"/>
  </si>
  <si>
    <t>衛生管理者</t>
    <rPh sb="0" eb="2">
      <t>エイセイ</t>
    </rPh>
    <rPh sb="2" eb="5">
      <t>カンリシャ</t>
    </rPh>
    <phoneticPr fontId="7"/>
  </si>
  <si>
    <t>６．施設職員の研修実施状況</t>
    <rPh sb="2" eb="4">
      <t>シセツ</t>
    </rPh>
    <rPh sb="4" eb="6">
      <t>ショクイン</t>
    </rPh>
    <rPh sb="7" eb="9">
      <t>ケンシュウ</t>
    </rPh>
    <rPh sb="9" eb="11">
      <t>ジッシ</t>
    </rPh>
    <rPh sb="11" eb="13">
      <t>ジョウキョウ</t>
    </rPh>
    <phoneticPr fontId="7"/>
  </si>
  <si>
    <t>研修の種類</t>
    <rPh sb="0" eb="2">
      <t>ケンシュウ</t>
    </rPh>
    <rPh sb="3" eb="5">
      <t>シュルイ</t>
    </rPh>
    <phoneticPr fontId="7"/>
  </si>
  <si>
    <t>（１）年齢別・性別の状況</t>
    <rPh sb="3" eb="5">
      <t>ネンレイ</t>
    </rPh>
    <rPh sb="5" eb="6">
      <t>ベツ</t>
    </rPh>
    <rPh sb="7" eb="9">
      <t>セイベツ</t>
    </rPh>
    <rPh sb="10" eb="12">
      <t>ジョウキョウ</t>
    </rPh>
    <phoneticPr fontId="7"/>
  </si>
  <si>
    <t>年齢</t>
    <rPh sb="0" eb="2">
      <t>ネンレイ</t>
    </rPh>
    <phoneticPr fontId="7"/>
  </si>
  <si>
    <t>60歳未満</t>
    <rPh sb="2" eb="5">
      <t>サイミマン</t>
    </rPh>
    <phoneticPr fontId="7"/>
  </si>
  <si>
    <t>60歳以上</t>
    <rPh sb="2" eb="3">
      <t>サイ</t>
    </rPh>
    <rPh sb="3" eb="5">
      <t>イジョウ</t>
    </rPh>
    <phoneticPr fontId="7"/>
  </si>
  <si>
    <t>65歳以上</t>
    <rPh sb="2" eb="3">
      <t>サイ</t>
    </rPh>
    <rPh sb="3" eb="5">
      <t>イジョウ</t>
    </rPh>
    <phoneticPr fontId="7"/>
  </si>
  <si>
    <t>70歳以上</t>
    <rPh sb="2" eb="3">
      <t>サイ</t>
    </rPh>
    <rPh sb="3" eb="5">
      <t>イジョウ</t>
    </rPh>
    <phoneticPr fontId="7"/>
  </si>
  <si>
    <t>75歳以上</t>
    <rPh sb="2" eb="3">
      <t>サイ</t>
    </rPh>
    <rPh sb="3" eb="5">
      <t>イジョウ</t>
    </rPh>
    <phoneticPr fontId="7"/>
  </si>
  <si>
    <t>80歳以上</t>
    <rPh sb="2" eb="3">
      <t>サイ</t>
    </rPh>
    <rPh sb="3" eb="5">
      <t>イジョウ</t>
    </rPh>
    <phoneticPr fontId="7"/>
  </si>
  <si>
    <t>90歳以上</t>
    <rPh sb="2" eb="3">
      <t>サイ</t>
    </rPh>
    <rPh sb="3" eb="5">
      <t>イジョウ</t>
    </rPh>
    <phoneticPr fontId="7"/>
  </si>
  <si>
    <t>平均年齢</t>
    <rPh sb="0" eb="2">
      <t>ヘイキン</t>
    </rPh>
    <rPh sb="2" eb="4">
      <t>ネンレイ</t>
    </rPh>
    <phoneticPr fontId="7"/>
  </si>
  <si>
    <t>65歳未満</t>
    <rPh sb="2" eb="3">
      <t>サイ</t>
    </rPh>
    <rPh sb="3" eb="5">
      <t>ミマン</t>
    </rPh>
    <phoneticPr fontId="7"/>
  </si>
  <si>
    <t>70歳未満</t>
    <rPh sb="2" eb="3">
      <t>サイ</t>
    </rPh>
    <rPh sb="3" eb="5">
      <t>ミマン</t>
    </rPh>
    <phoneticPr fontId="7"/>
  </si>
  <si>
    <t>75歳未満</t>
    <rPh sb="2" eb="3">
      <t>サイ</t>
    </rPh>
    <rPh sb="3" eb="5">
      <t>ミマン</t>
    </rPh>
    <phoneticPr fontId="7"/>
  </si>
  <si>
    <t>80歳未満</t>
    <rPh sb="2" eb="3">
      <t>サイ</t>
    </rPh>
    <rPh sb="3" eb="5">
      <t>ミマン</t>
    </rPh>
    <phoneticPr fontId="7"/>
  </si>
  <si>
    <t>90歳未満</t>
    <rPh sb="2" eb="3">
      <t>サイ</t>
    </rPh>
    <rPh sb="3" eb="5">
      <t>ミマン</t>
    </rPh>
    <phoneticPr fontId="7"/>
  </si>
  <si>
    <t>男</t>
    <rPh sb="0" eb="1">
      <t>オトコ</t>
    </rPh>
    <phoneticPr fontId="7"/>
  </si>
  <si>
    <t>歳</t>
    <rPh sb="0" eb="1">
      <t>サイ</t>
    </rPh>
    <phoneticPr fontId="7"/>
  </si>
  <si>
    <t>女</t>
    <rPh sb="0" eb="1">
      <t>オンナ</t>
    </rPh>
    <phoneticPr fontId="7"/>
  </si>
  <si>
    <t>区　分</t>
    <phoneticPr fontId="7"/>
  </si>
  <si>
    <t>食　事</t>
  </si>
  <si>
    <t>排　　泄</t>
  </si>
  <si>
    <t>着脱衣</t>
  </si>
  <si>
    <t>入　浴</t>
  </si>
  <si>
    <t>移　動</t>
  </si>
  <si>
    <t>車椅子使用者数</t>
    <phoneticPr fontId="7"/>
  </si>
  <si>
    <t>認知症高齢者数</t>
    <rPh sb="0" eb="3">
      <t>ニンチショウ</t>
    </rPh>
    <rPh sb="3" eb="6">
      <t>コウレイシャ</t>
    </rPh>
    <rPh sb="6" eb="7">
      <t>スウ</t>
    </rPh>
    <phoneticPr fontId="7"/>
  </si>
  <si>
    <t>自　　立</t>
  </si>
  <si>
    <t>一部介助</t>
  </si>
  <si>
    <t>全部介助</t>
  </si>
  <si>
    <t>日常生活状況の区分は次の内容により区分してください。　</t>
    <phoneticPr fontId="7"/>
  </si>
  <si>
    <t>①</t>
    <phoneticPr fontId="7"/>
  </si>
  <si>
    <t>食事</t>
    <rPh sb="0" eb="1">
      <t>ショク</t>
    </rPh>
    <rPh sb="1" eb="2">
      <t>コト</t>
    </rPh>
    <phoneticPr fontId="7"/>
  </si>
  <si>
    <t>・</t>
    <phoneticPr fontId="7"/>
  </si>
  <si>
    <t>自立</t>
    <rPh sb="0" eb="2">
      <t>ジリツ</t>
    </rPh>
    <phoneticPr fontId="7"/>
  </si>
  <si>
    <t>・・・</t>
    <phoneticPr fontId="7"/>
  </si>
  <si>
    <t>一部介助</t>
    <rPh sb="0" eb="2">
      <t>イチブ</t>
    </rPh>
    <rPh sb="2" eb="4">
      <t>カイジョ</t>
    </rPh>
    <phoneticPr fontId="7"/>
  </si>
  <si>
    <t>スプーン等を使用し一部介助すれば食事ができる。</t>
    <phoneticPr fontId="7"/>
  </si>
  <si>
    <t>全部介助</t>
    <rPh sb="0" eb="2">
      <t>ゼンブ</t>
    </rPh>
    <rPh sb="2" eb="4">
      <t>カイジョ</t>
    </rPh>
    <phoneticPr fontId="7"/>
  </si>
  <si>
    <t>自ら食事を口に運ぶことはできない。</t>
    <phoneticPr fontId="7"/>
  </si>
  <si>
    <t>②</t>
    <phoneticPr fontId="7"/>
  </si>
  <si>
    <t>排泄</t>
    <rPh sb="0" eb="1">
      <t>ハイ</t>
    </rPh>
    <rPh sb="1" eb="2">
      <t>モ</t>
    </rPh>
    <phoneticPr fontId="7"/>
  </si>
  <si>
    <t>自分で昼夜とも便所又はポータブルトイレを使ってできる。</t>
    <phoneticPr fontId="7"/>
  </si>
  <si>
    <t>要  支  援</t>
    <phoneticPr fontId="7"/>
  </si>
  <si>
    <t>③</t>
    <phoneticPr fontId="7"/>
  </si>
  <si>
    <t>着脱衣</t>
    <rPh sb="0" eb="3">
      <t>チャクダツイ</t>
    </rPh>
    <phoneticPr fontId="7"/>
  </si>
  <si>
    <t>全くできない。</t>
    <phoneticPr fontId="7"/>
  </si>
  <si>
    <t>④</t>
    <phoneticPr fontId="7"/>
  </si>
  <si>
    <t>入浴</t>
    <rPh sb="0" eb="2">
      <t>ニュウヨク</t>
    </rPh>
    <phoneticPr fontId="7"/>
  </si>
  <si>
    <t>特浴・チェア浴を利用している。</t>
    <phoneticPr fontId="7"/>
  </si>
  <si>
    <t>⑤</t>
    <phoneticPr fontId="7"/>
  </si>
  <si>
    <t>移動</t>
    <rPh sb="0" eb="2">
      <t>イドウ</t>
    </rPh>
    <phoneticPr fontId="7"/>
  </si>
  <si>
    <t>杖等を使用し、かつ時間がかかっても自分で歩ける。</t>
    <phoneticPr fontId="7"/>
  </si>
  <si>
    <t>平均要介護度</t>
  </si>
  <si>
    <t>⑥</t>
    <phoneticPr fontId="7"/>
  </si>
  <si>
    <t>車椅子使用</t>
    <rPh sb="0" eb="3">
      <t>クルマイス</t>
    </rPh>
    <rPh sb="3" eb="5">
      <t>シヨウ</t>
    </rPh>
    <phoneticPr fontId="7"/>
  </si>
  <si>
    <t>７．入所者の状況</t>
    <phoneticPr fontId="7"/>
  </si>
  <si>
    <t>年0回</t>
    <rPh sb="0" eb="1">
      <t>ネン</t>
    </rPh>
    <rPh sb="2" eb="3">
      <t>カイ</t>
    </rPh>
    <phoneticPr fontId="7"/>
  </si>
  <si>
    <t>年1回</t>
    <rPh sb="0" eb="1">
      <t>ネン</t>
    </rPh>
    <rPh sb="2" eb="3">
      <t>カイ</t>
    </rPh>
    <phoneticPr fontId="7"/>
  </si>
  <si>
    <t>年2～5回</t>
    <rPh sb="0" eb="1">
      <t>ネン</t>
    </rPh>
    <rPh sb="4" eb="5">
      <t>カイ</t>
    </rPh>
    <phoneticPr fontId="7"/>
  </si>
  <si>
    <t>年6回～</t>
    <rPh sb="0" eb="1">
      <t>ネン</t>
    </rPh>
    <rPh sb="2" eb="3">
      <t>カイ</t>
    </rPh>
    <phoneticPr fontId="7"/>
  </si>
  <si>
    <t>実数（人）</t>
    <rPh sb="0" eb="2">
      <t>ジッスウ</t>
    </rPh>
    <rPh sb="3" eb="4">
      <t>ニン</t>
    </rPh>
    <phoneticPr fontId="7"/>
  </si>
  <si>
    <t>割合（%）</t>
    <rPh sb="0" eb="2">
      <t>ワリアイ</t>
    </rPh>
    <phoneticPr fontId="7"/>
  </si>
  <si>
    <t>要介護度1</t>
    <phoneticPr fontId="4"/>
  </si>
  <si>
    <t>常時おむつを使用している（便意・尿意がない）。　　　　　　　　　</t>
    <phoneticPr fontId="7"/>
  </si>
  <si>
    <t>日常生活で使用（一時利用を除く）。</t>
    <rPh sb="5" eb="7">
      <t>シヨウ</t>
    </rPh>
    <rPh sb="8" eb="10">
      <t>イチジ</t>
    </rPh>
    <rPh sb="10" eb="12">
      <t>リヨウ</t>
    </rPh>
    <rPh sb="13" eb="14">
      <t>ノゾ</t>
    </rPh>
    <phoneticPr fontId="7"/>
  </si>
  <si>
    <t>（自立具を使用し、）自分で食事ができる。</t>
    <phoneticPr fontId="4"/>
  </si>
  <si>
    <t>（ボタンやファスナー以外は）自分で着脱できる。</t>
    <phoneticPr fontId="7"/>
  </si>
  <si>
    <t>前開き上衣の袖等は通せる。</t>
    <rPh sb="7" eb="8">
      <t>トウ</t>
    </rPh>
    <phoneticPr fontId="7"/>
  </si>
  <si>
    <t>（時折手を貸して）自分で入浴でき、大まかに洗える。</t>
    <phoneticPr fontId="7"/>
  </si>
  <si>
    <t>（洗身・洗髪等はできないが、）一般浴を利用している。</t>
    <rPh sb="6" eb="7">
      <t>トウ</t>
    </rPh>
    <phoneticPr fontId="7"/>
  </si>
  <si>
    <t>乗降は介助するが、車椅子の操作は自分でできる。</t>
    <phoneticPr fontId="7"/>
  </si>
  <si>
    <t>回</t>
    <rPh sb="0" eb="1">
      <t>カイ</t>
    </rPh>
    <phoneticPr fontId="7"/>
  </si>
  <si>
    <t>／</t>
    <phoneticPr fontId="7"/>
  </si>
  <si>
    <t>８．入所者の処遇状況</t>
    <phoneticPr fontId="4"/>
  </si>
  <si>
    <t>施設長</t>
    <rPh sb="0" eb="3">
      <t>シセツチョウ</t>
    </rPh>
    <phoneticPr fontId="7"/>
  </si>
  <si>
    <t>事務長</t>
    <rPh sb="0" eb="3">
      <t>ジムチョウ</t>
    </rPh>
    <phoneticPr fontId="7"/>
  </si>
  <si>
    <t>その他（</t>
    <rPh sb="2" eb="3">
      <t>タ</t>
    </rPh>
    <phoneticPr fontId="7"/>
  </si>
  <si>
    <t>その他</t>
    <rPh sb="2" eb="3">
      <t>タ</t>
    </rPh>
    <phoneticPr fontId="7"/>
  </si>
  <si>
    <t>作業療法</t>
    <rPh sb="0" eb="4">
      <t>サギョウリョウホウ</t>
    </rPh>
    <phoneticPr fontId="7"/>
  </si>
  <si>
    <t>理学療法</t>
    <rPh sb="0" eb="2">
      <t>リガク</t>
    </rPh>
    <rPh sb="2" eb="4">
      <t>リョウホウ</t>
    </rPh>
    <phoneticPr fontId="7"/>
  </si>
  <si>
    <t>言語療法</t>
    <rPh sb="0" eb="4">
      <t>ゲンゴリョウホウ</t>
    </rPh>
    <phoneticPr fontId="7"/>
  </si>
  <si>
    <t>・理学療法</t>
    <rPh sb="1" eb="3">
      <t>リガク</t>
    </rPh>
    <rPh sb="3" eb="5">
      <t>リョウホウ</t>
    </rPh>
    <phoneticPr fontId="7"/>
  </si>
  <si>
    <t>・言語療法</t>
    <rPh sb="1" eb="3">
      <t>ゲンゴ</t>
    </rPh>
    <rPh sb="3" eb="5">
      <t>リョウホウ</t>
    </rPh>
    <phoneticPr fontId="7"/>
  </si>
  <si>
    <t>・その他</t>
    <rPh sb="3" eb="4">
      <t>タ</t>
    </rPh>
    <phoneticPr fontId="7"/>
  </si>
  <si>
    <t>施設掲示板に掲示</t>
    <rPh sb="0" eb="2">
      <t>シセツ</t>
    </rPh>
    <rPh sb="2" eb="5">
      <t>ケイジバン</t>
    </rPh>
    <rPh sb="6" eb="8">
      <t>ケイジ</t>
    </rPh>
    <phoneticPr fontId="7"/>
  </si>
  <si>
    <t>パンフレット配布</t>
    <rPh sb="6" eb="8">
      <t>ハイフ</t>
    </rPh>
    <phoneticPr fontId="7"/>
  </si>
  <si>
    <t>重要事項説明書、契約書に記載</t>
    <rPh sb="0" eb="2">
      <t>ジュウヨウ</t>
    </rPh>
    <rPh sb="2" eb="4">
      <t>ジコウ</t>
    </rPh>
    <rPh sb="4" eb="7">
      <t>セツメイショ</t>
    </rPh>
    <rPh sb="8" eb="11">
      <t>ケイヤクショ</t>
    </rPh>
    <rPh sb="12" eb="14">
      <t>キサイ</t>
    </rPh>
    <phoneticPr fontId="7"/>
  </si>
  <si>
    <t>ホームページの活用</t>
    <phoneticPr fontId="7"/>
  </si>
  <si>
    <t>広報誌の活用</t>
    <phoneticPr fontId="7"/>
  </si>
  <si>
    <t>事業報告書への記載</t>
    <phoneticPr fontId="7"/>
  </si>
  <si>
    <t>利用料に関する資料を一部添付してください。</t>
    <phoneticPr fontId="7"/>
  </si>
  <si>
    <t>内容
(身の回り品、教養娯楽費等)</t>
    <rPh sb="0" eb="2">
      <t>ナイヨウ</t>
    </rPh>
    <rPh sb="4" eb="5">
      <t>ミ</t>
    </rPh>
    <rPh sb="6" eb="7">
      <t>マワ</t>
    </rPh>
    <rPh sb="8" eb="9">
      <t>ヒン</t>
    </rPh>
    <rPh sb="10" eb="12">
      <t>キョウヨウ</t>
    </rPh>
    <rPh sb="12" eb="15">
      <t>ゴラクヒ</t>
    </rPh>
    <rPh sb="15" eb="16">
      <t>トウ</t>
    </rPh>
    <phoneticPr fontId="7"/>
  </si>
  <si>
    <t>金額
(円)</t>
    <rPh sb="0" eb="2">
      <t>キンガク</t>
    </rPh>
    <rPh sb="4" eb="5">
      <t>エン</t>
    </rPh>
    <phoneticPr fontId="7"/>
  </si>
  <si>
    <t>入院期間</t>
    <phoneticPr fontId="7"/>
  </si>
  <si>
    <t>自</t>
    <rPh sb="0" eb="1">
      <t>ジ</t>
    </rPh>
    <phoneticPr fontId="7"/>
  </si>
  <si>
    <t>至</t>
    <rPh sb="0" eb="1">
      <t>イタル</t>
    </rPh>
    <phoneticPr fontId="7"/>
  </si>
  <si>
    <t>入院回数が複数に渡る場合は，入所者ごとに記入してください。</t>
    <rPh sb="0" eb="2">
      <t>ニュウイン</t>
    </rPh>
    <rPh sb="2" eb="4">
      <t>カイスウ</t>
    </rPh>
    <rPh sb="5" eb="7">
      <t>フクスウ</t>
    </rPh>
    <rPh sb="8" eb="9">
      <t>ワタ</t>
    </rPh>
    <rPh sb="10" eb="12">
      <t>バアイ</t>
    </rPh>
    <rPh sb="14" eb="16">
      <t>ニュウショ</t>
    </rPh>
    <rPh sb="16" eb="17">
      <t>シャ</t>
    </rPh>
    <rPh sb="20" eb="22">
      <t>キニュウ</t>
    </rPh>
    <phoneticPr fontId="7"/>
  </si>
  <si>
    <t>有</t>
    <rPh sb="0" eb="1">
      <t>ア</t>
    </rPh>
    <phoneticPr fontId="7"/>
  </si>
  <si>
    <t>（１）入所者預り金の状況</t>
  </si>
  <si>
    <t>預り金総額（Ｂ）</t>
  </si>
  <si>
    <t>個人別</t>
    <rPh sb="0" eb="3">
      <t>コジンベツ</t>
    </rPh>
    <phoneticPr fontId="7"/>
  </si>
  <si>
    <t>最高額</t>
    <rPh sb="0" eb="3">
      <t>サイコウガク</t>
    </rPh>
    <phoneticPr fontId="7"/>
  </si>
  <si>
    <t>最低額</t>
    <rPh sb="0" eb="3">
      <t>サイテイガク</t>
    </rPh>
    <phoneticPr fontId="7"/>
  </si>
  <si>
    <t>現金保管</t>
  </si>
  <si>
    <t>千円</t>
  </si>
  <si>
    <t>通帳保管</t>
    <rPh sb="0" eb="2">
      <t>ツウチョウ</t>
    </rPh>
    <phoneticPr fontId="7"/>
  </si>
  <si>
    <t>１．監査直近時の状況により記入してください。</t>
    <phoneticPr fontId="7"/>
  </si>
  <si>
    <t>預り人員
（A）</t>
    <phoneticPr fontId="4"/>
  </si>
  <si>
    <t>1人あたりの
預り金（B／A）</t>
    <phoneticPr fontId="7"/>
  </si>
  <si>
    <t>下記の例を参考にして、貴施設の状況を前頁の「摘要①本人との授受方法等」欄に記入してください。</t>
    <rPh sb="0" eb="2">
      <t>カキ</t>
    </rPh>
    <rPh sb="3" eb="4">
      <t>レイ</t>
    </rPh>
    <rPh sb="5" eb="7">
      <t>サンコウ</t>
    </rPh>
    <rPh sb="11" eb="12">
      <t>キ</t>
    </rPh>
    <rPh sb="12" eb="14">
      <t>シセツ</t>
    </rPh>
    <rPh sb="15" eb="17">
      <t>ジョウキョウ</t>
    </rPh>
    <rPh sb="18" eb="19">
      <t>ゼン</t>
    </rPh>
    <rPh sb="19" eb="20">
      <t>ページ</t>
    </rPh>
    <rPh sb="22" eb="24">
      <t>テキヨウ</t>
    </rPh>
    <rPh sb="25" eb="27">
      <t>ホンニン</t>
    </rPh>
    <rPh sb="29" eb="31">
      <t>ジュジュ</t>
    </rPh>
    <rPh sb="31" eb="33">
      <t>ホウホウ</t>
    </rPh>
    <rPh sb="33" eb="34">
      <t>トウ</t>
    </rPh>
    <rPh sb="35" eb="36">
      <t>ラン</t>
    </rPh>
    <rPh sb="37" eb="39">
      <t>キニュウ</t>
    </rPh>
    <phoneticPr fontId="7"/>
  </si>
  <si>
    <t>口頭の申し出</t>
    <rPh sb="0" eb="2">
      <t>コウトウ</t>
    </rPh>
    <rPh sb="3" eb="4">
      <t>モウ</t>
    </rPh>
    <rPh sb="5" eb="6">
      <t>デ</t>
    </rPh>
    <phoneticPr fontId="7"/>
  </si>
  <si>
    <t>払出、預入
依頼書作成</t>
    <phoneticPr fontId="7"/>
  </si>
  <si>
    <t>（証書等
保管責任者）</t>
    <phoneticPr fontId="7"/>
  </si>
  <si>
    <t>（印鑑
保管責任者）</t>
    <rPh sb="1" eb="3">
      <t>インカン</t>
    </rPh>
    <rPh sb="4" eb="6">
      <t>ホカン</t>
    </rPh>
    <rPh sb="6" eb="9">
      <t>セキニンシャ</t>
    </rPh>
    <phoneticPr fontId="7"/>
  </si>
  <si>
    <t>決裁</t>
    <rPh sb="0" eb="2">
      <t>ケッサイ</t>
    </rPh>
    <phoneticPr fontId="7"/>
  </si>
  <si>
    <t>入所者</t>
    <rPh sb="0" eb="3">
      <t>ニュウショシャ</t>
    </rPh>
    <phoneticPr fontId="7"/>
  </si>
  <si>
    <t>指導員</t>
    <rPh sb="0" eb="3">
      <t>シドウイン</t>
    </rPh>
    <phoneticPr fontId="7"/>
  </si>
  <si>
    <t>事務員</t>
    <rPh sb="0" eb="3">
      <t>ジムイン</t>
    </rPh>
    <phoneticPr fontId="7"/>
  </si>
  <si>
    <t>→</t>
    <phoneticPr fontId="7"/>
  </si>
  <si>
    <t>↓</t>
    <phoneticPr fontId="7"/>
  </si>
  <si>
    <t>立ち会い</t>
    <rPh sb="0" eb="1">
      <t>タ</t>
    </rPh>
    <rPh sb="2" eb="3">
      <t>ア</t>
    </rPh>
    <phoneticPr fontId="7"/>
  </si>
  <si>
    <t>←</t>
    <phoneticPr fontId="7"/>
  </si>
  <si>
    <t>引渡し</t>
    <rPh sb="0" eb="1">
      <t>ヒ</t>
    </rPh>
    <rPh sb="1" eb="2">
      <t>ワタ</t>
    </rPh>
    <phoneticPr fontId="7"/>
  </si>
  <si>
    <t>↑</t>
    <phoneticPr fontId="7"/>
  </si>
  <si>
    <t>払出、預入れ、台帳記帳</t>
    <rPh sb="7" eb="9">
      <t>ダイチョウ</t>
    </rPh>
    <rPh sb="9" eb="11">
      <t>キチョウ</t>
    </rPh>
    <phoneticPr fontId="7"/>
  </si>
  <si>
    <t>銀行</t>
    <rPh sb="0" eb="2">
      <t>ギンコウ</t>
    </rPh>
    <phoneticPr fontId="7"/>
  </si>
  <si>
    <t>（適宜コピーして利用してください）</t>
    <rPh sb="1" eb="3">
      <t>テキギ</t>
    </rPh>
    <rPh sb="8" eb="10">
      <t>リヨウ</t>
    </rPh>
    <phoneticPr fontId="7"/>
  </si>
  <si>
    <t>（２）給食の状況</t>
    <rPh sb="3" eb="5">
      <t>キュウショク</t>
    </rPh>
    <rPh sb="6" eb="8">
      <t>ジョウキョウ</t>
    </rPh>
    <phoneticPr fontId="7"/>
  </si>
  <si>
    <t>（mg）</t>
  </si>
  <si>
    <t>目標量</t>
    <rPh sb="0" eb="2">
      <t>モクヒョウ</t>
    </rPh>
    <rPh sb="2" eb="3">
      <t>リョウ</t>
    </rPh>
    <phoneticPr fontId="7"/>
  </si>
  <si>
    <t>給与量</t>
    <rPh sb="0" eb="2">
      <t>キュウヨ</t>
    </rPh>
    <rPh sb="2" eb="3">
      <t>リョウ</t>
    </rPh>
    <phoneticPr fontId="7"/>
  </si>
  <si>
    <t>区分</t>
    <rPh sb="0" eb="1">
      <t>ク</t>
    </rPh>
    <rPh sb="1" eb="2">
      <t>ブン</t>
    </rPh>
    <phoneticPr fontId="7"/>
  </si>
  <si>
    <t>エネルギー</t>
  </si>
  <si>
    <t>たんぱく質</t>
    <rPh sb="4" eb="5">
      <t>シツ</t>
    </rPh>
    <phoneticPr fontId="6"/>
  </si>
  <si>
    <t>脂質</t>
    <rPh sb="0" eb="2">
      <t>シシツ</t>
    </rPh>
    <phoneticPr fontId="6"/>
  </si>
  <si>
    <t>カルシウム</t>
  </si>
  <si>
    <t>鉄</t>
    <rPh sb="0" eb="1">
      <t>テツ</t>
    </rPh>
    <phoneticPr fontId="6"/>
  </si>
  <si>
    <t>ビタミンA</t>
  </si>
  <si>
    <t>ビタミンB1</t>
  </si>
  <si>
    <t>ビタミンB2</t>
  </si>
  <si>
    <t>ビタミンC</t>
  </si>
  <si>
    <t>食塩相当量</t>
    <rPh sb="0" eb="2">
      <t>ショクエン</t>
    </rPh>
    <rPh sb="2" eb="5">
      <t>ソウトウリョウ</t>
    </rPh>
    <phoneticPr fontId="6"/>
  </si>
  <si>
    <t>食物繊維</t>
    <rPh sb="0" eb="2">
      <t>ショクモツ</t>
    </rPh>
    <rPh sb="2" eb="4">
      <t>センイ</t>
    </rPh>
    <phoneticPr fontId="6"/>
  </si>
  <si>
    <t>（kcal）</t>
  </si>
  <si>
    <t>（g）</t>
  </si>
  <si>
    <t>（%）</t>
  </si>
  <si>
    <t>（μgRE）</t>
  </si>
  <si>
    <t>時</t>
    <rPh sb="0" eb="1">
      <t>ジ</t>
    </rPh>
    <phoneticPr fontId="7"/>
  </si>
  <si>
    <t>分から</t>
    <rPh sb="0" eb="1">
      <t>フン</t>
    </rPh>
    <phoneticPr fontId="7"/>
  </si>
  <si>
    <t>分頃</t>
    <rPh sb="0" eb="1">
      <t>フン</t>
    </rPh>
    <rPh sb="1" eb="2">
      <t>コロ</t>
    </rPh>
    <phoneticPr fontId="7"/>
  </si>
  <si>
    <t>朝食</t>
    <rPh sb="0" eb="2">
      <t>チョウショク</t>
    </rPh>
    <phoneticPr fontId="7"/>
  </si>
  <si>
    <t>昼食</t>
    <rPh sb="0" eb="2">
      <t>チュウショク</t>
    </rPh>
    <phoneticPr fontId="7"/>
  </si>
  <si>
    <t>夕食</t>
    <rPh sb="0" eb="2">
      <t>ユウショク</t>
    </rPh>
    <phoneticPr fontId="7"/>
  </si>
  <si>
    <t>赤痢菌</t>
    <rPh sb="0" eb="2">
      <t>セキリ</t>
    </rPh>
    <rPh sb="2" eb="3">
      <t>キン</t>
    </rPh>
    <phoneticPr fontId="7"/>
  </si>
  <si>
    <t>サルモネラ菌</t>
    <rPh sb="5" eb="6">
      <t>キン</t>
    </rPh>
    <phoneticPr fontId="7"/>
  </si>
  <si>
    <t>腸管出血性大腸菌</t>
    <rPh sb="0" eb="2">
      <t>チョウカン</t>
    </rPh>
    <rPh sb="2" eb="5">
      <t>シュッケツセイ</t>
    </rPh>
    <rPh sb="5" eb="8">
      <t>ダイチョウキン</t>
    </rPh>
    <phoneticPr fontId="7"/>
  </si>
  <si>
    <t>ノロウイルス</t>
    <phoneticPr fontId="7"/>
  </si>
  <si>
    <t>実施年月</t>
    <rPh sb="0" eb="2">
      <t>ジッシ</t>
    </rPh>
    <rPh sb="2" eb="3">
      <t>ネン</t>
    </rPh>
    <rPh sb="3" eb="4">
      <t>ツキ</t>
    </rPh>
    <phoneticPr fontId="7"/>
  </si>
  <si>
    <t>対象人員</t>
    <rPh sb="0" eb="2">
      <t>タイショウ</t>
    </rPh>
    <rPh sb="2" eb="4">
      <t>ジンイン</t>
    </rPh>
    <phoneticPr fontId="7"/>
  </si>
  <si>
    <t>実施延人員</t>
    <rPh sb="0" eb="2">
      <t>ジッシ</t>
    </rPh>
    <rPh sb="2" eb="3">
      <t>ノベ</t>
    </rPh>
    <rPh sb="3" eb="5">
      <t>ジンイン</t>
    </rPh>
    <phoneticPr fontId="7"/>
  </si>
  <si>
    <t>調理従事者の健康
状態の点検表</t>
    <rPh sb="0" eb="2">
      <t>チョウリ</t>
    </rPh>
    <rPh sb="2" eb="5">
      <t>ジュウジシャ</t>
    </rPh>
    <rPh sb="6" eb="8">
      <t>ケンコウ</t>
    </rPh>
    <rPh sb="9" eb="11">
      <t>ジョウタイ</t>
    </rPh>
    <rPh sb="12" eb="15">
      <t>テンケンヒョウ</t>
    </rPh>
    <phoneticPr fontId="7"/>
  </si>
  <si>
    <t>年</t>
    <rPh sb="0" eb="1">
      <t>ネン</t>
    </rPh>
    <phoneticPr fontId="5"/>
  </si>
  <si>
    <t>月</t>
    <rPh sb="0" eb="1">
      <t>ガツ</t>
    </rPh>
    <phoneticPr fontId="5"/>
  </si>
  <si>
    <t>区　　分</t>
    <phoneticPr fontId="5"/>
  </si>
  <si>
    <t>実施月</t>
  </si>
  <si>
    <t>救助訓練</t>
    <rPh sb="0" eb="2">
      <t>キュウジョ</t>
    </rPh>
    <rPh sb="2" eb="4">
      <t>クンレン</t>
    </rPh>
    <phoneticPr fontId="5"/>
  </si>
  <si>
    <t>通報訓練</t>
    <rPh sb="0" eb="2">
      <t>ツウホウ</t>
    </rPh>
    <rPh sb="2" eb="4">
      <t>クンレン</t>
    </rPh>
    <phoneticPr fontId="5"/>
  </si>
  <si>
    <t>消火訓練</t>
    <rPh sb="0" eb="2">
      <t>ショウカ</t>
    </rPh>
    <rPh sb="2" eb="4">
      <t>クンレン</t>
    </rPh>
    <phoneticPr fontId="5"/>
  </si>
  <si>
    <t>勤務形態等</t>
    <phoneticPr fontId="7"/>
  </si>
  <si>
    <t>配置人員等</t>
    <rPh sb="4" eb="5">
      <t>トウ</t>
    </rPh>
    <phoneticPr fontId="7"/>
  </si>
  <si>
    <t>業務内容</t>
    <rPh sb="0" eb="2">
      <t>ギョウム</t>
    </rPh>
    <rPh sb="2" eb="4">
      <t>ナイヨウ</t>
    </rPh>
    <phoneticPr fontId="7"/>
  </si>
  <si>
    <t>夜間勤務
（直接処遇業務）</t>
    <phoneticPr fontId="7"/>
  </si>
  <si>
    <t>常勤職員</t>
    <phoneticPr fontId="7"/>
  </si>
  <si>
    <t>人</t>
    <phoneticPr fontId="7"/>
  </si>
  <si>
    <t>その他職員</t>
    <phoneticPr fontId="7"/>
  </si>
  <si>
    <t>　合　　計</t>
    <phoneticPr fontId="7"/>
  </si>
  <si>
    <t>宿　　直
(施設管理業務）</t>
    <phoneticPr fontId="7"/>
  </si>
  <si>
    <t>宿直専門員</t>
    <phoneticPr fontId="7"/>
  </si>
  <si>
    <t>：</t>
    <phoneticPr fontId="7"/>
  </si>
  <si>
    <t>②巡回時間</t>
    <phoneticPr fontId="7"/>
  </si>
  <si>
    <t>〈１〉</t>
    <phoneticPr fontId="7"/>
  </si>
  <si>
    <t>〈４〉</t>
    <phoneticPr fontId="7"/>
  </si>
  <si>
    <t>〈２〉</t>
    <phoneticPr fontId="7"/>
  </si>
  <si>
    <t>〈５〉</t>
  </si>
  <si>
    <t>〈３〉</t>
  </si>
  <si>
    <t>〈６〉</t>
  </si>
  <si>
    <t>指摘事項</t>
    <rPh sb="0" eb="2">
      <t>シテキ</t>
    </rPh>
    <rPh sb="2" eb="4">
      <t>ジコウ</t>
    </rPh>
    <phoneticPr fontId="7"/>
  </si>
  <si>
    <t>③引継ぎ時間</t>
    <phoneticPr fontId="7"/>
  </si>
  <si>
    <t>宿直手当</t>
    <phoneticPr fontId="7"/>
  </si>
  <si>
    <t>日額</t>
    <rPh sb="0" eb="2">
      <t>ニチガク</t>
    </rPh>
    <phoneticPr fontId="7"/>
  </si>
  <si>
    <t>開始時</t>
    <phoneticPr fontId="7"/>
  </si>
  <si>
    <t>月額</t>
    <rPh sb="0" eb="2">
      <t>ツキガク</t>
    </rPh>
    <phoneticPr fontId="7"/>
  </si>
  <si>
    <t>終了時</t>
    <phoneticPr fontId="7"/>
  </si>
  <si>
    <t>改善状況</t>
    <rPh sb="0" eb="2">
      <t>カイゼン</t>
    </rPh>
    <rPh sb="2" eb="4">
      <t>ジョウキョウ</t>
    </rPh>
    <phoneticPr fontId="7"/>
  </si>
  <si>
    <t>宿直業務委託の場合のみ記入してください。</t>
    <rPh sb="11" eb="13">
      <t>キニュウ</t>
    </rPh>
    <phoneticPr fontId="7"/>
  </si>
  <si>
    <t>④業務日誌</t>
    <phoneticPr fontId="7"/>
  </si>
  <si>
    <t>契約による配置人員</t>
    <phoneticPr fontId="7"/>
  </si>
  <si>
    <t>契約書の有無</t>
    <phoneticPr fontId="7"/>
  </si>
  <si>
    <t>実施回数</t>
    <rPh sb="0" eb="2">
      <t>ジッシ</t>
    </rPh>
    <rPh sb="2" eb="4">
      <t>カイスウ</t>
    </rPh>
    <phoneticPr fontId="7"/>
  </si>
  <si>
    <t>消防署への事前通報</t>
    <phoneticPr fontId="5"/>
  </si>
  <si>
    <t>・職種は、管理者・(歯科)医師・薬剤師・歯科衛生士・(管理)栄養士・介護支援専門員・支援相談員・介護職員・看護職員・機能訓練指導員・理学療法士・作業療法士・言語聴覚士等の別を記入してください。
■勤務時間記入欄
・日にち欄の下欄には、当該日の曜日を記入してください。
・1日に勤務した時間を勤務時間帯の符号欄と併せて記入してください。
・兼務職員については、他の職務に従事する時間を除いてください。
■所持資格欄
・所持資格は、ヘルパー2級、1級、介護福祉士、介護支援専門員、看護師、准看護師、管理栄養士、栄養士、医師、薬剤師、歯科衛生士、
 理学療法士、作業療法士、言語聴覚士等を記入してください。
■勤務形態・勤務年月数欄
・下記勤務形態の区分に従い、○印を記入してください。
　【勤務形態の区分】a：常勤で専従　b：常勤で兼務　c：常勤以外で専従　d：常勤以外で兼務
・同一敷地内の他事業と兼務する場合、兼務先との合計1ヶ月勤務時間が常勤時間を超える場合は常勤扱いとしてください。
　また、備考欄に兼務先及び、兼務先での勤務時間を記入してください。
　【常勤職員について】就業規則等で規定されている時間を基礎とし、時間外勤務時間は除いてください。休暇や出張の期間については、歴月で1月を超えるものではない限り、常勤職員として勤務したものとして取り扱います。
　【非常勤職員について】時間給であれば、給与支給の基礎となった時間を記入してください。曜日・勤務時間が決まっている場合は、備考欄に内容を記入してください。
・勤務年月数は、同一法人における他介護サービス事業所の経験年月数を含みます。</t>
    <rPh sb="145" eb="147">
      <t>キンム</t>
    </rPh>
    <rPh sb="147" eb="149">
      <t>ジカン</t>
    </rPh>
    <rPh sb="149" eb="150">
      <t>タイ</t>
    </rPh>
    <rPh sb="151" eb="153">
      <t>フゴウ</t>
    </rPh>
    <rPh sb="153" eb="154">
      <t>ラン</t>
    </rPh>
    <rPh sb="155" eb="156">
      <t>アワ</t>
    </rPh>
    <rPh sb="405" eb="407">
      <t>ケンム</t>
    </rPh>
    <rPh sb="407" eb="408">
      <t>サキ</t>
    </rPh>
    <rPh sb="410" eb="412">
      <t>ゴウケイ</t>
    </rPh>
    <rPh sb="414" eb="415">
      <t>ゲツ</t>
    </rPh>
    <rPh sb="415" eb="417">
      <t>キンム</t>
    </rPh>
    <rPh sb="417" eb="419">
      <t>ジカン</t>
    </rPh>
    <rPh sb="420" eb="422">
      <t>ジョウキン</t>
    </rPh>
    <rPh sb="422" eb="424">
      <t>ジカン</t>
    </rPh>
    <rPh sb="425" eb="426">
      <t>コ</t>
    </rPh>
    <rPh sb="428" eb="430">
      <t>バアイ</t>
    </rPh>
    <rPh sb="454" eb="455">
      <t>サキ</t>
    </rPh>
    <rPh sb="455" eb="456">
      <t>オヨ</t>
    </rPh>
    <rPh sb="458" eb="460">
      <t>ケンム</t>
    </rPh>
    <rPh sb="460" eb="461">
      <t>サキ</t>
    </rPh>
    <rPh sb="463" eb="465">
      <t>キンム</t>
    </rPh>
    <rPh sb="465" eb="467">
      <t>ジカン</t>
    </rPh>
    <phoneticPr fontId="7"/>
  </si>
  <si>
    <t>■職種氏名欄
・職種ごとに勤務形態の区分(後述)の順にまとめて記載してください。
・1人の職員が、同一事業の中で兼務する場合（看護職員と機能訓練指導員等）は、2行に分けて
　それぞれの職種として記入してください。</t>
    <phoneticPr fontId="15"/>
  </si>
  <si>
    <t>施設名</t>
    <rPh sb="0" eb="3">
      <t>シセツメイ</t>
    </rPh>
    <phoneticPr fontId="4"/>
  </si>
  <si>
    <t>月の状況　※月中の採用者・退職者を含みます）</t>
    <rPh sb="0" eb="1">
      <t>ガツ</t>
    </rPh>
    <rPh sb="2" eb="4">
      <t>ジョウキョウ</t>
    </rPh>
    <rPh sb="6" eb="7">
      <t>ゲツ</t>
    </rPh>
    <rPh sb="7" eb="8">
      <t>チュウ</t>
    </rPh>
    <rPh sb="9" eb="12">
      <t>サイヨウシャ</t>
    </rPh>
    <rPh sb="13" eb="16">
      <t>タイショクシャ</t>
    </rPh>
    <rPh sb="17" eb="18">
      <t>フク</t>
    </rPh>
    <phoneticPr fontId="7"/>
  </si>
  <si>
    <t>第39条関係（時間単位年休）</t>
    <rPh sb="0" eb="1">
      <t>ダイ</t>
    </rPh>
    <rPh sb="3" eb="4">
      <t>ジョウ</t>
    </rPh>
    <rPh sb="4" eb="6">
      <t>カンケイ</t>
    </rPh>
    <rPh sb="7" eb="9">
      <t>ジカン</t>
    </rPh>
    <rPh sb="9" eb="11">
      <t>タンイ</t>
    </rPh>
    <rPh sb="11" eb="13">
      <t>ネンキュウ</t>
    </rPh>
    <phoneticPr fontId="2"/>
  </si>
  <si>
    <t>（１）職員の給与等（常勤職員用）</t>
    <rPh sb="3" eb="5">
      <t>ショクイン</t>
    </rPh>
    <rPh sb="6" eb="8">
      <t>キュウヨ</t>
    </rPh>
    <rPh sb="8" eb="9">
      <t>ナド</t>
    </rPh>
    <rPh sb="10" eb="15">
      <t>ジョウキンショクインヨウ</t>
    </rPh>
    <phoneticPr fontId="7"/>
  </si>
  <si>
    <t>老人福祉施設指導監査提出資料</t>
    <rPh sb="0" eb="2">
      <t>ロウジン</t>
    </rPh>
    <rPh sb="2" eb="4">
      <t>フクシ</t>
    </rPh>
    <rPh sb="4" eb="5">
      <t>ホドコ</t>
    </rPh>
    <rPh sb="5" eb="6">
      <t>セツ</t>
    </rPh>
    <rPh sb="6" eb="8">
      <t>シドウ</t>
    </rPh>
    <rPh sb="8" eb="10">
      <t>カンサ</t>
    </rPh>
    <rPh sb="10" eb="12">
      <t>テイシュツ</t>
    </rPh>
    <rPh sb="12" eb="14">
      <t>シリョウ</t>
    </rPh>
    <phoneticPr fontId="7"/>
  </si>
  <si>
    <t>法人
代表者名</t>
    <rPh sb="0" eb="2">
      <t>ホウジン</t>
    </rPh>
    <rPh sb="3" eb="6">
      <t>ダイヒョウシャ</t>
    </rPh>
    <rPh sb="6" eb="7">
      <t>メイ</t>
    </rPh>
    <phoneticPr fontId="5"/>
  </si>
  <si>
    <t>施設種別</t>
    <rPh sb="0" eb="2">
      <t>シセツ</t>
    </rPh>
    <rPh sb="2" eb="4">
      <t>シュベツ</t>
    </rPh>
    <phoneticPr fontId="5"/>
  </si>
  <si>
    <t>令和</t>
    <rPh sb="0" eb="1">
      <t>レイ</t>
    </rPh>
    <rPh sb="1" eb="2">
      <t>ワ</t>
    </rPh>
    <phoneticPr fontId="5"/>
  </si>
  <si>
    <t>年度</t>
    <phoneticPr fontId="5"/>
  </si>
  <si>
    <t>（プルダウンから選択）</t>
  </si>
  <si>
    <t>居室構造</t>
    <rPh sb="0" eb="2">
      <t>キョシツ</t>
    </rPh>
    <rPh sb="2" eb="4">
      <t>コウゾウ</t>
    </rPh>
    <phoneticPr fontId="4"/>
  </si>
  <si>
    <t>奈良県</t>
    <rPh sb="0" eb="3">
      <t>ナラケン</t>
    </rPh>
    <phoneticPr fontId="4"/>
  </si>
  <si>
    <t>〒</t>
    <phoneticPr fontId="4"/>
  </si>
  <si>
    <t>－</t>
    <phoneticPr fontId="4"/>
  </si>
  <si>
    <t>法人名</t>
    <rPh sb="0" eb="2">
      <t>ホウジン</t>
    </rPh>
    <rPh sb="2" eb="3">
      <t>メイ</t>
    </rPh>
    <phoneticPr fontId="4"/>
  </si>
  <si>
    <t>法人代表者名</t>
    <rPh sb="0" eb="2">
      <t>ホウジン</t>
    </rPh>
    <rPh sb="2" eb="5">
      <t>ダイヒョウシャ</t>
    </rPh>
    <rPh sb="5" eb="6">
      <t>メイ</t>
    </rPh>
    <phoneticPr fontId="4"/>
  </si>
  <si>
    <t>事業開始年月日</t>
  </si>
  <si>
    <t>定款制定年月日</t>
    <phoneticPr fontId="4"/>
  </si>
  <si>
    <t>（選択）</t>
  </si>
  <si>
    <t>計</t>
    <rPh sb="0" eb="1">
      <t>ケイ</t>
    </rPh>
    <phoneticPr fontId="4"/>
  </si>
  <si>
    <t>（うち、ショート</t>
  </si>
  <si>
    <t>人</t>
    <phoneticPr fontId="4"/>
  </si>
  <si>
    <t>作成日</t>
    <rPh sb="0" eb="3">
      <t>サクセイビ</t>
    </rPh>
    <phoneticPr fontId="5"/>
  </si>
  <si>
    <t>人）</t>
    <phoneticPr fontId="4"/>
  </si>
  <si>
    <t>変更履歴
（定員・年月日）</t>
    <rPh sb="2" eb="4">
      <t>リレキ</t>
    </rPh>
    <phoneticPr fontId="7"/>
  </si>
  <si>
    <t>借地料</t>
    <rPh sb="0" eb="2">
      <t>シャクチ</t>
    </rPh>
    <rPh sb="2" eb="3">
      <t>リョウ</t>
    </rPh>
    <phoneticPr fontId="7"/>
  </si>
  <si>
    <t>年額</t>
    <rPh sb="0" eb="2">
      <t>ネンガク</t>
    </rPh>
    <phoneticPr fontId="4"/>
  </si>
  <si>
    <t>円</t>
    <rPh sb="0" eb="1">
      <t>エン</t>
    </rPh>
    <phoneticPr fontId="4"/>
  </si>
  <si>
    <t>無</t>
    <phoneticPr fontId="4"/>
  </si>
  <si>
    <t>有</t>
    <phoneticPr fontId="4"/>
  </si>
  <si>
    <t>地上権、賃借権の設定</t>
    <rPh sb="8" eb="10">
      <t>セッテイ</t>
    </rPh>
    <phoneticPr fontId="4"/>
  </si>
  <si>
    <t>（※借地がある場合のみ）</t>
    <rPh sb="2" eb="4">
      <t>シャクチ</t>
    </rPh>
    <rPh sb="7" eb="9">
      <t>バアイ</t>
    </rPh>
    <phoneticPr fontId="7"/>
  </si>
  <si>
    <t>前年度中増減</t>
    <phoneticPr fontId="4"/>
  </si>
  <si>
    <t>法人本部所在地</t>
    <rPh sb="0" eb="2">
      <t>ホウジン</t>
    </rPh>
    <rPh sb="2" eb="4">
      <t>ホンブ</t>
    </rPh>
    <rPh sb="4" eb="7">
      <t>ショザイチ</t>
    </rPh>
    <phoneticPr fontId="4"/>
  </si>
  <si>
    <t>電話番号等</t>
    <phoneticPr fontId="4"/>
  </si>
  <si>
    <t>共同生活室</t>
    <rPh sb="0" eb="2">
      <t>キョウドウ</t>
    </rPh>
    <rPh sb="2" eb="5">
      <t>セイカツシツ</t>
    </rPh>
    <phoneticPr fontId="7"/>
  </si>
  <si>
    <t>トイレ</t>
    <phoneticPr fontId="7"/>
  </si>
  <si>
    <t>男性用</t>
    <rPh sb="0" eb="2">
      <t>ダンセイ</t>
    </rPh>
    <rPh sb="2" eb="3">
      <t>ヨウ</t>
    </rPh>
    <phoneticPr fontId="4"/>
  </si>
  <si>
    <t>女性用</t>
    <rPh sb="0" eb="3">
      <t>ジョセイヨウ</t>
    </rPh>
    <phoneticPr fontId="4"/>
  </si>
  <si>
    <t>その他（具体的に）</t>
    <rPh sb="2" eb="3">
      <t>タ</t>
    </rPh>
    <rPh sb="4" eb="7">
      <t>グタイテキ</t>
    </rPh>
    <phoneticPr fontId="4"/>
  </si>
  <si>
    <t>※</t>
    <phoneticPr fontId="4"/>
  </si>
  <si>
    <t>※</t>
    <phoneticPr fontId="5"/>
  </si>
  <si>
    <t>資料は施設ごとに作成してください。</t>
    <phoneticPr fontId="4"/>
  </si>
  <si>
    <t>年度及び日時の指示があるもの以外は監査資料作成時点の情報を記載してください。</t>
    <phoneticPr fontId="4"/>
  </si>
  <si>
    <t>着色部が記載対象項目です。未着色部分は自動計算されるように計算式が入力されています。</t>
    <rPh sb="0" eb="2">
      <t>チャクショク</t>
    </rPh>
    <rPh sb="2" eb="3">
      <t>ブ</t>
    </rPh>
    <rPh sb="4" eb="6">
      <t>キサイ</t>
    </rPh>
    <rPh sb="6" eb="8">
      <t>タイショウ</t>
    </rPh>
    <rPh sb="8" eb="10">
      <t>コウモク</t>
    </rPh>
    <rPh sb="13" eb="15">
      <t>ミチャク</t>
    </rPh>
    <rPh sb="15" eb="16">
      <t>ショク</t>
    </rPh>
    <rPh sb="16" eb="18">
      <t>ブブン</t>
    </rPh>
    <rPh sb="19" eb="21">
      <t>ジドウ</t>
    </rPh>
    <rPh sb="21" eb="23">
      <t>ケイサン</t>
    </rPh>
    <rPh sb="29" eb="32">
      <t>ケイサンシキ</t>
    </rPh>
    <rPh sb="33" eb="35">
      <t>ニュウリョク</t>
    </rPh>
    <phoneticPr fontId="4"/>
  </si>
  <si>
    <t>前年度中増減</t>
    <phoneticPr fontId="4"/>
  </si>
  <si>
    <t>前年度総支給額</t>
    <phoneticPr fontId="4"/>
  </si>
  <si>
    <t>人</t>
    <rPh sb="0" eb="1">
      <t>ニン</t>
    </rPh>
    <phoneticPr fontId="4"/>
  </si>
  <si>
    <t>～</t>
    <phoneticPr fontId="4"/>
  </si>
  <si>
    <t>まで</t>
    <phoneticPr fontId="4"/>
  </si>
  <si>
    <t>　非常勤
職員　</t>
    <phoneticPr fontId="4"/>
  </si>
  <si>
    <t>直　接　処　遇　職　員</t>
    <rPh sb="0" eb="1">
      <t>チョク</t>
    </rPh>
    <rPh sb="2" eb="3">
      <t>セッ</t>
    </rPh>
    <rPh sb="4" eb="5">
      <t>トコロ</t>
    </rPh>
    <rPh sb="6" eb="7">
      <t>グウ</t>
    </rPh>
    <rPh sb="8" eb="9">
      <t>ショク</t>
    </rPh>
    <rPh sb="10" eb="11">
      <t>イン</t>
    </rPh>
    <phoneticPr fontId="7"/>
  </si>
  <si>
    <t>現在
職員数</t>
    <phoneticPr fontId="4"/>
  </si>
  <si>
    <r>
      <t xml:space="preserve">栄養士
</t>
    </r>
    <r>
      <rPr>
        <sz val="9"/>
        <rFont val="ＭＳ Ｐ明朝"/>
        <family val="1"/>
        <charset val="128"/>
      </rPr>
      <t>又は</t>
    </r>
    <r>
      <rPr>
        <sz val="11"/>
        <rFont val="ＭＳ Ｐ明朝"/>
        <family val="1"/>
        <charset val="128"/>
      </rPr>
      <t>管理
栄養士</t>
    </r>
    <phoneticPr fontId="4"/>
  </si>
  <si>
    <t>１．「　月　日現在職員数」については、資料作成時の状況により記入してください。</t>
    <phoneticPr fontId="7"/>
  </si>
  <si>
    <t>２．3月31日退職者については、「年度中の退職」欄に計上し、「年度末職員数」には含めないでください。</t>
    <rPh sb="3" eb="4">
      <t>ガツ</t>
    </rPh>
    <rPh sb="6" eb="7">
      <t>ニチ</t>
    </rPh>
    <rPh sb="7" eb="10">
      <t>タイショクシャ</t>
    </rPh>
    <rPh sb="17" eb="20">
      <t>ネンドチュウ</t>
    </rPh>
    <rPh sb="21" eb="23">
      <t>タイショク</t>
    </rPh>
    <rPh sb="24" eb="25">
      <t>ラン</t>
    </rPh>
    <rPh sb="26" eb="28">
      <t>ケイジョウ</t>
    </rPh>
    <rPh sb="31" eb="34">
      <t>ネンドマツ</t>
    </rPh>
    <rPh sb="34" eb="37">
      <t>ショクインスウ</t>
    </rPh>
    <rPh sb="40" eb="41">
      <t>フク</t>
    </rPh>
    <phoneticPr fontId="7"/>
  </si>
  <si>
    <t>３．「採用」、「退職」数には、法人・施設間内部での異動者数を含めてください。</t>
    <phoneticPr fontId="7"/>
  </si>
  <si>
    <t>４．嘱託医は、「合計」欄に含めないでください。</t>
    <rPh sb="2" eb="4">
      <t>ショクタク</t>
    </rPh>
    <rPh sb="4" eb="5">
      <t>イ</t>
    </rPh>
    <rPh sb="8" eb="10">
      <t>ゴウケイ</t>
    </rPh>
    <rPh sb="11" eb="12">
      <t>ラン</t>
    </rPh>
    <rPh sb="13" eb="14">
      <t>フク</t>
    </rPh>
    <phoneticPr fontId="7"/>
  </si>
  <si>
    <t>嘱　託
※４</t>
    <phoneticPr fontId="7"/>
  </si>
  <si>
    <t>（１）職員の採用・退職の状況　（常勤職員について記載）</t>
    <rPh sb="16" eb="18">
      <t>ジョウキン</t>
    </rPh>
    <rPh sb="18" eb="20">
      <t>ショクイン</t>
    </rPh>
    <rPh sb="24" eb="26">
      <t>キサイ</t>
    </rPh>
    <phoneticPr fontId="7"/>
  </si>
  <si>
    <t>その他</t>
    <rPh sb="2" eb="3">
      <t>タ</t>
    </rPh>
    <phoneticPr fontId="4"/>
  </si>
  <si>
    <t>正規</t>
    <rPh sb="0" eb="2">
      <t>セイキ</t>
    </rPh>
    <phoneticPr fontId="4"/>
  </si>
  <si>
    <t>非正規</t>
    <rPh sb="0" eb="3">
      <t>ヒセイキ</t>
    </rPh>
    <phoneticPr fontId="4"/>
  </si>
  <si>
    <t>有</t>
    <rPh sb="0" eb="1">
      <t>ア</t>
    </rPh>
    <phoneticPr fontId="4"/>
  </si>
  <si>
    <t>無</t>
    <rPh sb="0" eb="1">
      <t>ナ</t>
    </rPh>
    <phoneticPr fontId="4"/>
  </si>
  <si>
    <t>昨年1年間の給与支給総額（賞与を含む）
※２</t>
    <rPh sb="0" eb="2">
      <t>サクネン</t>
    </rPh>
    <rPh sb="3" eb="4">
      <t>ネン</t>
    </rPh>
    <rPh sb="4" eb="5">
      <t>カン</t>
    </rPh>
    <phoneticPr fontId="7"/>
  </si>
  <si>
    <t>２．昨年1年間の給与支給総額欄：１～１２月，４～３月のいずれかの期間で集計してください。</t>
    <rPh sb="14" eb="15">
      <t>ラン</t>
    </rPh>
    <rPh sb="20" eb="21">
      <t>ツキ</t>
    </rPh>
    <rPh sb="25" eb="26">
      <t>ツキ</t>
    </rPh>
    <rPh sb="32" eb="34">
      <t>キカン</t>
    </rPh>
    <rPh sb="35" eb="37">
      <t>シュウケイ</t>
    </rPh>
    <phoneticPr fontId="7"/>
  </si>
  <si>
    <t>施設長</t>
    <phoneticPr fontId="4"/>
  </si>
  <si>
    <t>事務員</t>
    <phoneticPr fontId="4"/>
  </si>
  <si>
    <t>相談員</t>
    <phoneticPr fontId="4"/>
  </si>
  <si>
    <t>介護職員</t>
    <phoneticPr fontId="4"/>
  </si>
  <si>
    <t>看護職員</t>
    <phoneticPr fontId="4"/>
  </si>
  <si>
    <t>栄養士又は管理栄養士</t>
    <phoneticPr fontId="4"/>
  </si>
  <si>
    <t>調理員</t>
    <phoneticPr fontId="4"/>
  </si>
  <si>
    <t>支援員</t>
    <phoneticPr fontId="4"/>
  </si>
  <si>
    <t>機能訓練指導員</t>
    <phoneticPr fontId="4"/>
  </si>
  <si>
    <t>介護支援専門員</t>
    <phoneticPr fontId="4"/>
  </si>
  <si>
    <t xml:space="preserve">（　　 職種  ： </t>
    <rPh sb="4" eb="6">
      <t>ショクシュ</t>
    </rPh>
    <phoneticPr fontId="2"/>
  </si>
  <si>
    <t>勤務時間（自動計算）</t>
    <rPh sb="0" eb="4">
      <t>キンムジカン</t>
    </rPh>
    <rPh sb="5" eb="7">
      <t>ジドウ</t>
    </rPh>
    <rPh sb="7" eb="9">
      <t>ケイサン</t>
    </rPh>
    <phoneticPr fontId="2"/>
  </si>
  <si>
    <t>引き継ぎ</t>
    <rPh sb="0" eb="1">
      <t>ヒ</t>
    </rPh>
    <rPh sb="2" eb="3">
      <t>ツ</t>
    </rPh>
    <phoneticPr fontId="4"/>
  </si>
  <si>
    <t>時間</t>
    <rPh sb="0" eb="2">
      <t>ジカン</t>
    </rPh>
    <phoneticPr fontId="4"/>
  </si>
  <si>
    <t>）</t>
    <phoneticPr fontId="4"/>
  </si>
  <si>
    <t>分</t>
    <rPh sb="0" eb="1">
      <t>フン</t>
    </rPh>
    <phoneticPr fontId="4"/>
  </si>
  <si>
    <t xml:space="preserve">     </t>
    <phoneticPr fontId="7"/>
  </si>
  <si>
    <t>２．「準夜勤」及び「深夜勤」欄については、一人一人の勤務時間割を記入してください。ただし複数勤務の場合でも、休憩時間等勤務割が全く同一の場合は一勤務形態のみ記入してください。</t>
    <rPh sb="3" eb="4">
      <t>ジュン</t>
    </rPh>
    <rPh sb="4" eb="6">
      <t>ヤキン</t>
    </rPh>
    <rPh sb="7" eb="8">
      <t>オヨ</t>
    </rPh>
    <rPh sb="10" eb="12">
      <t>シンヤ</t>
    </rPh>
    <rPh sb="12" eb="13">
      <t>キン</t>
    </rPh>
    <rPh sb="14" eb="15">
      <t>ラン</t>
    </rPh>
    <rPh sb="21" eb="23">
      <t>ヒトリ</t>
    </rPh>
    <rPh sb="23" eb="25">
      <t>ヒトリ</t>
    </rPh>
    <rPh sb="26" eb="28">
      <t>キンム</t>
    </rPh>
    <rPh sb="28" eb="31">
      <t>ジカンワリ</t>
    </rPh>
    <rPh sb="32" eb="34">
      <t>キニュウ</t>
    </rPh>
    <phoneticPr fontId="2"/>
  </si>
  <si>
    <t>３．各時刻欄は「0：00」の形式で入力してください。</t>
    <rPh sb="2" eb="3">
      <t>カク</t>
    </rPh>
    <rPh sb="5" eb="6">
      <t>ラン</t>
    </rPh>
    <phoneticPr fontId="2"/>
  </si>
  <si>
    <t>１．本表は職種別に記入してください。欄が足りない場合は、シートを複製し入力してください。</t>
    <rPh sb="18" eb="19">
      <t>ラン</t>
    </rPh>
    <rPh sb="20" eb="21">
      <t>タ</t>
    </rPh>
    <rPh sb="24" eb="26">
      <t>バアイ</t>
    </rPh>
    <rPh sb="32" eb="34">
      <t>フクセイ</t>
    </rPh>
    <rPh sb="35" eb="37">
      <t>ニュウリョク</t>
    </rPh>
    <phoneticPr fontId="7"/>
  </si>
  <si>
    <t>１．労働者名簿等を綴じている順番で記入してください。枠が足りない場合は、シートを複製して入力してください。</t>
    <rPh sb="44" eb="46">
      <t>ニュウリョク</t>
    </rPh>
    <phoneticPr fontId="4"/>
  </si>
  <si>
    <r>
      <t>３．</t>
    </r>
    <r>
      <rPr>
        <b/>
        <u/>
        <sz val="11"/>
        <color rgb="FFFF0000"/>
        <rFont val="ＭＳ Ｐ明朝"/>
        <family val="1"/>
        <charset val="128"/>
      </rPr>
      <t>直近1ヶ月分の給与支給額がわかる給与支払台帳等</t>
    </r>
    <r>
      <rPr>
        <b/>
        <sz val="11"/>
        <color rgb="FFFF0000"/>
        <rFont val="ＭＳ Ｐ明朝"/>
        <family val="1"/>
        <charset val="128"/>
      </rPr>
      <t>を添付してください。</t>
    </r>
    <rPh sb="2" eb="4">
      <t>チョッキン</t>
    </rPh>
    <rPh sb="6" eb="7">
      <t>ゲツ</t>
    </rPh>
    <rPh sb="7" eb="8">
      <t>ブン</t>
    </rPh>
    <phoneticPr fontId="7"/>
  </si>
  <si>
    <t>記入方法については【職員一覧(記入例)】のシートを参照してください。</t>
    <phoneticPr fontId="4"/>
  </si>
  <si>
    <t>1．</t>
    <phoneticPr fontId="4"/>
  </si>
  <si>
    <t>2．</t>
  </si>
  <si>
    <t>着色部（太枠内）： 記入項目が明確に分かるような既存のシフト表がある場合は記入不要です。</t>
    <rPh sb="0" eb="2">
      <t>チャクショク</t>
    </rPh>
    <rPh sb="2" eb="3">
      <t>ブ</t>
    </rPh>
    <phoneticPr fontId="4"/>
  </si>
  <si>
    <r>
      <t>指導実施月の前々月の職員配置状況</t>
    </r>
    <r>
      <rPr>
        <sz val="9"/>
        <color indexed="8"/>
        <rFont val="ＭＳ Ｐ明朝"/>
        <family val="1"/>
        <charset val="128"/>
      </rPr>
      <t>(</t>
    </r>
    <r>
      <rPr>
        <sz val="11"/>
        <color indexed="8"/>
        <rFont val="ＭＳ Ｐ明朝"/>
        <family val="1"/>
        <charset val="128"/>
      </rPr>
      <t>　　　</t>
    </r>
    <r>
      <rPr>
        <sz val="9"/>
        <color indexed="8"/>
        <rFont val="ＭＳ Ｐ明朝"/>
        <family val="1"/>
        <charset val="128"/>
      </rPr>
      <t>年</t>
    </r>
    <r>
      <rPr>
        <sz val="11"/>
        <color indexed="8"/>
        <rFont val="ＭＳ Ｐ明朝"/>
        <family val="1"/>
        <charset val="128"/>
      </rPr>
      <t>　　　</t>
    </r>
    <r>
      <rPr>
        <sz val="9"/>
        <color indexed="8"/>
        <rFont val="ＭＳ Ｐ明朝"/>
        <family val="1"/>
        <charset val="128"/>
      </rPr>
      <t>月の状況　※月中の採用者・退職者を含みます)</t>
    </r>
    <rPh sb="0" eb="2">
      <t>シドウ</t>
    </rPh>
    <rPh sb="2" eb="4">
      <t>ジッシ</t>
    </rPh>
    <rPh sb="4" eb="5">
      <t>ツキ</t>
    </rPh>
    <rPh sb="6" eb="8">
      <t>ゼンゼン</t>
    </rPh>
    <rPh sb="8" eb="9">
      <t>ゲツ</t>
    </rPh>
    <rPh sb="10" eb="12">
      <t>ショクイン</t>
    </rPh>
    <rPh sb="12" eb="14">
      <t>ハイチ</t>
    </rPh>
    <rPh sb="14" eb="16">
      <t>ジョウキョウ</t>
    </rPh>
    <rPh sb="20" eb="21">
      <t>ネン</t>
    </rPh>
    <rPh sb="24" eb="25">
      <t>ガツ</t>
    </rPh>
    <rPh sb="26" eb="28">
      <t>ジョウキョウ</t>
    </rPh>
    <rPh sb="30" eb="31">
      <t>ツキ</t>
    </rPh>
    <rPh sb="31" eb="32">
      <t>チュウ</t>
    </rPh>
    <rPh sb="33" eb="36">
      <t>サイヨウシャ</t>
    </rPh>
    <rPh sb="37" eb="40">
      <t>タイショクシャ</t>
    </rPh>
    <rPh sb="41" eb="42">
      <t>フク</t>
    </rPh>
    <phoneticPr fontId="7"/>
  </si>
  <si>
    <r>
      <t xml:space="preserve">1ヶ月の合計
</t>
    </r>
    <r>
      <rPr>
        <sz val="6"/>
        <color indexed="8"/>
        <rFont val="ＭＳ Ｐ明朝"/>
        <family val="1"/>
        <charset val="128"/>
      </rPr>
      <t>(休憩時間を
含む)</t>
    </r>
    <rPh sb="2" eb="3">
      <t>ゲツ</t>
    </rPh>
    <rPh sb="4" eb="6">
      <t>ゴウケイ</t>
    </rPh>
    <rPh sb="8" eb="10">
      <t>キュウケイ</t>
    </rPh>
    <rPh sb="10" eb="12">
      <t>ジカン</t>
    </rPh>
    <rPh sb="14" eb="15">
      <t>フク</t>
    </rPh>
    <phoneticPr fontId="7"/>
  </si>
  <si>
    <r>
      <t xml:space="preserve">備考
</t>
    </r>
    <r>
      <rPr>
        <sz val="6"/>
        <color indexed="8"/>
        <rFont val="ＭＳ Ｐ明朝"/>
        <family val="1"/>
        <charset val="128"/>
      </rPr>
      <t>(兼務する事業名、採用又は退職の場合は、その内容と月日)</t>
    </r>
    <rPh sb="0" eb="2">
      <t>ビコウ</t>
    </rPh>
    <rPh sb="4" eb="6">
      <t>ケンム</t>
    </rPh>
    <rPh sb="8" eb="10">
      <t>ジギョウ</t>
    </rPh>
    <rPh sb="10" eb="11">
      <t>メイ</t>
    </rPh>
    <rPh sb="12" eb="14">
      <t>サイヨウ</t>
    </rPh>
    <rPh sb="14" eb="15">
      <t>マタ</t>
    </rPh>
    <rPh sb="16" eb="18">
      <t>タイショク</t>
    </rPh>
    <rPh sb="19" eb="21">
      <t>バアイ</t>
    </rPh>
    <rPh sb="25" eb="27">
      <t>ナイヨウ</t>
    </rPh>
    <rPh sb="28" eb="30">
      <t>ツキヒ</t>
    </rPh>
    <phoneticPr fontId="7"/>
  </si>
  <si>
    <r>
      <t>貧血</t>
    </r>
    <r>
      <rPr>
        <sz val="9"/>
        <rFont val="ＭＳ Ｐ明朝"/>
        <family val="1"/>
        <charset val="128"/>
      </rPr>
      <t>（血色素量・赤血球数）</t>
    </r>
    <rPh sb="0" eb="2">
      <t>ヒンケツ</t>
    </rPh>
    <rPh sb="3" eb="5">
      <t>ケッショク</t>
    </rPh>
    <rPh sb="5" eb="6">
      <t>ソ</t>
    </rPh>
    <rPh sb="6" eb="7">
      <t>リョウ</t>
    </rPh>
    <rPh sb="8" eb="11">
      <t>セッケッキュウ</t>
    </rPh>
    <rPh sb="11" eb="12">
      <t>スウ</t>
    </rPh>
    <phoneticPr fontId="7"/>
  </si>
  <si>
    <r>
      <t>肝機能</t>
    </r>
    <r>
      <rPr>
        <sz val="9"/>
        <rFont val="ＭＳ Ｐ明朝"/>
        <family val="1"/>
        <charset val="128"/>
      </rPr>
      <t>(GOT、GPT、γ-GTP)</t>
    </r>
    <rPh sb="0" eb="3">
      <t>カンキノウ</t>
    </rPh>
    <phoneticPr fontId="7"/>
  </si>
  <si>
    <r>
      <t>血糖検査</t>
    </r>
    <r>
      <rPr>
        <sz val="9"/>
        <rFont val="ＭＳ Ｐ明朝"/>
        <family val="1"/>
        <charset val="128"/>
      </rPr>
      <t>（空腹時血糖orヘモグロビンA1C）</t>
    </r>
    <rPh sb="0" eb="2">
      <t>ケットウ</t>
    </rPh>
    <rPh sb="2" eb="4">
      <t>ケンサ</t>
    </rPh>
    <rPh sb="5" eb="8">
      <t>クウフクジ</t>
    </rPh>
    <rPh sb="8" eb="10">
      <t>ケットウ</t>
    </rPh>
    <phoneticPr fontId="7"/>
  </si>
  <si>
    <r>
      <t>血中脂質検査</t>
    </r>
    <r>
      <rPr>
        <sz val="9"/>
        <rFont val="ＭＳ Ｐ明朝"/>
        <family val="1"/>
        <charset val="128"/>
      </rPr>
      <t>（TG、HDL-cho、LDL-cho）</t>
    </r>
    <rPh sb="0" eb="2">
      <t>ケッチュウ</t>
    </rPh>
    <rPh sb="2" eb="4">
      <t>シシツ</t>
    </rPh>
    <rPh sb="4" eb="6">
      <t>ケンサ</t>
    </rPh>
    <phoneticPr fontId="7"/>
  </si>
  <si>
    <t>必須</t>
    <rPh sb="0" eb="2">
      <t>ヒッス</t>
    </rPh>
    <phoneticPr fontId="4"/>
  </si>
  <si>
    <t>35歳、40歳以上の職員</t>
    <rPh sb="2" eb="3">
      <t>サイ</t>
    </rPh>
    <rPh sb="6" eb="9">
      <t>サイイジョウ</t>
    </rPh>
    <rPh sb="10" eb="12">
      <t>ショクイン</t>
    </rPh>
    <phoneticPr fontId="7"/>
  </si>
  <si>
    <t>40歳未満の職員（35歳を除く）</t>
    <rPh sb="2" eb="5">
      <t>サイミマン</t>
    </rPh>
    <rPh sb="6" eb="8">
      <t>ショクイン</t>
    </rPh>
    <rPh sb="11" eb="12">
      <t>サイ</t>
    </rPh>
    <rPh sb="13" eb="14">
      <t>ノゾ</t>
    </rPh>
    <phoneticPr fontId="7"/>
  </si>
  <si>
    <t>深夜業従事者（夜勤、宿直を含む）※2回目</t>
    <rPh sb="0" eb="3">
      <t>シンヤギョウ</t>
    </rPh>
    <rPh sb="3" eb="6">
      <t>ジュウジシャ</t>
    </rPh>
    <rPh sb="7" eb="9">
      <t>ヤキン</t>
    </rPh>
    <rPh sb="10" eb="12">
      <t>シュクチョク</t>
    </rPh>
    <rPh sb="13" eb="14">
      <t>フク</t>
    </rPh>
    <rPh sb="18" eb="20">
      <t>カイメ</t>
    </rPh>
    <phoneticPr fontId="7"/>
  </si>
  <si>
    <t>必須</t>
    <phoneticPr fontId="4"/>
  </si>
  <si>
    <r>
      <t>問診等</t>
    </r>
    <r>
      <rPr>
        <sz val="9"/>
        <rFont val="ＭＳ Ｐ明朝"/>
        <family val="1"/>
        <charset val="128"/>
      </rPr>
      <t>（既往症・業務歴・自覚症状）</t>
    </r>
    <rPh sb="0" eb="2">
      <t>モンシン</t>
    </rPh>
    <rPh sb="2" eb="3">
      <t>トウ</t>
    </rPh>
    <rPh sb="4" eb="7">
      <t>キオウショウ</t>
    </rPh>
    <rPh sb="8" eb="11">
      <t>ギョウムレキ</t>
    </rPh>
    <phoneticPr fontId="7"/>
  </si>
  <si>
    <t>体重</t>
    <rPh sb="0" eb="2">
      <t>タイジュウ</t>
    </rPh>
    <phoneticPr fontId="7"/>
  </si>
  <si>
    <t>視力</t>
    <rPh sb="0" eb="2">
      <t>シリョク</t>
    </rPh>
    <phoneticPr fontId="7"/>
  </si>
  <si>
    <t>聴力</t>
    <rPh sb="0" eb="2">
      <t>チョウリョク</t>
    </rPh>
    <phoneticPr fontId="7"/>
  </si>
  <si>
    <t>血圧</t>
    <rPh sb="0" eb="2">
      <t>ケツアツ</t>
    </rPh>
    <phoneticPr fontId="7"/>
  </si>
  <si>
    <r>
      <t>尿検査</t>
    </r>
    <r>
      <rPr>
        <sz val="9"/>
        <rFont val="ＭＳ Ｐ明朝"/>
        <family val="1"/>
        <charset val="128"/>
      </rPr>
      <t>（糖・蛋白）</t>
    </r>
    <rPh sb="0" eb="3">
      <t>ニョウケンサ</t>
    </rPh>
    <rPh sb="4" eb="5">
      <t>トウ</t>
    </rPh>
    <rPh sb="6" eb="8">
      <t>タンパク</t>
    </rPh>
    <phoneticPr fontId="7"/>
  </si>
  <si>
    <t>新規採用者
（雇い入れ時）</t>
    <rPh sb="0" eb="2">
      <t>シンキ</t>
    </rPh>
    <rPh sb="2" eb="5">
      <t>サイヨウシャ</t>
    </rPh>
    <rPh sb="7" eb="10">
      <t>ヤトイイ</t>
    </rPh>
    <rPh sb="11" eb="12">
      <t>ジ</t>
    </rPh>
    <phoneticPr fontId="7"/>
  </si>
  <si>
    <t>①</t>
    <phoneticPr fontId="4"/>
  </si>
  <si>
    <t>労基署への届出</t>
    <rPh sb="0" eb="3">
      <t>ロウキショ</t>
    </rPh>
    <rPh sb="5" eb="7">
      <t>トドケデ</t>
    </rPh>
    <phoneticPr fontId="4"/>
  </si>
  <si>
    <t>職場巡視記録</t>
    <rPh sb="0" eb="2">
      <t>ショクバ</t>
    </rPh>
    <rPh sb="2" eb="4">
      <t>ジュンシ</t>
    </rPh>
    <rPh sb="4" eb="6">
      <t>キロク</t>
    </rPh>
    <phoneticPr fontId="4"/>
  </si>
  <si>
    <t>産業医</t>
    <rPh sb="0" eb="3">
      <t>サンギョウイ</t>
    </rPh>
    <phoneticPr fontId="4"/>
  </si>
  <si>
    <t>衛生管理者</t>
    <rPh sb="0" eb="2">
      <t>エイセイ</t>
    </rPh>
    <rPh sb="2" eb="5">
      <t>カンリシャ</t>
    </rPh>
    <phoneticPr fontId="4"/>
  </si>
  <si>
    <t>②</t>
    <phoneticPr fontId="4"/>
  </si>
  <si>
    <t>開催頻度</t>
    <rPh sb="0" eb="2">
      <t>カイサイ</t>
    </rPh>
    <rPh sb="2" eb="4">
      <t>ヒンド</t>
    </rPh>
    <phoneticPr fontId="4"/>
  </si>
  <si>
    <t>委員会構成員</t>
    <rPh sb="0" eb="3">
      <t>イインカイ</t>
    </rPh>
    <rPh sb="3" eb="6">
      <t>コウセイイン</t>
    </rPh>
    <phoneticPr fontId="4"/>
  </si>
  <si>
    <t>土地</t>
    <phoneticPr fontId="4"/>
  </si>
  <si>
    <t>建物</t>
    <phoneticPr fontId="4"/>
  </si>
  <si>
    <t>設備</t>
    <phoneticPr fontId="4"/>
  </si>
  <si>
    <t>③</t>
    <phoneticPr fontId="4"/>
  </si>
  <si>
    <t>協定締結</t>
    <rPh sb="0" eb="2">
      <t>キョウテイ</t>
    </rPh>
    <rPh sb="2" eb="4">
      <t>テイケツ</t>
    </rPh>
    <phoneticPr fontId="2"/>
  </si>
  <si>
    <t>届出</t>
    <rPh sb="0" eb="2">
      <t>トドケデ</t>
    </rPh>
    <phoneticPr fontId="2"/>
  </si>
  <si>
    <t>許可</t>
    <rPh sb="0" eb="2">
      <t>キョカ</t>
    </rPh>
    <phoneticPr fontId="2"/>
  </si>
  <si>
    <t>改正</t>
    <rPh sb="0" eb="2">
      <t>カイセイ</t>
    </rPh>
    <phoneticPr fontId="2"/>
  </si>
  <si>
    <t xml:space="preserve">（３）職員未充足に対する補充計画（欠員が生じている場合）   </t>
    <phoneticPr fontId="7"/>
  </si>
  <si>
    <t>（４）労働時間</t>
    <rPh sb="3" eb="5">
      <t>ロウドウ</t>
    </rPh>
    <rPh sb="5" eb="7">
      <t>ジカン</t>
    </rPh>
    <phoneticPr fontId="4"/>
  </si>
  <si>
    <t>変形労働時間制</t>
    <phoneticPr fontId="2"/>
  </si>
  <si>
    <t>/週</t>
    <rPh sb="1" eb="2">
      <t>シュウ</t>
    </rPh>
    <phoneticPr fontId="4"/>
  </si>
  <si>
    <t>第36条関係
（超過勤務等）</t>
    <phoneticPr fontId="2"/>
  </si>
  <si>
    <t>出退勤時刻（実績）の把握</t>
    <rPh sb="0" eb="3">
      <t>シュッタイキン</t>
    </rPh>
    <rPh sb="3" eb="5">
      <t>ジコク</t>
    </rPh>
    <rPh sb="6" eb="8">
      <t>ジッセキ</t>
    </rPh>
    <rPh sb="10" eb="12">
      <t>ハアク</t>
    </rPh>
    <phoneticPr fontId="4"/>
  </si>
  <si>
    <t>タイムカードの導入</t>
    <rPh sb="7" eb="9">
      <t>ドウニュウ</t>
    </rPh>
    <phoneticPr fontId="4"/>
  </si>
  <si>
    <t>出勤簿に押印</t>
    <rPh sb="0" eb="3">
      <t>シュッキンボ</t>
    </rPh>
    <rPh sb="4" eb="6">
      <t>オウイン</t>
    </rPh>
    <phoneticPr fontId="4"/>
  </si>
  <si>
    <t>把握していない</t>
    <rPh sb="0" eb="2">
      <t>ハアク</t>
    </rPh>
    <phoneticPr fontId="4"/>
  </si>
  <si>
    <t>パソコン等の使用時間の記録</t>
    <rPh sb="4" eb="5">
      <t>トウ</t>
    </rPh>
    <rPh sb="6" eb="8">
      <t>シヨウ</t>
    </rPh>
    <rPh sb="8" eb="10">
      <t>ジカン</t>
    </rPh>
    <rPh sb="11" eb="13">
      <t>キロク</t>
    </rPh>
    <phoneticPr fontId="4"/>
  </si>
  <si>
    <t>（プルダウンから選択）</t>
    <rPh sb="8" eb="10">
      <t>センタク</t>
    </rPh>
    <phoneticPr fontId="4"/>
  </si>
  <si>
    <t>その他（下段に記載）</t>
    <rPh sb="2" eb="3">
      <t>タ</t>
    </rPh>
    <rPh sb="4" eb="6">
      <t>ゲダン</t>
    </rPh>
    <rPh sb="7" eb="9">
      <t>キサイ</t>
    </rPh>
    <phoneticPr fontId="4"/>
  </si>
  <si>
    <t>）</t>
    <phoneticPr fontId="4"/>
  </si>
  <si>
    <t>（</t>
    <phoneticPr fontId="4"/>
  </si>
  <si>
    <t>室</t>
    <rPh sb="0" eb="1">
      <t>シツ</t>
    </rPh>
    <phoneticPr fontId="4"/>
  </si>
  <si>
    <t>室</t>
    <phoneticPr fontId="4"/>
  </si>
  <si>
    <t>有</t>
  </si>
  <si>
    <t>実施記録</t>
    <rPh sb="0" eb="2">
      <t>ジッシ</t>
    </rPh>
    <rPh sb="2" eb="4">
      <t>キロク</t>
    </rPh>
    <phoneticPr fontId="7"/>
  </si>
  <si>
    <t>法人役員との親族関係等</t>
    <rPh sb="0" eb="2">
      <t>ホウジン</t>
    </rPh>
    <rPh sb="2" eb="4">
      <t>ヤクイン</t>
    </rPh>
    <rPh sb="6" eb="7">
      <t>オヤ</t>
    </rPh>
    <rPh sb="7" eb="8">
      <t>ヤカラ</t>
    </rPh>
    <rPh sb="8" eb="10">
      <t>カンケイ</t>
    </rPh>
    <rPh sb="10" eb="11">
      <t>トウ</t>
    </rPh>
    <phoneticPr fontId="7"/>
  </si>
  <si>
    <r>
      <t xml:space="preserve"> 欠員期間
</t>
    </r>
    <r>
      <rPr>
        <sz val="8"/>
        <rFont val="ＭＳ Ｐ明朝"/>
        <family val="1"/>
        <charset val="128"/>
      </rPr>
      <t>（終期は確定している場合のみ入力）</t>
    </r>
    <rPh sb="7" eb="9">
      <t>シュウキ</t>
    </rPh>
    <rPh sb="10" eb="12">
      <t>カクテイ</t>
    </rPh>
    <rPh sb="16" eb="18">
      <t>バアイ</t>
    </rPh>
    <rPh sb="20" eb="22">
      <t>ニュウリョク</t>
    </rPh>
    <phoneticPr fontId="7"/>
  </si>
  <si>
    <t>感染症及び食中毒の予防及び
まん延の防止に関する研修</t>
    <phoneticPr fontId="4"/>
  </si>
  <si>
    <t>・食中毒予防のための平時からの備え（効果的な手洗い・うがい等）
・食中毒発生時の対応（嘔吐処理等）</t>
    <rPh sb="1" eb="4">
      <t>ショクチュウドク</t>
    </rPh>
    <rPh sb="4" eb="6">
      <t>ヨボウ</t>
    </rPh>
    <rPh sb="10" eb="12">
      <t>ヘイジ</t>
    </rPh>
    <rPh sb="15" eb="16">
      <t>ソナ</t>
    </rPh>
    <rPh sb="18" eb="21">
      <t>コウカテキ</t>
    </rPh>
    <rPh sb="22" eb="24">
      <t>テアラ</t>
    </rPh>
    <rPh sb="29" eb="30">
      <t>トウ</t>
    </rPh>
    <rPh sb="33" eb="36">
      <t>ショクチュウドク</t>
    </rPh>
    <rPh sb="36" eb="39">
      <t>ハッセイジ</t>
    </rPh>
    <rPh sb="40" eb="42">
      <t>タイオウ</t>
    </rPh>
    <rPh sb="43" eb="45">
      <t>オウト</t>
    </rPh>
    <rPh sb="45" eb="47">
      <t>ショリ</t>
    </rPh>
    <rPh sb="47" eb="48">
      <t>トウ</t>
    </rPh>
    <phoneticPr fontId="4"/>
  </si>
  <si>
    <t>実施頻度</t>
    <rPh sb="0" eb="2">
      <t>ジッシ</t>
    </rPh>
    <rPh sb="2" eb="4">
      <t>ヒンド</t>
    </rPh>
    <phoneticPr fontId="4"/>
  </si>
  <si>
    <t>対象職種</t>
    <rPh sb="0" eb="2">
      <t>タイショウ</t>
    </rPh>
    <rPh sb="2" eb="4">
      <t>ショクシュ</t>
    </rPh>
    <phoneticPr fontId="4"/>
  </si>
  <si>
    <t>業務継続計画に関する研修</t>
    <rPh sb="0" eb="2">
      <t>ギョウム</t>
    </rPh>
    <rPh sb="2" eb="4">
      <t>ケイゾク</t>
    </rPh>
    <rPh sb="4" eb="6">
      <t>ケイカク</t>
    </rPh>
    <rPh sb="7" eb="8">
      <t>カン</t>
    </rPh>
    <rPh sb="10" eb="11">
      <t>ケン</t>
    </rPh>
    <phoneticPr fontId="4"/>
  </si>
  <si>
    <t>事故発生防止に関する研修</t>
    <rPh sb="7" eb="8">
      <t>カン</t>
    </rPh>
    <rPh sb="10" eb="12">
      <t>ケンシュウ</t>
    </rPh>
    <phoneticPr fontId="7"/>
  </si>
  <si>
    <t>虐待に関する研修</t>
    <rPh sb="0" eb="2">
      <t>ギャクタイ</t>
    </rPh>
    <rPh sb="3" eb="4">
      <t>カン</t>
    </rPh>
    <rPh sb="6" eb="8">
      <t>ケンシュウ</t>
    </rPh>
    <phoneticPr fontId="7"/>
  </si>
  <si>
    <t>身体拘束に関する研修</t>
    <phoneticPr fontId="7"/>
  </si>
  <si>
    <t>R7年6月2日,9日</t>
    <rPh sb="2" eb="3">
      <t>ネン</t>
    </rPh>
    <rPh sb="4" eb="5">
      <t>ガツ</t>
    </rPh>
    <rPh sb="6" eb="7">
      <t>ニチ</t>
    </rPh>
    <phoneticPr fontId="4"/>
  </si>
  <si>
    <t>年</t>
    <rPh sb="0" eb="1">
      <t>ネン</t>
    </rPh>
    <phoneticPr fontId="4"/>
  </si>
  <si>
    <t>回</t>
    <rPh sb="0" eb="1">
      <t>カイ</t>
    </rPh>
    <phoneticPr fontId="4"/>
  </si>
  <si>
    <t>R8年8月,R9年2月</t>
    <rPh sb="2" eb="3">
      <t>ネン</t>
    </rPh>
    <rPh sb="4" eb="5">
      <t>ツキ</t>
    </rPh>
    <rPh sb="8" eb="9">
      <t>ネン</t>
    </rPh>
    <rPh sb="10" eb="11">
      <t>ツキ</t>
    </rPh>
    <phoneticPr fontId="4"/>
  </si>
  <si>
    <t>(記載例）</t>
    <phoneticPr fontId="4"/>
  </si>
  <si>
    <t>施設長、事務長、相談員、介護職員、看護職員、栄養士、調理員、医師</t>
    <rPh sb="0" eb="3">
      <t>シセツチョウ</t>
    </rPh>
    <rPh sb="4" eb="7">
      <t>ジムチョウ</t>
    </rPh>
    <rPh sb="8" eb="11">
      <t>ソウダンイン</t>
    </rPh>
    <rPh sb="12" eb="14">
      <t>カイゴ</t>
    </rPh>
    <rPh sb="14" eb="16">
      <t>ショクイン</t>
    </rPh>
    <rPh sb="17" eb="19">
      <t>カンゴ</t>
    </rPh>
    <rPh sb="19" eb="21">
      <t>ショクイン</t>
    </rPh>
    <rPh sb="22" eb="25">
      <t>エイヨウシ</t>
    </rPh>
    <rPh sb="26" eb="29">
      <t>チョウリイン</t>
    </rPh>
    <rPh sb="30" eb="32">
      <t>イシ</t>
    </rPh>
    <phoneticPr fontId="4"/>
  </si>
  <si>
    <t>R7年度実施日</t>
    <rPh sb="2" eb="4">
      <t>ネンド</t>
    </rPh>
    <rPh sb="4" eb="6">
      <t>ジッシ</t>
    </rPh>
    <rPh sb="6" eb="7">
      <t>ビ</t>
    </rPh>
    <phoneticPr fontId="7"/>
  </si>
  <si>
    <t>R8年度実施計画</t>
    <rPh sb="2" eb="4">
      <t>ネンド</t>
    </rPh>
    <rPh sb="4" eb="6">
      <t>ジッシ</t>
    </rPh>
    <rPh sb="6" eb="8">
      <t>ケイカク</t>
    </rPh>
    <phoneticPr fontId="7"/>
  </si>
  <si>
    <t>（３）認知症介護に係る基礎的な研修を受講させるために必要な措置の実施状況</t>
    <phoneticPr fontId="4"/>
  </si>
  <si>
    <t>￬「その他」の場合、下段に記載</t>
    <rPh sb="7" eb="9">
      <t>バアイ</t>
    </rPh>
    <rPh sb="10" eb="12">
      <t>カダン</t>
    </rPh>
    <rPh sb="13" eb="15">
      <t>キサイ</t>
    </rPh>
    <phoneticPr fontId="4"/>
  </si>
  <si>
    <t>（４）施設外研修の受講状況</t>
    <rPh sb="3" eb="6">
      <t>シセツガイ</t>
    </rPh>
    <rPh sb="6" eb="8">
      <t>ケンシュウ</t>
    </rPh>
    <rPh sb="9" eb="11">
      <t>ジュコウ</t>
    </rPh>
    <rPh sb="11" eb="13">
      <t>ジョウキョウ</t>
    </rPh>
    <phoneticPr fontId="4"/>
  </si>
  <si>
    <t>専任・兼任</t>
    <rPh sb="0" eb="2">
      <t>センニン</t>
    </rPh>
    <rPh sb="3" eb="5">
      <t>ケンニン</t>
    </rPh>
    <phoneticPr fontId="7"/>
  </si>
  <si>
    <t>専</t>
    <rPh sb="0" eb="1">
      <t>セン</t>
    </rPh>
    <phoneticPr fontId="4"/>
  </si>
  <si>
    <t>兼</t>
    <rPh sb="0" eb="1">
      <t>ケン</t>
    </rPh>
    <phoneticPr fontId="4"/>
  </si>
  <si>
    <t>派遣</t>
    <rPh sb="0" eb="2">
      <t>ハケン</t>
    </rPh>
    <phoneticPr fontId="4"/>
  </si>
  <si>
    <t>職務にかかる
資格の保有状況
(介護福祉士、栄養士など）</t>
    <rPh sb="0" eb="2">
      <t>ショクム</t>
    </rPh>
    <rPh sb="7" eb="9">
      <t>シカク</t>
    </rPh>
    <rPh sb="10" eb="12">
      <t>ホユウ</t>
    </rPh>
    <rPh sb="12" eb="14">
      <t>ジョウキョウ</t>
    </rPh>
    <rPh sb="16" eb="18">
      <t>カイゴ</t>
    </rPh>
    <rPh sb="18" eb="21">
      <t>フクシシ</t>
    </rPh>
    <rPh sb="22" eb="25">
      <t>エイヨウシ</t>
    </rPh>
    <phoneticPr fontId="4"/>
  </si>
  <si>
    <t>（２）職員の給与等（非常勤職員用）</t>
    <rPh sb="3" eb="5">
      <t>ショクイン</t>
    </rPh>
    <rPh sb="6" eb="8">
      <t>キュウヨ</t>
    </rPh>
    <rPh sb="8" eb="9">
      <t>ナド</t>
    </rPh>
    <rPh sb="10" eb="11">
      <t>ヒ</t>
    </rPh>
    <rPh sb="11" eb="16">
      <t>ジョウキンショクインヨウ</t>
    </rPh>
    <phoneticPr fontId="7"/>
  </si>
  <si>
    <r>
      <t xml:space="preserve">雇用形態（正規・非正規）
</t>
    </r>
    <r>
      <rPr>
        <sz val="8"/>
        <rFont val="ＭＳ Ｐ明朝"/>
        <family val="1"/>
        <charset val="128"/>
      </rPr>
      <t>※派遣職員は「派遣」を選択</t>
    </r>
    <rPh sb="0" eb="2">
      <t>コヨウ</t>
    </rPh>
    <rPh sb="2" eb="4">
      <t>ケイタイ</t>
    </rPh>
    <rPh sb="5" eb="7">
      <t>セイキ</t>
    </rPh>
    <rPh sb="8" eb="11">
      <t>ヒセイキ</t>
    </rPh>
    <phoneticPr fontId="7"/>
  </si>
  <si>
    <t>前年度までの認知症介護基礎研修の受講者</t>
    <rPh sb="0" eb="3">
      <t>ゼンネンド</t>
    </rPh>
    <rPh sb="6" eb="15">
      <t>ニンチショウカイゴキソケンシュウ</t>
    </rPh>
    <rPh sb="16" eb="19">
      <t>ジュコウシャ</t>
    </rPh>
    <phoneticPr fontId="2"/>
  </si>
  <si>
    <t>資格を有しない直接処遇職員数（4月1日現在）</t>
    <rPh sb="0" eb="2">
      <t>シカク</t>
    </rPh>
    <rPh sb="3" eb="4">
      <t>ユウ</t>
    </rPh>
    <rPh sb="7" eb="13">
      <t>チョクセツショグウショクイン</t>
    </rPh>
    <rPh sb="13" eb="14">
      <t>スウ</t>
    </rPh>
    <rPh sb="16" eb="17">
      <t>ガツ</t>
    </rPh>
    <rPh sb="18" eb="19">
      <t>ニチ</t>
    </rPh>
    <rPh sb="19" eb="21">
      <t>ゲンザイ</t>
    </rPh>
    <phoneticPr fontId="2"/>
  </si>
  <si>
    <t>今年度の認知症介護基礎研修の受講予定者
（現時点で予定している数）</t>
    <rPh sb="0" eb="3">
      <t>コンネンド</t>
    </rPh>
    <rPh sb="4" eb="13">
      <t>ニンチショウカイゴキソケンシュウ</t>
    </rPh>
    <rPh sb="14" eb="19">
      <t>ジュコウヨテイシャ</t>
    </rPh>
    <rPh sb="21" eb="24">
      <t>ゲンジテン</t>
    </rPh>
    <rPh sb="25" eb="27">
      <t>ヨテイ</t>
    </rPh>
    <rPh sb="31" eb="32">
      <t>カズ</t>
    </rPh>
    <phoneticPr fontId="2"/>
  </si>
  <si>
    <t>人</t>
    <rPh sb="0" eb="1">
      <t>ニン</t>
    </rPh>
    <phoneticPr fontId="4"/>
  </si>
  <si>
    <t>①</t>
    <phoneticPr fontId="4"/>
  </si>
  <si>
    <t>面会実施状況</t>
    <rPh sb="0" eb="2">
      <t>メンカイ</t>
    </rPh>
    <rPh sb="2" eb="4">
      <t>ジッシ</t>
    </rPh>
    <rPh sb="4" eb="6">
      <t>ジョウキョウ</t>
    </rPh>
    <phoneticPr fontId="4"/>
  </si>
  <si>
    <t>　￬　管理者研修等、施設外で受講した研修名を記載してください。</t>
    <rPh sb="3" eb="6">
      <t>カンリシャ</t>
    </rPh>
    <rPh sb="6" eb="9">
      <t>ケンシュウトウ</t>
    </rPh>
    <rPh sb="10" eb="12">
      <t>シセツ</t>
    </rPh>
    <rPh sb="12" eb="13">
      <t>ガイ</t>
    </rPh>
    <rPh sb="14" eb="16">
      <t>ジュコウ</t>
    </rPh>
    <rPh sb="18" eb="20">
      <t>ケンシュウ</t>
    </rPh>
    <rPh sb="20" eb="21">
      <t>メイ</t>
    </rPh>
    <rPh sb="22" eb="24">
      <t>キサイ</t>
    </rPh>
    <phoneticPr fontId="4"/>
  </si>
  <si>
    <t>出身世帯への状況報告方法</t>
    <phoneticPr fontId="4"/>
  </si>
  <si>
    <t>②</t>
    <phoneticPr fontId="4"/>
  </si>
  <si>
    <t>介助があればポータブルトイレでできる。（夜間のみおむつも含む）</t>
    <phoneticPr fontId="7"/>
  </si>
  <si>
    <t>車椅子を使用しても、乗降・操作は自分で不可能。もしくはストレッチャー使用。</t>
    <phoneticPr fontId="7"/>
  </si>
  <si>
    <t>R7研修内容（テーマ等）</t>
    <rPh sb="4" eb="6">
      <t>ナイヨウ</t>
    </rPh>
    <rPh sb="10" eb="11">
      <t>ナド</t>
    </rPh>
    <phoneticPr fontId="4"/>
  </si>
  <si>
    <t>（３）要介護度の状況（措置入所者を除く）</t>
    <phoneticPr fontId="4"/>
  </si>
  <si>
    <t>（４）日常生活状況</t>
    <phoneticPr fontId="7"/>
  </si>
  <si>
    <t>要介護度</t>
    <rPh sb="0" eb="1">
      <t>ヨウ</t>
    </rPh>
    <rPh sb="1" eb="3">
      <t>カイゴ</t>
    </rPh>
    <rPh sb="3" eb="4">
      <t>ド</t>
    </rPh>
    <phoneticPr fontId="7"/>
  </si>
  <si>
    <t>要介護度２</t>
    <phoneticPr fontId="4"/>
  </si>
  <si>
    <t>要介護度３</t>
    <phoneticPr fontId="4"/>
  </si>
  <si>
    <t>要介護度４</t>
    <phoneticPr fontId="4"/>
  </si>
  <si>
    <t>要介護度５</t>
    <phoneticPr fontId="4"/>
  </si>
  <si>
    <r>
      <t>栄養士</t>
    </r>
    <r>
      <rPr>
        <sz val="6"/>
        <rFont val="ＭＳ Ｐ明朝"/>
        <family val="1"/>
        <charset val="128"/>
      </rPr>
      <t>又は</t>
    </r>
    <r>
      <rPr>
        <sz val="11"/>
        <rFont val="ＭＳ Ｐ明朝"/>
        <family val="1"/>
        <charset val="128"/>
      </rPr>
      <t>管理栄養士</t>
    </r>
    <rPh sb="0" eb="3">
      <t>エイヨウシ</t>
    </rPh>
    <rPh sb="3" eb="4">
      <t>マタ</t>
    </rPh>
    <rPh sb="5" eb="10">
      <t>カンリエイヨウシ</t>
    </rPh>
    <phoneticPr fontId="7"/>
  </si>
  <si>
    <t>指針（計画）</t>
    <rPh sb="0" eb="2">
      <t>シシン</t>
    </rPh>
    <rPh sb="3" eb="5">
      <t>ケイカク</t>
    </rPh>
    <phoneticPr fontId="7"/>
  </si>
  <si>
    <t>策定有無</t>
    <rPh sb="0" eb="2">
      <t>サクテイ</t>
    </rPh>
    <rPh sb="2" eb="4">
      <t>ウム</t>
    </rPh>
    <phoneticPr fontId="4"/>
  </si>
  <si>
    <t>訓練</t>
    <rPh sb="0" eb="2">
      <t>クンレン</t>
    </rPh>
    <phoneticPr fontId="4"/>
  </si>
  <si>
    <t>感染症</t>
    <rPh sb="0" eb="3">
      <t>カンセンショウ</t>
    </rPh>
    <phoneticPr fontId="4"/>
  </si>
  <si>
    <t>年</t>
    <rPh sb="0" eb="1">
      <t>ネン</t>
    </rPh>
    <phoneticPr fontId="4"/>
  </si>
  <si>
    <t>回</t>
    <rPh sb="0" eb="1">
      <t>カイ</t>
    </rPh>
    <phoneticPr fontId="4"/>
  </si>
  <si>
    <t>災害</t>
    <rPh sb="0" eb="2">
      <t>サイガイ</t>
    </rPh>
    <phoneticPr fontId="4"/>
  </si>
  <si>
    <t>実施記録</t>
    <rPh sb="0" eb="2">
      <t>ジッシ</t>
    </rPh>
    <rPh sb="2" eb="4">
      <t>キロク</t>
    </rPh>
    <phoneticPr fontId="4"/>
  </si>
  <si>
    <t>構成員</t>
    <rPh sb="0" eb="3">
      <t>コウセイイン</t>
    </rPh>
    <phoneticPr fontId="4"/>
  </si>
  <si>
    <t>直近見直し日</t>
    <rPh sb="5" eb="6">
      <t>ビ</t>
    </rPh>
    <phoneticPr fontId="4"/>
  </si>
  <si>
    <t>直近見直し日</t>
    <rPh sb="5" eb="6">
      <t>ヒ</t>
    </rPh>
    <phoneticPr fontId="4"/>
  </si>
  <si>
    <t>事故発生防止のための委員会</t>
    <rPh sb="2" eb="4">
      <t>ハッセイ</t>
    </rPh>
    <rPh sb="4" eb="6">
      <t>ボウシ</t>
    </rPh>
    <phoneticPr fontId="4"/>
  </si>
  <si>
    <t>感染症及び食中毒の発生及びまん延の防止のための対策を検討する委員会</t>
    <rPh sb="9" eb="11">
      <t>ハッセイ</t>
    </rPh>
    <rPh sb="23" eb="25">
      <t>タイサク</t>
    </rPh>
    <rPh sb="26" eb="28">
      <t>ケントウ</t>
    </rPh>
    <rPh sb="30" eb="33">
      <t>イインカイ</t>
    </rPh>
    <phoneticPr fontId="4"/>
  </si>
  <si>
    <t>事故発生時の対応</t>
    <rPh sb="0" eb="2">
      <t>ジコ</t>
    </rPh>
    <rPh sb="2" eb="5">
      <t>ハッセイジ</t>
    </rPh>
    <rPh sb="6" eb="8">
      <t>タイオウ</t>
    </rPh>
    <phoneticPr fontId="4"/>
  </si>
  <si>
    <t>事故報告書の保管</t>
    <rPh sb="6" eb="8">
      <t>ホカン</t>
    </rPh>
    <phoneticPr fontId="4"/>
  </si>
  <si>
    <t>職：</t>
    <rPh sb="0" eb="1">
      <t>ショク</t>
    </rPh>
    <phoneticPr fontId="4"/>
  </si>
  <si>
    <t>氏名：</t>
    <rPh sb="0" eb="2">
      <t>シメイ</t>
    </rPh>
    <phoneticPr fontId="4"/>
  </si>
  <si>
    <t>（感染対策担当者</t>
    <rPh sb="1" eb="3">
      <t>カンセン</t>
    </rPh>
    <rPh sb="3" eb="5">
      <t>タイサク</t>
    </rPh>
    <rPh sb="5" eb="8">
      <t>タントウシャ</t>
    </rPh>
    <phoneticPr fontId="4"/>
  </si>
  <si>
    <t>（事故発生防止にかかる担当者</t>
    <rPh sb="1" eb="3">
      <t>ジコ</t>
    </rPh>
    <rPh sb="3" eb="5">
      <t>ハッセイ</t>
    </rPh>
    <rPh sb="5" eb="7">
      <t>ボウシ</t>
    </rPh>
    <rPh sb="11" eb="14">
      <t>タントウシャ</t>
    </rPh>
    <phoneticPr fontId="4"/>
  </si>
  <si>
    <t>年）</t>
    <rPh sb="0" eb="1">
      <t>ネン</t>
    </rPh>
    <phoneticPr fontId="4"/>
  </si>
  <si>
    <t>（虐待防止にかかる担当者</t>
    <rPh sb="1" eb="3">
      <t>ギャクタイ</t>
    </rPh>
    <rPh sb="3" eb="5">
      <t>ボウシ</t>
    </rPh>
    <rPh sb="9" eb="12">
      <t>タントウシャ</t>
    </rPh>
    <phoneticPr fontId="4"/>
  </si>
  <si>
    <t>虐待の防止のための対策を検討する委員会</t>
    <rPh sb="0" eb="2">
      <t>ギャクタイ</t>
    </rPh>
    <rPh sb="3" eb="5">
      <t>ボウシ</t>
    </rPh>
    <rPh sb="9" eb="11">
      <t>タイサク</t>
    </rPh>
    <rPh sb="12" eb="14">
      <t>ケントウ</t>
    </rPh>
    <phoneticPr fontId="4"/>
  </si>
  <si>
    <t>身体拘束等の適正化のための対策を検討する委員会</t>
    <rPh sb="0" eb="2">
      <t>シンタイ</t>
    </rPh>
    <rPh sb="2" eb="4">
      <t>コウソク</t>
    </rPh>
    <rPh sb="4" eb="5">
      <t>トウ</t>
    </rPh>
    <rPh sb="6" eb="9">
      <t>テキセイカ</t>
    </rPh>
    <rPh sb="13" eb="15">
      <t>タイサク</t>
    </rPh>
    <rPh sb="16" eb="18">
      <t>ケントウ</t>
    </rPh>
    <phoneticPr fontId="4"/>
  </si>
  <si>
    <t>ひも等による抑制</t>
    <phoneticPr fontId="4"/>
  </si>
  <si>
    <t>ベッドの四本柵</t>
    <phoneticPr fontId="4"/>
  </si>
  <si>
    <t>車椅子ベルト</t>
    <phoneticPr fontId="4"/>
  </si>
  <si>
    <t>つなぎ服</t>
    <phoneticPr fontId="4"/>
  </si>
  <si>
    <t>ミトン手袋</t>
    <phoneticPr fontId="4"/>
  </si>
  <si>
    <t>その他の抑制</t>
    <rPh sb="2" eb="3">
      <t>タ</t>
    </rPh>
    <rPh sb="4" eb="6">
      <t>ヨクセイ</t>
    </rPh>
    <phoneticPr fontId="4"/>
  </si>
  <si>
    <t>入所者の安全並びに介護サービスの質の確保及び職員の負担軽減に資する方策を検討するための委員会</t>
    <rPh sb="0" eb="3">
      <t>ニュウショシャ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phoneticPr fontId="4"/>
  </si>
  <si>
    <t>名）</t>
    <rPh sb="0" eb="1">
      <t>メイ</t>
    </rPh>
    <phoneticPr fontId="4"/>
  </si>
  <si>
    <t>職場におけるハラスメントへの事後の迅速かつ適切な対応</t>
    <rPh sb="0" eb="2">
      <t>ショクバ</t>
    </rPh>
    <rPh sb="14" eb="16">
      <t>ジゴ</t>
    </rPh>
    <rPh sb="17" eb="19">
      <t>ジンソク</t>
    </rPh>
    <rPh sb="21" eb="23">
      <t>テキセツ</t>
    </rPh>
    <rPh sb="24" eb="26">
      <t>タイオウ</t>
    </rPh>
    <phoneticPr fontId="2"/>
  </si>
  <si>
    <t>併せて講ずべき措置（プライバシー保護、不利益取扱いの禁止等）</t>
    <rPh sb="0" eb="1">
      <t>アワ</t>
    </rPh>
    <rPh sb="3" eb="4">
      <t>コウ</t>
    </rPh>
    <rPh sb="7" eb="9">
      <t>ソチ</t>
    </rPh>
    <rPh sb="16" eb="18">
      <t>ホゴ</t>
    </rPh>
    <rPh sb="19" eb="22">
      <t>フリエキ</t>
    </rPh>
    <rPh sb="22" eb="24">
      <t>トリアツカ</t>
    </rPh>
    <rPh sb="26" eb="28">
      <t>キンシ</t>
    </rPh>
    <rPh sb="28" eb="29">
      <t>トウ</t>
    </rPh>
    <phoneticPr fontId="2"/>
  </si>
  <si>
    <t>相談窓口担当者の設置等、相談等への対応体制の整備</t>
    <rPh sb="12" eb="14">
      <t>ソウダン</t>
    </rPh>
    <rPh sb="14" eb="15">
      <t>トウ</t>
    </rPh>
    <rPh sb="17" eb="19">
      <t>タイオウ</t>
    </rPh>
    <rPh sb="19" eb="21">
      <t>タイセイ</t>
    </rPh>
    <rPh sb="22" eb="24">
      <t>セイビ</t>
    </rPh>
    <phoneticPr fontId="2"/>
  </si>
  <si>
    <t>事業者の各種ハラスメントに関する方針等の明確化及びその周知・啓発</t>
    <rPh sb="0" eb="3">
      <t>ジギョウシャ</t>
    </rPh>
    <rPh sb="4" eb="6">
      <t>カクシュ</t>
    </rPh>
    <rPh sb="13" eb="14">
      <t>カン</t>
    </rPh>
    <rPh sb="16" eb="18">
      <t>ホウシン</t>
    </rPh>
    <rPh sb="18" eb="19">
      <t>トウ</t>
    </rPh>
    <rPh sb="20" eb="23">
      <t>メイカクカ</t>
    </rPh>
    <rPh sb="23" eb="24">
      <t>オヨ</t>
    </rPh>
    <rPh sb="27" eb="29">
      <t>シュウチ</t>
    </rPh>
    <rPh sb="30" eb="32">
      <t>ケイハツ</t>
    </rPh>
    <phoneticPr fontId="2"/>
  </si>
  <si>
    <t>入院先
（医療機関名）</t>
    <rPh sb="0" eb="2">
      <t>ニュウイン</t>
    </rPh>
    <rPh sb="2" eb="3">
      <t>サキ</t>
    </rPh>
    <rPh sb="5" eb="7">
      <t>イリョウ</t>
    </rPh>
    <rPh sb="7" eb="9">
      <t>キカン</t>
    </rPh>
    <rPh sb="9" eb="10">
      <t>メイ</t>
    </rPh>
    <phoneticPr fontId="7"/>
  </si>
  <si>
    <t>入院理由</t>
    <rPh sb="0" eb="2">
      <t>ニュウイン</t>
    </rPh>
    <rPh sb="2" eb="4">
      <t>リユウ</t>
    </rPh>
    <phoneticPr fontId="7"/>
  </si>
  <si>
    <t>入院者氏名</t>
    <rPh sb="0" eb="1">
      <t>イ</t>
    </rPh>
    <rPh sb="1" eb="2">
      <t>イン</t>
    </rPh>
    <rPh sb="2" eb="3">
      <t>モノ</t>
    </rPh>
    <rPh sb="3" eb="4">
      <t>シ</t>
    </rPh>
    <rPh sb="4" eb="5">
      <t>ナ</t>
    </rPh>
    <phoneticPr fontId="7"/>
  </si>
  <si>
    <t>入院者氏名</t>
    <rPh sb="0" eb="2">
      <t>ニュウイン</t>
    </rPh>
    <rPh sb="2" eb="3">
      <t>シャ</t>
    </rPh>
    <rPh sb="3" eb="5">
      <t>シメイ</t>
    </rPh>
    <phoneticPr fontId="7"/>
  </si>
  <si>
    <t>実施年月日</t>
    <rPh sb="0" eb="2">
      <t>ジッシ</t>
    </rPh>
    <rPh sb="2" eb="5">
      <t>ネンガッピ</t>
    </rPh>
    <phoneticPr fontId="4"/>
  </si>
  <si>
    <t>実施人員</t>
    <rPh sb="0" eb="2">
      <t>ジッシ</t>
    </rPh>
    <rPh sb="2" eb="4">
      <t>ジンイン</t>
    </rPh>
    <phoneticPr fontId="4"/>
  </si>
  <si>
    <t>対象人員</t>
    <rPh sb="0" eb="2">
      <t>タイショウ</t>
    </rPh>
    <rPh sb="2" eb="4">
      <t>ジンイン</t>
    </rPh>
    <phoneticPr fontId="4"/>
  </si>
  <si>
    <t>検査内容</t>
    <rPh sb="0" eb="2">
      <t>ケンサ</t>
    </rPh>
    <rPh sb="2" eb="4">
      <t>ナイヨウ</t>
    </rPh>
    <phoneticPr fontId="4"/>
  </si>
  <si>
    <t>検査実施機関</t>
    <rPh sb="0" eb="2">
      <t>ケンサ</t>
    </rPh>
    <rPh sb="2" eb="4">
      <t>ジッシ</t>
    </rPh>
    <rPh sb="4" eb="6">
      <t>キカン</t>
    </rPh>
    <phoneticPr fontId="4"/>
  </si>
  <si>
    <t>／</t>
    <phoneticPr fontId="4"/>
  </si>
  <si>
    <t>人</t>
    <rPh sb="0" eb="1">
      <t>ニン</t>
    </rPh>
    <phoneticPr fontId="4"/>
  </si>
  <si>
    <t>（３）医務室の状況</t>
    <rPh sb="3" eb="6">
      <t>イムシツ</t>
    </rPh>
    <rPh sb="7" eb="9">
      <t>ジョウキョウ</t>
    </rPh>
    <phoneticPr fontId="7"/>
  </si>
  <si>
    <t>許可年月日</t>
    <rPh sb="0" eb="2">
      <t>キョカ</t>
    </rPh>
    <rPh sb="2" eb="5">
      <t>ネンガッピ</t>
    </rPh>
    <phoneticPr fontId="4"/>
  </si>
  <si>
    <t>指定年月日</t>
    <rPh sb="0" eb="2">
      <t>シテイ</t>
    </rPh>
    <rPh sb="2" eb="5">
      <t>ネンガッピ</t>
    </rPh>
    <phoneticPr fontId="4"/>
  </si>
  <si>
    <t>年</t>
    <rPh sb="0" eb="1">
      <t>ネン</t>
    </rPh>
    <phoneticPr fontId="4"/>
  </si>
  <si>
    <t>月</t>
    <rPh sb="0" eb="1">
      <t>ツキ</t>
    </rPh>
    <phoneticPr fontId="4"/>
  </si>
  <si>
    <t>日</t>
    <rPh sb="0" eb="1">
      <t>ニチ</t>
    </rPh>
    <phoneticPr fontId="4"/>
  </si>
  <si>
    <t>許可番号</t>
    <rPh sb="0" eb="2">
      <t>キョカ</t>
    </rPh>
    <rPh sb="2" eb="4">
      <t>バンゴウ</t>
    </rPh>
    <phoneticPr fontId="4"/>
  </si>
  <si>
    <t>医療機関名</t>
    <rPh sb="0" eb="2">
      <t>イリョウ</t>
    </rPh>
    <rPh sb="2" eb="5">
      <t>キカンメイ</t>
    </rPh>
    <phoneticPr fontId="4"/>
  </si>
  <si>
    <t>診療科目</t>
    <rPh sb="0" eb="2">
      <t>シンリョウ</t>
    </rPh>
    <rPh sb="2" eb="4">
      <t>カモク</t>
    </rPh>
    <phoneticPr fontId="4"/>
  </si>
  <si>
    <t>病床数</t>
    <rPh sb="0" eb="3">
      <t>ビョウショウスウ</t>
    </rPh>
    <phoneticPr fontId="4"/>
  </si>
  <si>
    <t>施設からの距離</t>
    <rPh sb="0" eb="2">
      <t>シセツ</t>
    </rPh>
    <rPh sb="5" eb="7">
      <t>キョリ</t>
    </rPh>
    <phoneticPr fontId="4"/>
  </si>
  <si>
    <t>契約の有無</t>
    <rPh sb="0" eb="2">
      <t>ケイヤク</t>
    </rPh>
    <rPh sb="3" eb="5">
      <t>ウム</t>
    </rPh>
    <phoneticPr fontId="4"/>
  </si>
  <si>
    <t>km</t>
    <phoneticPr fontId="4"/>
  </si>
  <si>
    <t>分</t>
    <rPh sb="0" eb="1">
      <t>フン</t>
    </rPh>
    <phoneticPr fontId="4"/>
  </si>
  <si>
    <t>車で約</t>
    <rPh sb="0" eb="1">
      <t>クルマ</t>
    </rPh>
    <rPh sb="2" eb="3">
      <t>ヤク</t>
    </rPh>
    <phoneticPr fontId="4"/>
  </si>
  <si>
    <t>床</t>
    <rPh sb="0" eb="1">
      <t>ユカ</t>
    </rPh>
    <phoneticPr fontId="4"/>
  </si>
  <si>
    <t>・</t>
    <phoneticPr fontId="4"/>
  </si>
  <si>
    <t>県への協力医療機関の名称等の届出</t>
    <rPh sb="0" eb="1">
      <t>ケン</t>
    </rPh>
    <rPh sb="3" eb="5">
      <t>キョウリョク</t>
    </rPh>
    <rPh sb="5" eb="7">
      <t>イリョウ</t>
    </rPh>
    <rPh sb="7" eb="9">
      <t>キカン</t>
    </rPh>
    <rPh sb="10" eb="12">
      <t>メイショウ</t>
    </rPh>
    <rPh sb="12" eb="13">
      <t>トウ</t>
    </rPh>
    <rPh sb="14" eb="16">
      <t>トドケデ</t>
    </rPh>
    <phoneticPr fontId="4"/>
  </si>
  <si>
    <t>未</t>
    <rPh sb="0" eb="1">
      <t>ミ</t>
    </rPh>
    <phoneticPr fontId="4"/>
  </si>
  <si>
    <t>）</t>
    <phoneticPr fontId="4"/>
  </si>
  <si>
    <t>（</t>
    <phoneticPr fontId="4"/>
  </si>
  <si>
    <t>（４）協力医療機関の状況（歯科を含む）</t>
    <rPh sb="3" eb="5">
      <t>キョウリョク</t>
    </rPh>
    <rPh sb="5" eb="7">
      <t>イリョウ</t>
    </rPh>
    <rPh sb="7" eb="9">
      <t>キカン</t>
    </rPh>
    <rPh sb="10" eb="12">
      <t>ジョウキョウ</t>
    </rPh>
    <rPh sb="13" eb="15">
      <t>シカ</t>
    </rPh>
    <rPh sb="16" eb="17">
      <t>フク</t>
    </rPh>
    <phoneticPr fontId="7"/>
  </si>
  <si>
    <t>新興感染症発生時の対応</t>
    <rPh sb="0" eb="2">
      <t>シンコウ</t>
    </rPh>
    <rPh sb="2" eb="5">
      <t>カンセンショウ</t>
    </rPh>
    <rPh sb="5" eb="8">
      <t>ハッセイジ</t>
    </rPh>
    <rPh sb="9" eb="11">
      <t>タイオウ</t>
    </rPh>
    <phoneticPr fontId="4"/>
  </si>
  <si>
    <t>選定要件</t>
    <rPh sb="0" eb="2">
      <t>センテイ</t>
    </rPh>
    <rPh sb="2" eb="4">
      <t>ヨウケン</t>
    </rPh>
    <phoneticPr fontId="4"/>
  </si>
  <si>
    <t>第１号：</t>
    <phoneticPr fontId="4"/>
  </si>
  <si>
    <t>入所者の病状が急変した場合等において医師又は看護職員が相談対応を行う体制を常時確保している。</t>
    <phoneticPr fontId="4"/>
  </si>
  <si>
    <t>第２号：</t>
    <phoneticPr fontId="4"/>
  </si>
  <si>
    <t>診療の求めがあった場合において診療を行う体制を常時確保している。</t>
    <phoneticPr fontId="4"/>
  </si>
  <si>
    <t>第３号：</t>
    <phoneticPr fontId="4"/>
  </si>
  <si>
    <t>入所者の病状が急変した場合等において、入院を要すると認められた入所者の入院を原則として受け入れる体制を確保している。</t>
    <phoneticPr fontId="4"/>
  </si>
  <si>
    <t>）</t>
    <phoneticPr fontId="4"/>
  </si>
  <si>
    <t>ストレスチェック</t>
    <phoneticPr fontId="4"/>
  </si>
  <si>
    <t>定期健康診断</t>
    <rPh sb="0" eb="2">
      <t>テイキ</t>
    </rPh>
    <rPh sb="2" eb="4">
      <t>ケンコウ</t>
    </rPh>
    <rPh sb="4" eb="6">
      <t>シンダン</t>
    </rPh>
    <phoneticPr fontId="4"/>
  </si>
  <si>
    <t>感染症及び食中毒の予防及びまん延の防止に関する研修</t>
    <phoneticPr fontId="4"/>
  </si>
  <si>
    <t>業務継続計画に関する研修</t>
    <phoneticPr fontId="4"/>
  </si>
  <si>
    <t>事故発生防止に関する研修</t>
    <phoneticPr fontId="4"/>
  </si>
  <si>
    <t>虐待に関する研修</t>
    <phoneticPr fontId="4"/>
  </si>
  <si>
    <t>身体拘束に関する研修</t>
    <phoneticPr fontId="4"/>
  </si>
  <si>
    <t>要件に該当するもの
（注釈参照）</t>
    <rPh sb="0" eb="2">
      <t>ヨウケン</t>
    </rPh>
    <rPh sb="3" eb="5">
      <t>ガイトウ</t>
    </rPh>
    <rPh sb="11" eb="13">
      <t>チュウシャク</t>
    </rPh>
    <rPh sb="13" eb="15">
      <t>サンショウ</t>
    </rPh>
    <phoneticPr fontId="4"/>
  </si>
  <si>
    <t>管理している　⇒以下の項目にも答えてください。</t>
    <rPh sb="0" eb="2">
      <t>カンリ</t>
    </rPh>
    <rPh sb="8" eb="10">
      <t>イカ</t>
    </rPh>
    <rPh sb="11" eb="13">
      <t>コウモク</t>
    </rPh>
    <rPh sb="15" eb="16">
      <t>コタ</t>
    </rPh>
    <phoneticPr fontId="4"/>
  </si>
  <si>
    <t>管理していない　⇒以下の項目は回答不要です。</t>
    <rPh sb="0" eb="2">
      <t>カンリ</t>
    </rPh>
    <rPh sb="9" eb="11">
      <t>イカ</t>
    </rPh>
    <rPh sb="12" eb="14">
      <t>コウモク</t>
    </rPh>
    <rPh sb="15" eb="17">
      <t>カイトウ</t>
    </rPh>
    <rPh sb="17" eb="19">
      <t>フヨウ</t>
    </rPh>
    <phoneticPr fontId="4"/>
  </si>
  <si>
    <t>保管責任者</t>
    <rPh sb="0" eb="1">
      <t>タモツ</t>
    </rPh>
    <rPh sb="1" eb="2">
      <t>カン</t>
    </rPh>
    <rPh sb="2" eb="5">
      <t>セキニンシャ</t>
    </rPh>
    <phoneticPr fontId="7"/>
  </si>
  <si>
    <t>職　　名</t>
    <rPh sb="0" eb="4">
      <t>ショクメイ</t>
    </rPh>
    <phoneticPr fontId="7"/>
  </si>
  <si>
    <t>氏　　名</t>
    <rPh sb="0" eb="4">
      <t>シメイ</t>
    </rPh>
    <phoneticPr fontId="7"/>
  </si>
  <si>
    <t>保管場所</t>
    <rPh sb="0" eb="1">
      <t>タモツ</t>
    </rPh>
    <rPh sb="1" eb="2">
      <t>カン</t>
    </rPh>
    <rPh sb="2" eb="4">
      <t>バショ</t>
    </rPh>
    <phoneticPr fontId="7"/>
  </si>
  <si>
    <t>鍵管理者</t>
    <rPh sb="0" eb="1">
      <t>カギ</t>
    </rPh>
    <rPh sb="1" eb="4">
      <t>カンリシャ</t>
    </rPh>
    <phoneticPr fontId="7"/>
  </si>
  <si>
    <t>現　金</t>
    <rPh sb="0" eb="1">
      <t>ウツツ</t>
    </rPh>
    <rPh sb="2" eb="3">
      <t>キン</t>
    </rPh>
    <phoneticPr fontId="7"/>
  </si>
  <si>
    <t>通帳等</t>
    <rPh sb="0" eb="2">
      <t>ツウチョウ</t>
    </rPh>
    <rPh sb="2" eb="3">
      <t>トウ</t>
    </rPh>
    <phoneticPr fontId="7"/>
  </si>
  <si>
    <t>印　鑑</t>
    <rPh sb="0" eb="1">
      <t>イン</t>
    </rPh>
    <rPh sb="2" eb="3">
      <t>カガミ</t>
    </rPh>
    <phoneticPr fontId="7"/>
  </si>
  <si>
    <t>保管方法</t>
    <rPh sb="0" eb="1">
      <t>タモツ</t>
    </rPh>
    <rPh sb="1" eb="2">
      <t>カン</t>
    </rPh>
    <rPh sb="2" eb="3">
      <t>カタ</t>
    </rPh>
    <rPh sb="3" eb="4">
      <t>ホウ</t>
    </rPh>
    <phoneticPr fontId="7"/>
  </si>
  <si>
    <t>預り金保管料
（徴収している場合）</t>
    <rPh sb="0" eb="1">
      <t>アズ</t>
    </rPh>
    <rPh sb="2" eb="3">
      <t>キン</t>
    </rPh>
    <rPh sb="3" eb="6">
      <t>ホカンリョウ</t>
    </rPh>
    <rPh sb="8" eb="10">
      <t>チョウシュウ</t>
    </rPh>
    <rPh sb="14" eb="16">
      <t>バアイ</t>
    </rPh>
    <phoneticPr fontId="7"/>
  </si>
  <si>
    <t>円</t>
    <rPh sb="0" eb="1">
      <t>エン</t>
    </rPh>
    <phoneticPr fontId="4"/>
  </si>
  <si>
    <t>月額</t>
    <rPh sb="0" eb="2">
      <t>ゲツガク</t>
    </rPh>
    <phoneticPr fontId="4"/>
  </si>
  <si>
    <t>（２）保管体制</t>
    <rPh sb="3" eb="5">
      <t>ホカン</t>
    </rPh>
    <rPh sb="5" eb="7">
      <t>タイセイ</t>
    </rPh>
    <phoneticPr fontId="4"/>
  </si>
  <si>
    <t>※　本人との授受方法等</t>
    <phoneticPr fontId="4"/>
  </si>
  <si>
    <t>※本人との授受方法等　（例）</t>
    <rPh sb="12" eb="13">
      <t>レイ</t>
    </rPh>
    <phoneticPr fontId="7"/>
  </si>
  <si>
    <t>２．「本人との授受方法等」欄は、別紙（次頁）を参考にして記入してください（同様の資料があれば、代替として添付することも可）。</t>
    <rPh sb="16" eb="18">
      <t>ベッシ</t>
    </rPh>
    <rPh sb="19" eb="20">
      <t>ツギ</t>
    </rPh>
    <rPh sb="20" eb="21">
      <t>ページ</t>
    </rPh>
    <rPh sb="59" eb="60">
      <t>カ</t>
    </rPh>
    <phoneticPr fontId="7"/>
  </si>
  <si>
    <t>有</t>
    <rPh sb="0" eb="1">
      <t>ア</t>
    </rPh>
    <phoneticPr fontId="4"/>
  </si>
  <si>
    <t>無</t>
    <rPh sb="0" eb="1">
      <t>ナ</t>
    </rPh>
    <phoneticPr fontId="4"/>
  </si>
  <si>
    <t>入所者預り金の施設長による点検</t>
    <phoneticPr fontId="4"/>
  </si>
  <si>
    <t>本人・家族等への利用明細及び残高報告</t>
    <phoneticPr fontId="4"/>
  </si>
  <si>
    <t>（年</t>
    <rPh sb="1" eb="2">
      <t>ネン</t>
    </rPh>
    <phoneticPr fontId="4"/>
  </si>
  <si>
    <t>回）</t>
    <rPh sb="0" eb="1">
      <t>カイ</t>
    </rPh>
    <phoneticPr fontId="4"/>
  </si>
  <si>
    <t>預り金管理台帳、出納簿、証憑書類等の整備</t>
    <rPh sb="3" eb="5">
      <t>カンリ</t>
    </rPh>
    <rPh sb="5" eb="7">
      <t>ダイチョウ</t>
    </rPh>
    <rPh sb="8" eb="11">
      <t>スイトウボ</t>
    </rPh>
    <rPh sb="12" eb="14">
      <t>ショウヒョウ</t>
    </rPh>
    <rPh sb="14" eb="16">
      <t>ショルイ</t>
    </rPh>
    <rPh sb="16" eb="17">
      <t>トウ</t>
    </rPh>
    <rPh sb="18" eb="20">
      <t>セイビ</t>
    </rPh>
    <phoneticPr fontId="4"/>
  </si>
  <si>
    <t>預り金管理規程の整備</t>
    <rPh sb="0" eb="1">
      <t>アズカ</t>
    </rPh>
    <rPh sb="2" eb="3">
      <t>キン</t>
    </rPh>
    <rPh sb="3" eb="5">
      <t>カンリ</t>
    </rPh>
    <rPh sb="5" eb="7">
      <t>キテイ</t>
    </rPh>
    <rPh sb="8" eb="10">
      <t>セイビ</t>
    </rPh>
    <phoneticPr fontId="4"/>
  </si>
  <si>
    <t>預り金を保管している者との管理契約</t>
    <rPh sb="4" eb="6">
      <t>ホカン</t>
    </rPh>
    <rPh sb="10" eb="11">
      <t>モノ</t>
    </rPh>
    <phoneticPr fontId="4"/>
  </si>
  <si>
    <t>当日、全身清拭</t>
    <rPh sb="0" eb="2">
      <t>トウジツ</t>
    </rPh>
    <rPh sb="3" eb="5">
      <t>ゼンシン</t>
    </rPh>
    <rPh sb="5" eb="6">
      <t>セイ</t>
    </rPh>
    <rPh sb="6" eb="7">
      <t>フ</t>
    </rPh>
    <phoneticPr fontId="41"/>
  </si>
  <si>
    <t>可能となったときに全身清拭</t>
    <rPh sb="0" eb="2">
      <t>カノウ</t>
    </rPh>
    <rPh sb="9" eb="11">
      <t>ゼンシン</t>
    </rPh>
    <rPh sb="11" eb="12">
      <t>セイ</t>
    </rPh>
    <rPh sb="12" eb="13">
      <t>フ</t>
    </rPh>
    <phoneticPr fontId="41"/>
  </si>
  <si>
    <t>可能となったときに入浴</t>
    <rPh sb="0" eb="2">
      <t>カノウ</t>
    </rPh>
    <rPh sb="9" eb="11">
      <t>ニュウヨク</t>
    </rPh>
    <phoneticPr fontId="41"/>
  </si>
  <si>
    <t>次の入浴日まで入浴等を行わない</t>
    <rPh sb="0" eb="1">
      <t>ツギ</t>
    </rPh>
    <rPh sb="2" eb="4">
      <t>ニュウヨク</t>
    </rPh>
    <rPh sb="4" eb="5">
      <t>ヒ</t>
    </rPh>
    <rPh sb="7" eb="9">
      <t>ニュウヨク</t>
    </rPh>
    <rPh sb="9" eb="10">
      <t>トウ</t>
    </rPh>
    <rPh sb="11" eb="12">
      <t>オコナ</t>
    </rPh>
    <phoneticPr fontId="41"/>
  </si>
  <si>
    <t>一般浴</t>
    <rPh sb="0" eb="3">
      <t>イッパンヨク</t>
    </rPh>
    <phoneticPr fontId="4"/>
  </si>
  <si>
    <t>特殊浴</t>
    <rPh sb="0" eb="2">
      <t>トクシュ</t>
    </rPh>
    <rPh sb="2" eb="3">
      <t>ヨク</t>
    </rPh>
    <phoneticPr fontId="4"/>
  </si>
  <si>
    <t>実施日</t>
    <rPh sb="0" eb="3">
      <t>ジッシビ</t>
    </rPh>
    <phoneticPr fontId="4"/>
  </si>
  <si>
    <t>月</t>
    <rPh sb="0" eb="1">
      <t>ツキ</t>
    </rPh>
    <phoneticPr fontId="4"/>
  </si>
  <si>
    <t>火</t>
    <rPh sb="0" eb="1">
      <t>ヒ</t>
    </rPh>
    <phoneticPr fontId="4"/>
  </si>
  <si>
    <t>水</t>
    <rPh sb="0" eb="1">
      <t>ミズ</t>
    </rPh>
    <phoneticPr fontId="4"/>
  </si>
  <si>
    <t>木</t>
    <rPh sb="0" eb="1">
      <t>キ</t>
    </rPh>
    <phoneticPr fontId="4"/>
  </si>
  <si>
    <t>金</t>
    <rPh sb="0" eb="1">
      <t>キン</t>
    </rPh>
    <phoneticPr fontId="4"/>
  </si>
  <si>
    <t>土</t>
    <rPh sb="0" eb="1">
      <t>ツチ</t>
    </rPh>
    <phoneticPr fontId="4"/>
  </si>
  <si>
    <t>日</t>
    <rPh sb="0" eb="1">
      <t>ニチ</t>
    </rPh>
    <phoneticPr fontId="4"/>
  </si>
  <si>
    <t>一人当たり入浴回数</t>
    <rPh sb="5" eb="7">
      <t>ニュウヨク</t>
    </rPh>
    <rPh sb="7" eb="9">
      <t>カイスウ</t>
    </rPh>
    <phoneticPr fontId="4"/>
  </si>
  <si>
    <t>当日入浴できない者の処遇状況</t>
    <phoneticPr fontId="4"/>
  </si>
  <si>
    <t>人</t>
    <rPh sb="0" eb="1">
      <t>ニン</t>
    </rPh>
    <phoneticPr fontId="4"/>
  </si>
  <si>
    <t>週</t>
    <rPh sb="0" eb="1">
      <t>シュウ</t>
    </rPh>
    <phoneticPr fontId="4"/>
  </si>
  <si>
    <t>回</t>
    <rPh sb="0" eb="1">
      <t>カイ</t>
    </rPh>
    <phoneticPr fontId="4"/>
  </si>
  <si>
    <r>
      <t xml:space="preserve">単位
</t>
    </r>
    <r>
      <rPr>
        <sz val="9"/>
        <color rgb="FF000000"/>
        <rFont val="ＭＳ Ｐ明朝"/>
        <family val="1"/>
        <charset val="128"/>
      </rPr>
      <t>(月・回数等)</t>
    </r>
    <rPh sb="0" eb="2">
      <t>タンイ</t>
    </rPh>
    <rPh sb="4" eb="5">
      <t>ツキ</t>
    </rPh>
    <rPh sb="6" eb="9">
      <t>カイスウトウ</t>
    </rPh>
    <phoneticPr fontId="7"/>
  </si>
  <si>
    <r>
      <t xml:space="preserve">単位
</t>
    </r>
    <r>
      <rPr>
        <sz val="9"/>
        <color rgb="FF000000"/>
        <rFont val="ＭＳ Ｐ明朝"/>
        <family val="1"/>
        <charset val="128"/>
      </rPr>
      <t>(月・回数等)</t>
    </r>
    <rPh sb="0" eb="2">
      <t>タンイ</t>
    </rPh>
    <rPh sb="4" eb="5">
      <t>ツキ</t>
    </rPh>
    <rPh sb="6" eb="8">
      <t>カイスウ</t>
    </rPh>
    <rPh sb="8" eb="9">
      <t>トウ</t>
    </rPh>
    <phoneticPr fontId="7"/>
  </si>
  <si>
    <t>（１）その他日常生活費</t>
    <rPh sb="5" eb="6">
      <t>タ</t>
    </rPh>
    <rPh sb="6" eb="8">
      <t>ニチジョウ</t>
    </rPh>
    <rPh sb="8" eb="11">
      <t>セイカツヒ</t>
    </rPh>
    <phoneticPr fontId="4"/>
  </si>
  <si>
    <t>あいまいな名目の費用徴収ではなく、費用の内訳が明らかになっているか。</t>
    <phoneticPr fontId="4"/>
  </si>
  <si>
    <t>利用者の自由な選択に基づくものか。</t>
    <phoneticPr fontId="4"/>
  </si>
  <si>
    <t>利用者又はその家族等に事前に充分な説明を行い、その同意を得ているか。</t>
    <phoneticPr fontId="4"/>
  </si>
  <si>
    <t>受領額は、実費相当額の範囲内で行われているか。</t>
    <phoneticPr fontId="4"/>
  </si>
  <si>
    <t>運営規程において定められ、その内容が重要事項説明書等に反映されているか。</t>
    <phoneticPr fontId="4"/>
  </si>
  <si>
    <t>はい</t>
    <phoneticPr fontId="4"/>
  </si>
  <si>
    <t>いいえ</t>
    <phoneticPr fontId="4"/>
  </si>
  <si>
    <t>内容
(身の回り品、教養娯楽費等)</t>
    <phoneticPr fontId="4"/>
  </si>
  <si>
    <t>（２）土地建物設備の状況</t>
    <rPh sb="3" eb="5">
      <t>トチ</t>
    </rPh>
    <rPh sb="5" eb="7">
      <t>タテモノ</t>
    </rPh>
    <rPh sb="7" eb="9">
      <t>セツビ</t>
    </rPh>
    <rPh sb="10" eb="12">
      <t>ジョウキョウ</t>
    </rPh>
    <phoneticPr fontId="7"/>
  </si>
  <si>
    <t>・</t>
    <phoneticPr fontId="4"/>
  </si>
  <si>
    <t>職</t>
    <rPh sb="0" eb="1">
      <t>ショク</t>
    </rPh>
    <phoneticPr fontId="4"/>
  </si>
  <si>
    <t>氏名</t>
    <rPh sb="0" eb="2">
      <t>シメイ</t>
    </rPh>
    <phoneticPr fontId="4"/>
  </si>
  <si>
    <t>（２）個別ケアプラン等の作成</t>
    <rPh sb="10" eb="11">
      <t>トウ</t>
    </rPh>
    <phoneticPr fontId="4"/>
  </si>
  <si>
    <t>）</t>
  </si>
  <si>
    <t>）</t>
    <phoneticPr fontId="4"/>
  </si>
  <si>
    <t>ケアプラン作成に先立ち、心身の状況、生活歴、病歴等、入所者の現状を把握しているか。</t>
    <rPh sb="5" eb="7">
      <t>サクセイ</t>
    </rPh>
    <rPh sb="8" eb="10">
      <t>サキダ</t>
    </rPh>
    <rPh sb="12" eb="14">
      <t>シンシン</t>
    </rPh>
    <rPh sb="15" eb="17">
      <t>ジョウキョウ</t>
    </rPh>
    <rPh sb="18" eb="20">
      <t>セイカツ</t>
    </rPh>
    <rPh sb="20" eb="21">
      <t>レキ</t>
    </rPh>
    <rPh sb="22" eb="24">
      <t>ビョウレキ</t>
    </rPh>
    <rPh sb="24" eb="25">
      <t>トウ</t>
    </rPh>
    <rPh sb="26" eb="29">
      <t>ニュウショシャ</t>
    </rPh>
    <rPh sb="30" eb="32">
      <t>ゲンジョウ</t>
    </rPh>
    <rPh sb="33" eb="35">
      <t>ハアク</t>
    </rPh>
    <phoneticPr fontId="4"/>
  </si>
  <si>
    <t>利用者またはその家族等に、処遇上必要な事項について説明し、同意を得ているか。</t>
    <rPh sb="0" eb="3">
      <t>リヨウシャ</t>
    </rPh>
    <rPh sb="8" eb="10">
      <t>カゾク</t>
    </rPh>
    <rPh sb="10" eb="11">
      <t>トウ</t>
    </rPh>
    <rPh sb="13" eb="15">
      <t>ショグウ</t>
    </rPh>
    <rPh sb="15" eb="16">
      <t>ジョウ</t>
    </rPh>
    <rPh sb="16" eb="18">
      <t>ヒツヨウ</t>
    </rPh>
    <rPh sb="19" eb="21">
      <t>ジコウ</t>
    </rPh>
    <rPh sb="25" eb="27">
      <t>セツメイ</t>
    </rPh>
    <rPh sb="29" eb="31">
      <t>ドウイ</t>
    </rPh>
    <rPh sb="32" eb="33">
      <t>エ</t>
    </rPh>
    <phoneticPr fontId="4"/>
  </si>
  <si>
    <t>定期的なモニタリングを行い、ケアプランの見直しを行っているか。</t>
    <rPh sb="0" eb="3">
      <t>テイキテキ</t>
    </rPh>
    <rPh sb="11" eb="12">
      <t>オコナ</t>
    </rPh>
    <rPh sb="20" eb="22">
      <t>ミナオ</t>
    </rPh>
    <rPh sb="24" eb="25">
      <t>オコナ</t>
    </rPh>
    <phoneticPr fontId="4"/>
  </si>
  <si>
    <t>ケアプランの作成担当者</t>
    <rPh sb="6" eb="8">
      <t>サクセイ</t>
    </rPh>
    <rPh sb="8" eb="10">
      <t>タントウ</t>
    </rPh>
    <rPh sb="10" eb="11">
      <t>シャ</t>
    </rPh>
    <phoneticPr fontId="4"/>
  </si>
  <si>
    <t>サービス担当者会議において、ケアプランの内容について他の職員と協議を行っているか。</t>
    <rPh sb="4" eb="7">
      <t>タントウシャ</t>
    </rPh>
    <rPh sb="7" eb="9">
      <t>カイギ</t>
    </rPh>
    <rPh sb="20" eb="22">
      <t>ナイヨウ</t>
    </rPh>
    <rPh sb="26" eb="27">
      <t>タ</t>
    </rPh>
    <rPh sb="28" eb="30">
      <t>ショクイン</t>
    </rPh>
    <rPh sb="31" eb="33">
      <t>キョウギ</t>
    </rPh>
    <rPh sb="34" eb="35">
      <t>オコナ</t>
    </rPh>
    <phoneticPr fontId="4"/>
  </si>
  <si>
    <t>（３）入浴の実施状況</t>
    <rPh sb="3" eb="5">
      <t>ニュウヨク</t>
    </rPh>
    <rPh sb="6" eb="8">
      <t>ジッシ</t>
    </rPh>
    <rPh sb="8" eb="10">
      <t>ジョウキョウ</t>
    </rPh>
    <phoneticPr fontId="7"/>
  </si>
  <si>
    <t>入浴対象人数</t>
    <rPh sb="0" eb="2">
      <t>ニュウヨク</t>
    </rPh>
    <rPh sb="2" eb="4">
      <t>タイショウ</t>
    </rPh>
    <rPh sb="4" eb="6">
      <t>ニンズウ</t>
    </rPh>
    <phoneticPr fontId="4"/>
  </si>
  <si>
    <t>発症年月日</t>
    <rPh sb="0" eb="2">
      <t>ハッショウ</t>
    </rPh>
    <rPh sb="2" eb="5">
      <t>ネンガッピ</t>
    </rPh>
    <phoneticPr fontId="7"/>
  </si>
  <si>
    <t>発症場所</t>
    <rPh sb="0" eb="2">
      <t>ハッショウ</t>
    </rPh>
    <rPh sb="2" eb="4">
      <t>バショ</t>
    </rPh>
    <phoneticPr fontId="7"/>
  </si>
  <si>
    <t>発症の要因</t>
    <rPh sb="0" eb="2">
      <t>ハッショウ</t>
    </rPh>
    <rPh sb="3" eb="5">
      <t>ヨウイン</t>
    </rPh>
    <phoneticPr fontId="7"/>
  </si>
  <si>
    <t>褥瘡の部位・程度</t>
    <rPh sb="3" eb="5">
      <t>ブイ</t>
    </rPh>
    <rPh sb="6" eb="8">
      <t>テイド</t>
    </rPh>
    <phoneticPr fontId="7"/>
  </si>
  <si>
    <t>施設における処置及び対応</t>
    <rPh sb="0" eb="2">
      <t>シセツ</t>
    </rPh>
    <rPh sb="6" eb="8">
      <t>ショチ</t>
    </rPh>
    <rPh sb="8" eb="9">
      <t>オヨ</t>
    </rPh>
    <rPh sb="10" eb="12">
      <t>タイオウ</t>
    </rPh>
    <phoneticPr fontId="7"/>
  </si>
  <si>
    <t>該当者なし　）</t>
    <rPh sb="0" eb="3">
      <t>ガイトウシャ</t>
    </rPh>
    <phoneticPr fontId="4"/>
  </si>
  <si>
    <t>褥瘡を有する者の有無</t>
    <rPh sb="8" eb="10">
      <t>ウム</t>
    </rPh>
    <phoneticPr fontId="4"/>
  </si>
  <si>
    <t>・</t>
    <phoneticPr fontId="4"/>
  </si>
  <si>
    <t>健康状態、入院/通院状況、投薬状況等の把握のため、個人別の健康管理簿等を整備しているか。</t>
    <rPh sb="0" eb="2">
      <t>ケンコウ</t>
    </rPh>
    <rPh sb="2" eb="4">
      <t>ジョウタイ</t>
    </rPh>
    <rPh sb="5" eb="7">
      <t>ニュウイン</t>
    </rPh>
    <rPh sb="8" eb="10">
      <t>ツウイン</t>
    </rPh>
    <rPh sb="10" eb="12">
      <t>ジョウキョウ</t>
    </rPh>
    <rPh sb="13" eb="15">
      <t>トウヤク</t>
    </rPh>
    <rPh sb="15" eb="17">
      <t>ジョウキョウ</t>
    </rPh>
    <rPh sb="17" eb="18">
      <t>トウ</t>
    </rPh>
    <rPh sb="19" eb="21">
      <t>ハアク</t>
    </rPh>
    <rPh sb="25" eb="28">
      <t>コジンベツ</t>
    </rPh>
    <rPh sb="29" eb="31">
      <t>ケンコウ</t>
    </rPh>
    <rPh sb="31" eb="34">
      <t>カンリボ</t>
    </rPh>
    <rPh sb="34" eb="35">
      <t>トウ</t>
    </rPh>
    <rPh sb="36" eb="38">
      <t>セイビ</t>
    </rPh>
    <phoneticPr fontId="4"/>
  </si>
  <si>
    <r>
      <t xml:space="preserve">勤務の形態
</t>
    </r>
    <r>
      <rPr>
        <sz val="9"/>
        <rFont val="ＭＳ Ｐ明朝"/>
        <family val="1"/>
        <charset val="128"/>
      </rPr>
      <t>（例：毎週○曜日　14時～17時）</t>
    </r>
    <rPh sb="7" eb="8">
      <t>レイ</t>
    </rPh>
    <rPh sb="9" eb="11">
      <t>マイシュウ</t>
    </rPh>
    <rPh sb="12" eb="14">
      <t>ヨウビ</t>
    </rPh>
    <rPh sb="17" eb="18">
      <t>ジ</t>
    </rPh>
    <rPh sb="21" eb="22">
      <t>ジ</t>
    </rPh>
    <phoneticPr fontId="7"/>
  </si>
  <si>
    <t>医療法上
の許可</t>
    <rPh sb="0" eb="3">
      <t>イリョウホウ</t>
    </rPh>
    <rPh sb="3" eb="4">
      <t>ジョウ</t>
    </rPh>
    <rPh sb="6" eb="8">
      <t>キョカ</t>
    </rPh>
    <phoneticPr fontId="4"/>
  </si>
  <si>
    <t>保険医療機関
の指定</t>
    <phoneticPr fontId="4"/>
  </si>
  <si>
    <t>胸部X線検査を入所時及び年1回実施しているか。</t>
    <rPh sb="0" eb="2">
      <t>キョウブ</t>
    </rPh>
    <rPh sb="2" eb="4">
      <t>エックスセン</t>
    </rPh>
    <rPh sb="4" eb="6">
      <t>ケンサ</t>
    </rPh>
    <rPh sb="7" eb="10">
      <t>ニュウショジ</t>
    </rPh>
    <rPh sb="10" eb="11">
      <t>オヨ</t>
    </rPh>
    <rPh sb="12" eb="13">
      <t>ネン</t>
    </rPh>
    <rPh sb="14" eb="15">
      <t>カイ</t>
    </rPh>
    <rPh sb="15" eb="17">
      <t>ジッシ</t>
    </rPh>
    <phoneticPr fontId="4"/>
  </si>
  <si>
    <t>病状急変等、緊急時の対応</t>
    <rPh sb="0" eb="2">
      <t>ビョウジョウ</t>
    </rPh>
    <rPh sb="2" eb="5">
      <t>キュウヘンナド</t>
    </rPh>
    <rPh sb="6" eb="9">
      <t>キンキュウジ</t>
    </rPh>
    <rPh sb="10" eb="12">
      <t>タイオウ</t>
    </rPh>
    <phoneticPr fontId="4"/>
  </si>
  <si>
    <t>（５）業務継続計画（BCP)</t>
    <rPh sb="3" eb="5">
      <t>ギョウム</t>
    </rPh>
    <rPh sb="5" eb="7">
      <t>ケイゾク</t>
    </rPh>
    <rPh sb="7" eb="9">
      <t>ケイカク</t>
    </rPh>
    <phoneticPr fontId="7"/>
  </si>
  <si>
    <t>（６）感染症及び食中毒の発生及びまん延の防止のための措置</t>
    <rPh sb="12" eb="14">
      <t>ハッセイ</t>
    </rPh>
    <rPh sb="26" eb="28">
      <t>ソチ</t>
    </rPh>
    <phoneticPr fontId="7"/>
  </si>
  <si>
    <t>水質検査の実施</t>
    <rPh sb="0" eb="2">
      <t>スイシツ</t>
    </rPh>
    <rPh sb="2" eb="4">
      <t>ケンサ</t>
    </rPh>
    <rPh sb="5" eb="7">
      <t>ジッシ</t>
    </rPh>
    <phoneticPr fontId="4"/>
  </si>
  <si>
    <t>循環式浴槽を使用しているか。</t>
    <rPh sb="0" eb="2">
      <t>ジュンカン</t>
    </rPh>
    <rPh sb="2" eb="3">
      <t>シキ</t>
    </rPh>
    <rPh sb="3" eb="5">
      <t>ヨクソウ</t>
    </rPh>
    <rPh sb="6" eb="8">
      <t>シヨウ</t>
    </rPh>
    <phoneticPr fontId="4"/>
  </si>
  <si>
    <t>循環配管等の点検</t>
    <phoneticPr fontId="4"/>
  </si>
  <si>
    <t>貯湯槽の清掃及び消毒</t>
    <phoneticPr fontId="4"/>
  </si>
  <si>
    <t>浴槽水の換水頻度</t>
    <phoneticPr fontId="4"/>
  </si>
  <si>
    <t>集毛器（ヘアキャッチャー）の清掃</t>
    <phoneticPr fontId="4"/>
  </si>
  <si>
    <t>ろ過器、循環配水管逆洗浄等</t>
    <phoneticPr fontId="4"/>
  </si>
  <si>
    <t>残留塩素濃度の測定</t>
    <phoneticPr fontId="4"/>
  </si>
  <si>
    <t>（実施頻度：</t>
    <phoneticPr fontId="4"/>
  </si>
  <si>
    <t>使用していない</t>
    <rPh sb="0" eb="2">
      <t>シヨウ</t>
    </rPh>
    <phoneticPr fontId="4"/>
  </si>
  <si>
    <t>　</t>
    <phoneticPr fontId="4"/>
  </si>
  <si>
    <t>加湿装置の点検及び清掃頻度</t>
    <rPh sb="0" eb="2">
      <t>カシツ</t>
    </rPh>
    <rPh sb="2" eb="4">
      <t>ソウチ</t>
    </rPh>
    <rPh sb="5" eb="7">
      <t>テンケン</t>
    </rPh>
    <rPh sb="7" eb="8">
      <t>オヨ</t>
    </rPh>
    <rPh sb="9" eb="11">
      <t>セイソウ</t>
    </rPh>
    <rPh sb="11" eb="13">
      <t>ヒンド</t>
    </rPh>
    <phoneticPr fontId="4"/>
  </si>
  <si>
    <t>家庭用加湿器の換水及び清掃頻度</t>
    <rPh sb="0" eb="3">
      <t>カテイヨウ</t>
    </rPh>
    <rPh sb="3" eb="6">
      <t>カシツキ</t>
    </rPh>
    <rPh sb="7" eb="8">
      <t>カ</t>
    </rPh>
    <rPh sb="8" eb="9">
      <t>ミズ</t>
    </rPh>
    <rPh sb="9" eb="10">
      <t>オヨ</t>
    </rPh>
    <rPh sb="11" eb="13">
      <t>セイソウ</t>
    </rPh>
    <rPh sb="13" eb="15">
      <t>ヒンド</t>
    </rPh>
    <phoneticPr fontId="4"/>
  </si>
  <si>
    <t>使用しており、定期的な点検・清掃を実施している。</t>
    <rPh sb="0" eb="2">
      <t>シヨウ</t>
    </rPh>
    <rPh sb="7" eb="10">
      <t>テイキテキ</t>
    </rPh>
    <rPh sb="11" eb="13">
      <t>テンケン</t>
    </rPh>
    <rPh sb="14" eb="16">
      <t>セイソウ</t>
    </rPh>
    <rPh sb="17" eb="19">
      <t>ジッシ</t>
    </rPh>
    <phoneticPr fontId="4"/>
  </si>
  <si>
    <t>使用しているが、定期的な点検・清掃は実施していない。</t>
    <rPh sb="0" eb="2">
      <t>シヨウ</t>
    </rPh>
    <rPh sb="8" eb="11">
      <t>テイキテキ</t>
    </rPh>
    <rPh sb="12" eb="14">
      <t>テンケン</t>
    </rPh>
    <rPh sb="15" eb="17">
      <t>セイソウ</t>
    </rPh>
    <rPh sb="18" eb="20">
      <t>ジッシ</t>
    </rPh>
    <phoneticPr fontId="4"/>
  </si>
  <si>
    <t>使用しており、毎日水の交換をするとともにタンク内を清掃している。</t>
    <rPh sb="0" eb="2">
      <t>シヨウ</t>
    </rPh>
    <rPh sb="7" eb="9">
      <t>マイニチ</t>
    </rPh>
    <rPh sb="9" eb="10">
      <t>ミズ</t>
    </rPh>
    <rPh sb="11" eb="13">
      <t>コウカン</t>
    </rPh>
    <rPh sb="23" eb="24">
      <t>ナイ</t>
    </rPh>
    <rPh sb="25" eb="27">
      <t>セイソウ</t>
    </rPh>
    <phoneticPr fontId="4"/>
  </si>
  <si>
    <t>使用しているが、水の交換やタンク内の清掃を定期的に行っていない。</t>
    <rPh sb="0" eb="2">
      <t>シヨウ</t>
    </rPh>
    <rPh sb="8" eb="9">
      <t>ミズ</t>
    </rPh>
    <rPh sb="10" eb="12">
      <t>コウカン</t>
    </rPh>
    <rPh sb="16" eb="17">
      <t>ナイ</t>
    </rPh>
    <rPh sb="18" eb="20">
      <t>セイソウ</t>
    </rPh>
    <rPh sb="21" eb="24">
      <t>テイキテキ</t>
    </rPh>
    <rPh sb="25" eb="26">
      <t>オコナ</t>
    </rPh>
    <phoneticPr fontId="4"/>
  </si>
  <si>
    <t>加湿装置…主にビル用の空気調和設備に組み込まれているもの</t>
    <rPh sb="0" eb="2">
      <t>カシツ</t>
    </rPh>
    <rPh sb="2" eb="4">
      <t>ソウチ</t>
    </rPh>
    <rPh sb="5" eb="6">
      <t>オモ</t>
    </rPh>
    <phoneticPr fontId="7"/>
  </si>
  <si>
    <t>（９）事故発生防止のための措置</t>
    <rPh sb="3" eb="5">
      <t>ジコ</t>
    </rPh>
    <rPh sb="5" eb="7">
      <t>ハッセイ</t>
    </rPh>
    <rPh sb="7" eb="9">
      <t>ボウシ</t>
    </rPh>
    <rPh sb="13" eb="15">
      <t>ソチ</t>
    </rPh>
    <phoneticPr fontId="4"/>
  </si>
  <si>
    <t>（７）循環式浴槽について（レジオネラ症対策）</t>
    <rPh sb="18" eb="19">
      <t>ショウ</t>
    </rPh>
    <rPh sb="19" eb="21">
      <t>タイサク</t>
    </rPh>
    <phoneticPr fontId="4"/>
  </si>
  <si>
    <t>（８）加湿装置または家庭用加湿器について（レジオネラ症対策）</t>
    <rPh sb="3" eb="5">
      <t>カシツ</t>
    </rPh>
    <rPh sb="5" eb="7">
      <t>ソウチ</t>
    </rPh>
    <rPh sb="10" eb="13">
      <t>カテイヨウ</t>
    </rPh>
    <rPh sb="13" eb="16">
      <t>カシツキ</t>
    </rPh>
    <phoneticPr fontId="4"/>
  </si>
  <si>
    <t>うち市町村・県への報告件数</t>
    <phoneticPr fontId="4"/>
  </si>
  <si>
    <t>事故件数総数</t>
    <rPh sb="0" eb="2">
      <t>ジコ</t>
    </rPh>
    <rPh sb="2" eb="4">
      <t>ケンスウ</t>
    </rPh>
    <rPh sb="4" eb="6">
      <t>ソウスウ</t>
    </rPh>
    <phoneticPr fontId="4"/>
  </si>
  <si>
    <t>件</t>
    <rPh sb="0" eb="1">
      <t>ケン</t>
    </rPh>
    <phoneticPr fontId="4"/>
  </si>
  <si>
    <t>（保管年数：</t>
    <rPh sb="1" eb="3">
      <t>ホカン</t>
    </rPh>
    <rPh sb="3" eb="5">
      <t>ネンスウ</t>
    </rPh>
    <phoneticPr fontId="4"/>
  </si>
  <si>
    <t>（10）身体拘束等の適正化のための措置</t>
    <phoneticPr fontId="4"/>
  </si>
  <si>
    <t>（12）入所者の安全並びに介護サービスの質の確保及び職員の負担軽減に資する取組</t>
    <rPh sb="37" eb="39">
      <t>トリクミ</t>
    </rPh>
    <phoneticPr fontId="4"/>
  </si>
  <si>
    <t>（11）虐待の防止のための措置</t>
    <phoneticPr fontId="4"/>
  </si>
  <si>
    <t>・</t>
    <phoneticPr fontId="4"/>
  </si>
  <si>
    <t>拘束等の態様</t>
    <phoneticPr fontId="4"/>
  </si>
  <si>
    <t>拘束等を行った時間</t>
    <phoneticPr fontId="4"/>
  </si>
  <si>
    <t xml:space="preserve">入所者の心身の状況 </t>
    <phoneticPr fontId="4"/>
  </si>
  <si>
    <t>緊急やむを得なかった理由（３要件の検討）</t>
    <phoneticPr fontId="4"/>
  </si>
  <si>
    <t>拘束解除に向けた検討状況</t>
    <phoneticPr fontId="4"/>
  </si>
  <si>
    <t>経過管理の記録を整備していない。</t>
    <rPh sb="0" eb="2">
      <t>ケイカ</t>
    </rPh>
    <rPh sb="2" eb="4">
      <t>カンリ</t>
    </rPh>
    <rPh sb="5" eb="7">
      <t>キロク</t>
    </rPh>
    <rPh sb="8" eb="10">
      <t>セイビ</t>
    </rPh>
    <phoneticPr fontId="4"/>
  </si>
  <si>
    <t>（</t>
    <phoneticPr fontId="4"/>
  </si>
  <si>
    <t>前回監査以降身体拘束実施者</t>
    <rPh sb="6" eb="8">
      <t>シンタイ</t>
    </rPh>
    <rPh sb="10" eb="12">
      <t>ジッシ</t>
    </rPh>
    <rPh sb="12" eb="13">
      <t>モノ</t>
    </rPh>
    <phoneticPr fontId="4"/>
  </si>
  <si>
    <r>
      <t xml:space="preserve">栄養士
</t>
    </r>
    <r>
      <rPr>
        <sz val="9"/>
        <color theme="1"/>
        <rFont val="ＭＳ Ｐ明朝"/>
        <family val="1"/>
        <charset val="128"/>
      </rPr>
      <t>又は</t>
    </r>
    <r>
      <rPr>
        <sz val="11"/>
        <color theme="1"/>
        <rFont val="ＭＳ Ｐ明朝"/>
        <family val="1"/>
        <charset val="128"/>
      </rPr>
      <t>管理
栄養士</t>
    </r>
    <rPh sb="4" eb="5">
      <t>マタ</t>
    </rPh>
    <rPh sb="6" eb="8">
      <t>カンリ</t>
    </rPh>
    <rPh sb="9" eb="12">
      <t>エイヨウシ</t>
    </rPh>
    <phoneticPr fontId="4"/>
  </si>
  <si>
    <t>検査内容（実施しているものに○）</t>
    <rPh sb="5" eb="7">
      <t>ジッシ</t>
    </rPh>
    <phoneticPr fontId="4"/>
  </si>
  <si>
    <t>人</t>
    <rPh sb="0" eb="1">
      <t>ニン</t>
    </rPh>
    <phoneticPr fontId="4"/>
  </si>
  <si>
    <t>職員の腰痛発生予防のための対策・工夫を実施しているか。</t>
    <rPh sb="19" eb="21">
      <t>ジッシ</t>
    </rPh>
    <phoneticPr fontId="4"/>
  </si>
  <si>
    <t>（具体的対策：</t>
    <phoneticPr fontId="4"/>
  </si>
  <si>
    <t>（２）各種ハラスメントにより就業環境が害されることを防止するための措置（実施しているものにチェック）</t>
    <rPh sb="3" eb="5">
      <t>カクシュ</t>
    </rPh>
    <rPh sb="14" eb="16">
      <t>シュウギョウ</t>
    </rPh>
    <rPh sb="16" eb="18">
      <t>カンキョウ</t>
    </rPh>
    <rPh sb="19" eb="20">
      <t>ガイ</t>
    </rPh>
    <rPh sb="26" eb="28">
      <t>ボウシ</t>
    </rPh>
    <rPh sb="33" eb="35">
      <t>ソチ</t>
    </rPh>
    <rPh sb="36" eb="38">
      <t>ジッシ</t>
    </rPh>
    <phoneticPr fontId="4"/>
  </si>
  <si>
    <t>（３）秘密保持のための措置</t>
    <rPh sb="3" eb="5">
      <t>ヒミツ</t>
    </rPh>
    <rPh sb="5" eb="7">
      <t>ホジ</t>
    </rPh>
    <rPh sb="11" eb="13">
      <t>ソチ</t>
    </rPh>
    <phoneticPr fontId="4"/>
  </si>
  <si>
    <t>（該当するものにチェックし、内訳を記載）</t>
    <phoneticPr fontId="4"/>
  </si>
  <si>
    <t>身体拘束経過管理の記録　記載事項（該当するものにチェック）</t>
    <rPh sb="0" eb="2">
      <t>シンタイ</t>
    </rPh>
    <rPh sb="2" eb="4">
      <t>コウソク</t>
    </rPh>
    <rPh sb="4" eb="6">
      <t>ケイカ</t>
    </rPh>
    <rPh sb="6" eb="8">
      <t>カンリ</t>
    </rPh>
    <rPh sb="9" eb="11">
      <t>キロク</t>
    </rPh>
    <rPh sb="12" eb="14">
      <t>キサイ</t>
    </rPh>
    <rPh sb="14" eb="16">
      <t>ジコウ</t>
    </rPh>
    <phoneticPr fontId="4"/>
  </si>
  <si>
    <t>計</t>
    <rPh sb="0" eb="1">
      <t>ケイ</t>
    </rPh>
    <phoneticPr fontId="4"/>
  </si>
  <si>
    <t>)</t>
    <phoneticPr fontId="4"/>
  </si>
  <si>
    <r>
      <rPr>
        <u/>
        <sz val="11"/>
        <rFont val="ＭＳ Ｐ明朝"/>
        <family val="1"/>
        <charset val="128"/>
      </rPr>
      <t>未実施</t>
    </r>
    <r>
      <rPr>
        <sz val="11"/>
        <rFont val="ＭＳ Ｐ明朝"/>
        <family val="1"/>
        <charset val="128"/>
      </rPr>
      <t>数</t>
    </r>
    <rPh sb="0" eb="3">
      <t>ミジッシ</t>
    </rPh>
    <rPh sb="3" eb="4">
      <t>スウ</t>
    </rPh>
    <phoneticPr fontId="4"/>
  </si>
  <si>
    <t>検査対象者総数</t>
    <rPh sb="0" eb="2">
      <t>ケンサ</t>
    </rPh>
    <rPh sb="2" eb="5">
      <t>タイショウシャ</t>
    </rPh>
    <rPh sb="5" eb="7">
      <t>ソウスウ</t>
    </rPh>
    <phoneticPr fontId="4"/>
  </si>
  <si>
    <t>個別リハビリ計画の作成担当者</t>
    <rPh sb="0" eb="2">
      <t>コベツ</t>
    </rPh>
    <rPh sb="6" eb="8">
      <t>ケイカク</t>
    </rPh>
    <rPh sb="9" eb="11">
      <t>サクセイ</t>
    </rPh>
    <rPh sb="11" eb="13">
      <t>タントウ</t>
    </rPh>
    <rPh sb="13" eb="14">
      <t>シャ</t>
    </rPh>
    <phoneticPr fontId="4"/>
  </si>
  <si>
    <t>各種リハビリテーションの実施内容</t>
    <rPh sb="0" eb="2">
      <t>カクシュ</t>
    </rPh>
    <rPh sb="12" eb="14">
      <t>ジッシ</t>
    </rPh>
    <rPh sb="14" eb="16">
      <t>ナイヨウ</t>
    </rPh>
    <phoneticPr fontId="4"/>
  </si>
  <si>
    <t>（例）</t>
  </si>
  <si>
    <t>・作業療法</t>
  </si>
  <si>
    <t>内容</t>
    <rPh sb="0" eb="2">
      <t>ナイヨウ</t>
    </rPh>
    <phoneticPr fontId="4"/>
  </si>
  <si>
    <t>種類</t>
    <rPh sb="0" eb="2">
      <t>シュルイ</t>
    </rPh>
    <phoneticPr fontId="4"/>
  </si>
  <si>
    <t>クラブ名</t>
    <rPh sb="3" eb="4">
      <t>メイ</t>
    </rPh>
    <phoneticPr fontId="4"/>
  </si>
  <si>
    <t>レクリエーション療法・心理療法・ラジオ体操・歩行訓練</t>
    <phoneticPr fontId="4"/>
  </si>
  <si>
    <t>言語機能回復訓練</t>
    <phoneticPr fontId="4"/>
  </si>
  <si>
    <t>マッサージ・温浴・電気的療法・物理的手段による機能回復訓練等</t>
    <phoneticPr fontId="4"/>
  </si>
  <si>
    <t>木工・あみもの・裁縫・タイプライティング・機械・手工芸・粘土・陶芸等、造型意欲をかきたて、</t>
    <phoneticPr fontId="4"/>
  </si>
  <si>
    <t>運動機能の回復と心理的更生を図るもの</t>
    <phoneticPr fontId="4"/>
  </si>
  <si>
    <t>苦情受付体制の構築</t>
    <rPh sb="0" eb="2">
      <t>クジョウ</t>
    </rPh>
    <rPh sb="4" eb="6">
      <t>タイセイ</t>
    </rPh>
    <rPh sb="7" eb="9">
      <t>コウチク</t>
    </rPh>
    <phoneticPr fontId="4"/>
  </si>
  <si>
    <t>第三者委員</t>
    <rPh sb="0" eb="3">
      <t>ダイサンシャ</t>
    </rPh>
    <rPh sb="3" eb="5">
      <t>イイン</t>
    </rPh>
    <phoneticPr fontId="4"/>
  </si>
  <si>
    <t>職</t>
    <rPh sb="0" eb="1">
      <t>ショク</t>
    </rPh>
    <phoneticPr fontId="4"/>
  </si>
  <si>
    <t>職（資格）</t>
    <rPh sb="0" eb="1">
      <t>ショク</t>
    </rPh>
    <rPh sb="2" eb="4">
      <t>シカク</t>
    </rPh>
    <phoneticPr fontId="4"/>
  </si>
  <si>
    <t>氏名</t>
    <rPh sb="0" eb="2">
      <t>シメイ</t>
    </rPh>
    <phoneticPr fontId="4"/>
  </si>
  <si>
    <t>苦情受付体制の周知</t>
    <rPh sb="0" eb="2">
      <t>クジョウ</t>
    </rPh>
    <rPh sb="2" eb="3">
      <t>ウ</t>
    </rPh>
    <rPh sb="3" eb="4">
      <t>ツ</t>
    </rPh>
    <rPh sb="4" eb="6">
      <t>タイセイ</t>
    </rPh>
    <rPh sb="7" eb="9">
      <t>シュウチ</t>
    </rPh>
    <phoneticPr fontId="4"/>
  </si>
  <si>
    <t>苦情受付
担当者</t>
    <phoneticPr fontId="4"/>
  </si>
  <si>
    <t>苦情解決
責任者</t>
    <rPh sb="0" eb="2">
      <t>クジョウ</t>
    </rPh>
    <rPh sb="2" eb="4">
      <t>カイケツ</t>
    </rPh>
    <rPh sb="5" eb="8">
      <t>セキニンシャ</t>
    </rPh>
    <phoneticPr fontId="4"/>
  </si>
  <si>
    <t>内容及び参加者の属性（家族、地域住民、ボランティアなど）</t>
    <rPh sb="0" eb="1">
      <t>ウチ</t>
    </rPh>
    <rPh sb="1" eb="2">
      <t>カタチ</t>
    </rPh>
    <rPh sb="2" eb="3">
      <t>オヨ</t>
    </rPh>
    <rPh sb="4" eb="7">
      <t>サンカシャ</t>
    </rPh>
    <rPh sb="8" eb="10">
      <t>ゾクセイ</t>
    </rPh>
    <phoneticPr fontId="7"/>
  </si>
  <si>
    <t>本表には、OT・PT等が行う専門療法のほか、</t>
    <rPh sb="0" eb="1">
      <t>ホン</t>
    </rPh>
    <rPh sb="1" eb="2">
      <t>ヒョウ</t>
    </rPh>
    <rPh sb="10" eb="11">
      <t>トウ</t>
    </rPh>
    <rPh sb="12" eb="13">
      <t>オコナ</t>
    </rPh>
    <rPh sb="14" eb="16">
      <t>センモン</t>
    </rPh>
    <rPh sb="16" eb="18">
      <t>リョウホウ</t>
    </rPh>
    <phoneticPr fontId="7"/>
  </si>
  <si>
    <t>ラジオ体操など機能減退防止のために行うものも含めてください。</t>
    <phoneticPr fontId="4"/>
  </si>
  <si>
    <t>職・資格等の例示</t>
    <phoneticPr fontId="4"/>
  </si>
  <si>
    <t>評議員(理事は除く)、監事、民生委員、児童委員、大学教授、弁護士</t>
    <rPh sb="11" eb="13">
      <t>カンジ</t>
    </rPh>
    <rPh sb="14" eb="16">
      <t>ミンセイ</t>
    </rPh>
    <rPh sb="16" eb="18">
      <t>イイン</t>
    </rPh>
    <rPh sb="19" eb="21">
      <t>ジドウ</t>
    </rPh>
    <rPh sb="21" eb="23">
      <t>イイン</t>
    </rPh>
    <rPh sb="24" eb="26">
      <t>ダイガク</t>
    </rPh>
    <rPh sb="26" eb="28">
      <t>キョウジュ</t>
    </rPh>
    <rPh sb="29" eb="32">
      <t>ベンゴシ</t>
    </rPh>
    <phoneticPr fontId="4"/>
  </si>
  <si>
    <t>　　　　　 　　　　　</t>
  </si>
  <si>
    <t>周知していない</t>
    <rPh sb="0" eb="2">
      <t>シュウチ</t>
    </rPh>
    <phoneticPr fontId="4"/>
  </si>
  <si>
    <t>苦情の公表方法（苦情が無い場合、その旨も含む）</t>
    <rPh sb="0" eb="2">
      <t>クジョウ</t>
    </rPh>
    <rPh sb="3" eb="5">
      <t>コウヒョウ</t>
    </rPh>
    <rPh sb="5" eb="7">
      <t>ホウホウ</t>
    </rPh>
    <phoneticPr fontId="4"/>
  </si>
  <si>
    <t>外部に公表していない</t>
    <rPh sb="0" eb="2">
      <t>ガイブ</t>
    </rPh>
    <rPh sb="3" eb="5">
      <t>コウヒョウ</t>
    </rPh>
    <phoneticPr fontId="4"/>
  </si>
  <si>
    <t>入所者の預り金を管理しているか。</t>
    <rPh sb="0" eb="3">
      <t>ニュウショシャ</t>
    </rPh>
    <rPh sb="4" eb="5">
      <t>アズカ</t>
    </rPh>
    <rPh sb="6" eb="7">
      <t>キン</t>
    </rPh>
    <rPh sb="8" eb="10">
      <t>カンリ</t>
    </rPh>
    <phoneticPr fontId="4"/>
  </si>
  <si>
    <t>①</t>
    <phoneticPr fontId="2"/>
  </si>
  <si>
    <t>1日の勤務形態</t>
    <phoneticPr fontId="4"/>
  </si>
  <si>
    <t>※</t>
    <phoneticPr fontId="7"/>
  </si>
  <si>
    <t>居室の状況</t>
    <phoneticPr fontId="4"/>
  </si>
  <si>
    <t>９．入所者の健康管理の状況</t>
    <rPh sb="2" eb="5">
      <t>ニュウショシャ</t>
    </rPh>
    <rPh sb="6" eb="8">
      <t>ケンコウ</t>
    </rPh>
    <rPh sb="8" eb="10">
      <t>カンリ</t>
    </rPh>
    <rPh sb="11" eb="13">
      <t>ジョウキョウ</t>
    </rPh>
    <phoneticPr fontId="7"/>
  </si>
  <si>
    <t>①</t>
    <phoneticPr fontId="5"/>
  </si>
  <si>
    <t>防火管理者</t>
    <rPh sb="0" eb="2">
      <t>ボウカ</t>
    </rPh>
    <rPh sb="2" eb="5">
      <t>カンリシャ</t>
    </rPh>
    <phoneticPr fontId="4"/>
  </si>
  <si>
    <t>各種計画等の状況</t>
    <rPh sb="0" eb="2">
      <t>カクシュ</t>
    </rPh>
    <phoneticPr fontId="4"/>
  </si>
  <si>
    <t>（４）各種取組状況</t>
    <rPh sb="2" eb="4">
      <t>カクシュ</t>
    </rPh>
    <rPh sb="4" eb="6">
      <t>トリクミ</t>
    </rPh>
    <rPh sb="6" eb="8">
      <t>ジョウキョウ</t>
    </rPh>
    <phoneticPr fontId="4"/>
  </si>
  <si>
    <r>
      <t>産業医、衛生管理者の選任状況（労働者を</t>
    </r>
    <r>
      <rPr>
        <b/>
        <u/>
        <sz val="11"/>
        <rFont val="ＭＳ Ｐ明朝"/>
        <family val="1"/>
        <charset val="128"/>
      </rPr>
      <t>常時50人以上</t>
    </r>
    <r>
      <rPr>
        <b/>
        <sz val="11"/>
        <rFont val="ＭＳ Ｐ明朝"/>
        <family val="1"/>
        <charset val="128"/>
      </rPr>
      <t>使用している事業場のみ）</t>
    </r>
    <phoneticPr fontId="4"/>
  </si>
  <si>
    <r>
      <t>衛生委員会設置状況（労働者を</t>
    </r>
    <r>
      <rPr>
        <b/>
        <u/>
        <sz val="11"/>
        <rFont val="ＭＳ Ｐ明朝"/>
        <family val="1"/>
        <charset val="128"/>
      </rPr>
      <t>常時50人以上</t>
    </r>
    <r>
      <rPr>
        <b/>
        <sz val="11"/>
        <rFont val="ＭＳ Ｐ明朝"/>
        <family val="1"/>
        <charset val="128"/>
      </rPr>
      <t>使用している事業場のみ）</t>
    </r>
    <rPh sb="0" eb="2">
      <t>エイセイ</t>
    </rPh>
    <rPh sb="2" eb="5">
      <t>イインカイ</t>
    </rPh>
    <rPh sb="5" eb="7">
      <t>セッチ</t>
    </rPh>
    <rPh sb="7" eb="9">
      <t>ジョウキョウ</t>
    </rPh>
    <phoneticPr fontId="4"/>
  </si>
  <si>
    <r>
      <t>（労働者を</t>
    </r>
    <r>
      <rPr>
        <b/>
        <u/>
        <sz val="11"/>
        <rFont val="ＭＳ Ｐ明朝"/>
        <family val="1"/>
        <charset val="128"/>
      </rPr>
      <t>常時50人以上</t>
    </r>
    <r>
      <rPr>
        <b/>
        <sz val="11"/>
        <rFont val="ＭＳ Ｐ明朝"/>
        <family val="1"/>
        <charset val="128"/>
      </rPr>
      <t>使用している事業場のみ）</t>
    </r>
    <phoneticPr fontId="4"/>
  </si>
  <si>
    <r>
      <t>衛生推進者の選任状況（労働者が</t>
    </r>
    <r>
      <rPr>
        <b/>
        <u/>
        <sz val="11"/>
        <rFont val="ＭＳ Ｐ明朝"/>
        <family val="1"/>
        <charset val="128"/>
      </rPr>
      <t>常時10人以上50人未満</t>
    </r>
    <r>
      <rPr>
        <b/>
        <sz val="11"/>
        <rFont val="ＭＳ Ｐ明朝"/>
        <family val="1"/>
        <charset val="128"/>
      </rPr>
      <t>の事業場のみ）</t>
    </r>
    <phoneticPr fontId="4"/>
  </si>
  <si>
    <t>消防計画</t>
    <rPh sb="0" eb="2">
      <t>ショウボウ</t>
    </rPh>
    <rPh sb="2" eb="4">
      <t>ケイカク</t>
    </rPh>
    <phoneticPr fontId="4"/>
  </si>
  <si>
    <t>災害危険区域の
指定等</t>
    <rPh sb="0" eb="2">
      <t>サイガイ</t>
    </rPh>
    <rPh sb="2" eb="4">
      <t>キケン</t>
    </rPh>
    <rPh sb="4" eb="6">
      <t>クイキ</t>
    </rPh>
    <rPh sb="8" eb="10">
      <t>シテイ</t>
    </rPh>
    <rPh sb="10" eb="11">
      <t>トウ</t>
    </rPh>
    <phoneticPr fontId="4"/>
  </si>
  <si>
    <t>非該当</t>
    <rPh sb="0" eb="3">
      <t>ヒガイトウ</t>
    </rPh>
    <phoneticPr fontId="4"/>
  </si>
  <si>
    <t>土砂災害警戒区域</t>
    <rPh sb="0" eb="2">
      <t>ドシャ</t>
    </rPh>
    <rPh sb="2" eb="4">
      <t>サイガイ</t>
    </rPh>
    <rPh sb="4" eb="6">
      <t>ケイカイ</t>
    </rPh>
    <rPh sb="6" eb="8">
      <t>クイキ</t>
    </rPh>
    <phoneticPr fontId="4"/>
  </si>
  <si>
    <t>浸水想定区域</t>
    <rPh sb="0" eb="2">
      <t>シンスイ</t>
    </rPh>
    <rPh sb="2" eb="4">
      <t>ソウテイ</t>
    </rPh>
    <rPh sb="4" eb="6">
      <t>クイキ</t>
    </rPh>
    <phoneticPr fontId="4"/>
  </si>
  <si>
    <t>その他（</t>
    <rPh sb="2" eb="3">
      <t>タ</t>
    </rPh>
    <phoneticPr fontId="4"/>
  </si>
  <si>
    <t>）</t>
    <phoneticPr fontId="4"/>
  </si>
  <si>
    <t>非常災害対策計画</t>
    <rPh sb="0" eb="2">
      <t>ヒジョウ</t>
    </rPh>
    <rPh sb="2" eb="4">
      <t>サイガイ</t>
    </rPh>
    <rPh sb="4" eb="6">
      <t>タイサク</t>
    </rPh>
    <rPh sb="6" eb="8">
      <t>ケイカク</t>
    </rPh>
    <phoneticPr fontId="4"/>
  </si>
  <si>
    <t>避難確保計画</t>
    <rPh sb="0" eb="2">
      <t>ヒナン</t>
    </rPh>
    <rPh sb="2" eb="4">
      <t>カクホ</t>
    </rPh>
    <rPh sb="4" eb="6">
      <t>ケイカク</t>
    </rPh>
    <phoneticPr fontId="4"/>
  </si>
  <si>
    <t>未作成</t>
    <rPh sb="0" eb="3">
      <t>ミサクセイ</t>
    </rPh>
    <phoneticPr fontId="4"/>
  </si>
  <si>
    <t>作成済</t>
    <rPh sb="0" eb="2">
      <t>サクセイ</t>
    </rPh>
    <rPh sb="2" eb="3">
      <t>ス</t>
    </rPh>
    <phoneticPr fontId="4"/>
  </si>
  <si>
    <t>（</t>
    <phoneticPr fontId="4"/>
  </si>
  <si>
    <t>済</t>
    <rPh sb="0" eb="1">
      <t>ス</t>
    </rPh>
    <phoneticPr fontId="4"/>
  </si>
  <si>
    <t>未</t>
    <rPh sb="0" eb="1">
      <t>ミ</t>
    </rPh>
    <phoneticPr fontId="4"/>
  </si>
  <si>
    <t>年</t>
    <rPh sb="0" eb="1">
      <t>ネン</t>
    </rPh>
    <phoneticPr fontId="4"/>
  </si>
  <si>
    <t>職</t>
    <rPh sb="0" eb="1">
      <t>ショク</t>
    </rPh>
    <phoneticPr fontId="4"/>
  </si>
  <si>
    <t>氏名</t>
    <rPh sb="0" eb="2">
      <t>シメイ</t>
    </rPh>
    <phoneticPr fontId="4"/>
  </si>
  <si>
    <t>消防への届出日（直近）</t>
    <phoneticPr fontId="4"/>
  </si>
  <si>
    <t>）</t>
    <phoneticPr fontId="4"/>
  </si>
  <si>
    <t>（実施頻度：</t>
    <phoneticPr fontId="4"/>
  </si>
  <si>
    <t>（担当者：</t>
    <phoneticPr fontId="4"/>
  </si>
  <si>
    <t>無</t>
    <phoneticPr fontId="4"/>
  </si>
  <si>
    <t>職場巡視
の記録</t>
    <rPh sb="0" eb="2">
      <t>ショクバ</t>
    </rPh>
    <rPh sb="2" eb="4">
      <t>ジュンシ</t>
    </rPh>
    <rPh sb="6" eb="8">
      <t>キロク</t>
    </rPh>
    <phoneticPr fontId="4"/>
  </si>
  <si>
    <t>市町村への届出日（直近）</t>
    <rPh sb="0" eb="3">
      <t>シチョウソン</t>
    </rPh>
    <phoneticPr fontId="4"/>
  </si>
  <si>
    <t>避難訓練
（火事、地震想定）</t>
    <rPh sb="11" eb="13">
      <t>ソウテイ</t>
    </rPh>
    <phoneticPr fontId="7"/>
  </si>
  <si>
    <t>避難訓練
（風水害想定）</t>
    <rPh sb="0" eb="2">
      <t>ヒナン</t>
    </rPh>
    <rPh sb="2" eb="4">
      <t>クンレン</t>
    </rPh>
    <rPh sb="6" eb="9">
      <t>フウスイガイ</t>
    </rPh>
    <rPh sb="9" eb="11">
      <t>ソウテイ</t>
    </rPh>
    <phoneticPr fontId="7"/>
  </si>
  <si>
    <t>うち夜間想定</t>
    <phoneticPr fontId="4"/>
  </si>
  <si>
    <t>検査実施日</t>
    <rPh sb="0" eb="2">
      <t>ケンサ</t>
    </rPh>
    <rPh sb="2" eb="5">
      <t>ジッシビ</t>
    </rPh>
    <phoneticPr fontId="7"/>
  </si>
  <si>
    <t>②</t>
    <phoneticPr fontId="5"/>
  </si>
  <si>
    <t>火災時における避難、消火等の地域防災組織・近隣の協力者との連携状況</t>
    <phoneticPr fontId="4"/>
  </si>
  <si>
    <t>消防署の立入検査（直近実施分）</t>
    <phoneticPr fontId="4"/>
  </si>
  <si>
    <t>③</t>
    <phoneticPr fontId="4"/>
  </si>
  <si>
    <t>④</t>
    <phoneticPr fontId="5"/>
  </si>
  <si>
    <t>業者委託による点検</t>
    <phoneticPr fontId="4"/>
  </si>
  <si>
    <t>自主点検</t>
    <rPh sb="0" eb="2">
      <t>ジシュ</t>
    </rPh>
    <phoneticPr fontId="4"/>
  </si>
  <si>
    <t>消防への届出</t>
    <phoneticPr fontId="4"/>
  </si>
  <si>
    <t>月実施分）</t>
    <rPh sb="0" eb="1">
      <t>ツキ</t>
    </rPh>
    <rPh sb="1" eb="3">
      <t>ジッシ</t>
    </rPh>
    <rPh sb="3" eb="4">
      <t>ブン</t>
    </rPh>
    <phoneticPr fontId="4"/>
  </si>
  <si>
    <t>⑤</t>
    <phoneticPr fontId="4"/>
  </si>
  <si>
    <t>夜間の職員配置状況</t>
    <phoneticPr fontId="4"/>
  </si>
  <si>
    <t>⑥</t>
    <phoneticPr fontId="4"/>
  </si>
  <si>
    <t>無</t>
    <rPh sb="0" eb="1">
      <t>ナ</t>
    </rPh>
    <phoneticPr fontId="4"/>
  </si>
  <si>
    <t>⑤防災訓練への参加</t>
    <rPh sb="1" eb="3">
      <t>ボウサイ</t>
    </rPh>
    <rPh sb="3" eb="5">
      <t>クンレン</t>
    </rPh>
    <rPh sb="7" eb="9">
      <t>サンカ</t>
    </rPh>
    <phoneticPr fontId="7"/>
  </si>
  <si>
    <t>①勤務時間</t>
    <phoneticPr fontId="7"/>
  </si>
  <si>
    <t>（１）食事提供体制等</t>
    <rPh sb="3" eb="5">
      <t>ショクジ</t>
    </rPh>
    <rPh sb="5" eb="7">
      <t>テイキョウ</t>
    </rPh>
    <rPh sb="7" eb="9">
      <t>タイセイ</t>
    </rPh>
    <rPh sb="9" eb="10">
      <t>トウ</t>
    </rPh>
    <phoneticPr fontId="7"/>
  </si>
  <si>
    <t>・</t>
    <phoneticPr fontId="4"/>
  </si>
  <si>
    <t>運営方法</t>
    <rPh sb="0" eb="2">
      <t>ウンエイ</t>
    </rPh>
    <rPh sb="2" eb="4">
      <t>ホウホウ</t>
    </rPh>
    <phoneticPr fontId="4"/>
  </si>
  <si>
    <t>（</t>
    <phoneticPr fontId="4"/>
  </si>
  <si>
    <t>直営</t>
    <rPh sb="0" eb="2">
      <t>チョクエイ</t>
    </rPh>
    <phoneticPr fontId="4"/>
  </si>
  <si>
    <t>委託</t>
    <rPh sb="0" eb="2">
      <t>イタク</t>
    </rPh>
    <phoneticPr fontId="4"/>
  </si>
  <si>
    <t>）</t>
    <phoneticPr fontId="4"/>
  </si>
  <si>
    <t>/</t>
    <phoneticPr fontId="4"/>
  </si>
  <si>
    <t>（委託先：</t>
    <phoneticPr fontId="4"/>
  </si>
  <si>
    <t>/</t>
    <phoneticPr fontId="4"/>
  </si>
  <si>
    <t>/</t>
    <phoneticPr fontId="4"/>
  </si>
  <si>
    <t>⇒直近の届出日：</t>
    <phoneticPr fontId="4"/>
  </si>
  <si>
    <t>第1号</t>
    <rPh sb="0" eb="1">
      <t>ダイ</t>
    </rPh>
    <rPh sb="2" eb="3">
      <t>ゴウ</t>
    </rPh>
    <phoneticPr fontId="4"/>
  </si>
  <si>
    <t>第2号</t>
    <rPh sb="0" eb="1">
      <t>ダイ</t>
    </rPh>
    <rPh sb="2" eb="3">
      <t>ゴウ</t>
    </rPh>
    <phoneticPr fontId="4"/>
  </si>
  <si>
    <t>第3号</t>
    <rPh sb="0" eb="1">
      <t>ダイ</t>
    </rPh>
    <rPh sb="2" eb="3">
      <t>ゴウ</t>
    </rPh>
    <phoneticPr fontId="4"/>
  </si>
  <si>
    <t>施設側の業務の実施状況（該当するものにチェック）</t>
    <rPh sb="0" eb="2">
      <t>シセツ</t>
    </rPh>
    <rPh sb="2" eb="3">
      <t>ガワ</t>
    </rPh>
    <rPh sb="4" eb="6">
      <t>ギョウム</t>
    </rPh>
    <rPh sb="7" eb="9">
      <t>ジッシ</t>
    </rPh>
    <rPh sb="9" eb="11">
      <t>ジョウキョウ</t>
    </rPh>
    <rPh sb="12" eb="14">
      <t>ガイトウ</t>
    </rPh>
    <phoneticPr fontId="4"/>
  </si>
  <si>
    <t>入所者の栄養基準及び献立の作成基準を委託業者に明示するとともに、献立表が当該基準どおり作成されていることについて事前に確認している。</t>
    <rPh sb="0" eb="3">
      <t>ニュウショシャ</t>
    </rPh>
    <rPh sb="4" eb="6">
      <t>エイヨウ</t>
    </rPh>
    <rPh sb="6" eb="8">
      <t>キジュン</t>
    </rPh>
    <rPh sb="8" eb="9">
      <t>オヨ</t>
    </rPh>
    <rPh sb="10" eb="12">
      <t>コンダテ</t>
    </rPh>
    <rPh sb="13" eb="15">
      <t>サクセイ</t>
    </rPh>
    <rPh sb="15" eb="17">
      <t>キジュン</t>
    </rPh>
    <rPh sb="18" eb="20">
      <t>イタク</t>
    </rPh>
    <rPh sb="20" eb="22">
      <t>ギョウシャ</t>
    </rPh>
    <rPh sb="23" eb="25">
      <t>メイジ</t>
    </rPh>
    <rPh sb="32" eb="35">
      <t>コンダテヒョウ</t>
    </rPh>
    <rPh sb="36" eb="38">
      <t>トウガイ</t>
    </rPh>
    <rPh sb="38" eb="40">
      <t>キジュン</t>
    </rPh>
    <rPh sb="43" eb="45">
      <t>サクセイ</t>
    </rPh>
    <rPh sb="56" eb="58">
      <t>ジゼン</t>
    </rPh>
    <rPh sb="59" eb="61">
      <t>カクニン</t>
    </rPh>
    <phoneticPr fontId="3"/>
  </si>
  <si>
    <t>献立表に示された食事内容の調理等における必要な事項について、現場作業責任者に指示を与えている。</t>
    <rPh sb="0" eb="3">
      <t>コンダテヒョウ</t>
    </rPh>
    <rPh sb="4" eb="5">
      <t>シメ</t>
    </rPh>
    <rPh sb="8" eb="10">
      <t>ショクジ</t>
    </rPh>
    <rPh sb="10" eb="12">
      <t>ナイヨウ</t>
    </rPh>
    <rPh sb="13" eb="15">
      <t>チョウリ</t>
    </rPh>
    <rPh sb="15" eb="16">
      <t>トウ</t>
    </rPh>
    <rPh sb="20" eb="22">
      <t>ヒツヨウ</t>
    </rPh>
    <rPh sb="23" eb="25">
      <t>ジコウ</t>
    </rPh>
    <rPh sb="30" eb="32">
      <t>ゲンバ</t>
    </rPh>
    <rPh sb="32" eb="34">
      <t>サギョウ</t>
    </rPh>
    <rPh sb="34" eb="37">
      <t>セキニンシャ</t>
    </rPh>
    <rPh sb="38" eb="40">
      <t>シジ</t>
    </rPh>
    <rPh sb="41" eb="42">
      <t>アタ</t>
    </rPh>
    <phoneticPr fontId="3"/>
  </si>
  <si>
    <t>毎回検食を行っている。</t>
    <rPh sb="0" eb="2">
      <t>マイカイ</t>
    </rPh>
    <rPh sb="2" eb="4">
      <t>ケンショク</t>
    </rPh>
    <rPh sb="5" eb="6">
      <t>オコナ</t>
    </rPh>
    <phoneticPr fontId="3"/>
  </si>
  <si>
    <t>委託業者が実施した給食業務従事者の健康診断及び検便の実施状況、結果について確認している。</t>
    <rPh sb="0" eb="2">
      <t>イタク</t>
    </rPh>
    <rPh sb="2" eb="4">
      <t>ギョウシャ</t>
    </rPh>
    <rPh sb="5" eb="7">
      <t>ジッシ</t>
    </rPh>
    <rPh sb="9" eb="11">
      <t>キュウショク</t>
    </rPh>
    <rPh sb="11" eb="13">
      <t>ギョウム</t>
    </rPh>
    <rPh sb="13" eb="16">
      <t>ジュウジシャ</t>
    </rPh>
    <rPh sb="17" eb="19">
      <t>ケンコウ</t>
    </rPh>
    <rPh sb="19" eb="21">
      <t>シンダン</t>
    </rPh>
    <rPh sb="21" eb="22">
      <t>オヨ</t>
    </rPh>
    <rPh sb="23" eb="25">
      <t>ケンベン</t>
    </rPh>
    <rPh sb="26" eb="28">
      <t>ジッシ</t>
    </rPh>
    <rPh sb="28" eb="30">
      <t>ジョウキョウ</t>
    </rPh>
    <rPh sb="31" eb="33">
      <t>ケッカ</t>
    </rPh>
    <rPh sb="37" eb="39">
      <t>カクニン</t>
    </rPh>
    <phoneticPr fontId="3"/>
  </si>
  <si>
    <t>調理業務の衛生的取扱い、購入材料その他契約の履行状況を確認している。</t>
    <rPh sb="0" eb="2">
      <t>チョウリ</t>
    </rPh>
    <rPh sb="2" eb="4">
      <t>ギョウム</t>
    </rPh>
    <rPh sb="5" eb="8">
      <t>エイセイテキ</t>
    </rPh>
    <rPh sb="8" eb="10">
      <t>トリアツカ</t>
    </rPh>
    <rPh sb="12" eb="14">
      <t>コウニュウ</t>
    </rPh>
    <rPh sb="14" eb="16">
      <t>ザイリョウ</t>
    </rPh>
    <rPh sb="18" eb="19">
      <t>タ</t>
    </rPh>
    <rPh sb="19" eb="21">
      <t>ケイヤク</t>
    </rPh>
    <rPh sb="22" eb="24">
      <t>リコウ</t>
    </rPh>
    <rPh sb="24" eb="26">
      <t>ジョウキョウ</t>
    </rPh>
    <rPh sb="27" eb="29">
      <t>カクニン</t>
    </rPh>
    <phoneticPr fontId="3"/>
  </si>
  <si>
    <t>嗜好調査の実施及び喫食状況の把握に努めるとともに、健康保持増進のため栄養指導を積極的に行っている。</t>
    <rPh sb="0" eb="2">
      <t>シコウ</t>
    </rPh>
    <rPh sb="2" eb="4">
      <t>チョウサ</t>
    </rPh>
    <rPh sb="5" eb="7">
      <t>ジッシ</t>
    </rPh>
    <rPh sb="7" eb="8">
      <t>オヨ</t>
    </rPh>
    <rPh sb="9" eb="11">
      <t>キッショク</t>
    </rPh>
    <rPh sb="11" eb="13">
      <t>ジョウキョウ</t>
    </rPh>
    <rPh sb="14" eb="16">
      <t>ハアク</t>
    </rPh>
    <rPh sb="17" eb="18">
      <t>ツト</t>
    </rPh>
    <rPh sb="25" eb="27">
      <t>ケンコウ</t>
    </rPh>
    <rPh sb="27" eb="29">
      <t>ホジ</t>
    </rPh>
    <rPh sb="29" eb="31">
      <t>ゾウシン</t>
    </rPh>
    <rPh sb="34" eb="36">
      <t>エイヨウ</t>
    </rPh>
    <rPh sb="36" eb="38">
      <t>シドウ</t>
    </rPh>
    <rPh sb="39" eb="42">
      <t>セッキョクテキ</t>
    </rPh>
    <rPh sb="43" eb="44">
      <t>オコナ</t>
    </rPh>
    <phoneticPr fontId="3"/>
  </si>
  <si>
    <t>適正な給食材料を使用するとともに、所要の栄養量が確保される調理を行っている。</t>
    <rPh sb="0" eb="2">
      <t>テキセイ</t>
    </rPh>
    <rPh sb="3" eb="5">
      <t>キュウショク</t>
    </rPh>
    <rPh sb="5" eb="7">
      <t>ザイリョウ</t>
    </rPh>
    <rPh sb="8" eb="10">
      <t>シヨウ</t>
    </rPh>
    <rPh sb="17" eb="19">
      <t>ショヨウ</t>
    </rPh>
    <rPh sb="20" eb="23">
      <t>エイヨウリョウ</t>
    </rPh>
    <rPh sb="24" eb="26">
      <t>カクホ</t>
    </rPh>
    <rPh sb="29" eb="31">
      <t>チョウリ</t>
    </rPh>
    <rPh sb="32" eb="33">
      <t>オコナ</t>
    </rPh>
    <phoneticPr fontId="1"/>
  </si>
  <si>
    <t>当該業務を継続的かつ安定的に遂行できる能力を有している。</t>
    <rPh sb="0" eb="2">
      <t>トウガイ</t>
    </rPh>
    <rPh sb="2" eb="4">
      <t>ギョウム</t>
    </rPh>
    <rPh sb="5" eb="8">
      <t>ケイゾクテキ</t>
    </rPh>
    <rPh sb="10" eb="13">
      <t>アンテイテキ</t>
    </rPh>
    <rPh sb="14" eb="16">
      <t>スイコウ</t>
    </rPh>
    <rPh sb="19" eb="21">
      <t>ノウリョク</t>
    </rPh>
    <rPh sb="22" eb="23">
      <t>ユウ</t>
    </rPh>
    <phoneticPr fontId="1"/>
  </si>
  <si>
    <t>当該業務に関し、専門的な立場から必要な指導を行う栄養士または管理栄養士が確保されている。</t>
    <rPh sb="0" eb="2">
      <t>トウガイ</t>
    </rPh>
    <rPh sb="2" eb="4">
      <t>ギョウム</t>
    </rPh>
    <rPh sb="5" eb="6">
      <t>カン</t>
    </rPh>
    <rPh sb="8" eb="11">
      <t>センモンテキ</t>
    </rPh>
    <rPh sb="12" eb="14">
      <t>タチバ</t>
    </rPh>
    <rPh sb="16" eb="18">
      <t>ヒツヨウ</t>
    </rPh>
    <rPh sb="19" eb="21">
      <t>シドウ</t>
    </rPh>
    <rPh sb="22" eb="23">
      <t>オコナ</t>
    </rPh>
    <rPh sb="24" eb="27">
      <t>エイヨウシ</t>
    </rPh>
    <rPh sb="30" eb="35">
      <t>カンリエイヨウシ</t>
    </rPh>
    <rPh sb="36" eb="38">
      <t>カクホ</t>
    </rPh>
    <phoneticPr fontId="1"/>
  </si>
  <si>
    <t>調理業務に従事する者の大半が、当該業務について相当の経験を有している。</t>
    <rPh sb="0" eb="2">
      <t>チョウリ</t>
    </rPh>
    <rPh sb="2" eb="4">
      <t>ギョウム</t>
    </rPh>
    <rPh sb="5" eb="7">
      <t>ジュウジ</t>
    </rPh>
    <rPh sb="9" eb="10">
      <t>モノ</t>
    </rPh>
    <rPh sb="11" eb="13">
      <t>タイハン</t>
    </rPh>
    <rPh sb="15" eb="17">
      <t>トウガイ</t>
    </rPh>
    <rPh sb="17" eb="19">
      <t>ギョウム</t>
    </rPh>
    <rPh sb="23" eb="25">
      <t>ソウトウ</t>
    </rPh>
    <rPh sb="26" eb="28">
      <t>ケイケン</t>
    </rPh>
    <rPh sb="29" eb="30">
      <t>ユウ</t>
    </rPh>
    <phoneticPr fontId="1"/>
  </si>
  <si>
    <t>調理業務従事者に対して、定期的に、衛生面及び技術面の教育または訓練が実施されている。</t>
    <rPh sb="0" eb="2">
      <t>チョウリ</t>
    </rPh>
    <rPh sb="2" eb="4">
      <t>ギョウム</t>
    </rPh>
    <rPh sb="4" eb="7">
      <t>ジュウジシャ</t>
    </rPh>
    <rPh sb="8" eb="9">
      <t>タイ</t>
    </rPh>
    <rPh sb="12" eb="15">
      <t>テイキテキ</t>
    </rPh>
    <rPh sb="17" eb="20">
      <t>エイセイメン</t>
    </rPh>
    <rPh sb="20" eb="21">
      <t>オヨ</t>
    </rPh>
    <rPh sb="22" eb="25">
      <t>ギジュツメン</t>
    </rPh>
    <rPh sb="26" eb="28">
      <t>キョウイク</t>
    </rPh>
    <rPh sb="31" eb="33">
      <t>クンレン</t>
    </rPh>
    <rPh sb="34" eb="36">
      <t>ジッシ</t>
    </rPh>
    <phoneticPr fontId="1"/>
  </si>
  <si>
    <t>不当廉売行為等、健全な商習慣に違反する行為を行っていない。</t>
    <rPh sb="0" eb="2">
      <t>フトウ</t>
    </rPh>
    <rPh sb="2" eb="4">
      <t>レンバイ</t>
    </rPh>
    <rPh sb="4" eb="6">
      <t>コウイ</t>
    </rPh>
    <rPh sb="6" eb="7">
      <t>トウ</t>
    </rPh>
    <rPh sb="8" eb="10">
      <t>ケンゼン</t>
    </rPh>
    <rPh sb="11" eb="14">
      <t>ショウシュウカン</t>
    </rPh>
    <rPh sb="15" eb="17">
      <t>イハン</t>
    </rPh>
    <rPh sb="19" eb="21">
      <t>コウイ</t>
    </rPh>
    <rPh sb="22" eb="23">
      <t>オコナ</t>
    </rPh>
    <phoneticPr fontId="1"/>
  </si>
  <si>
    <t>施設における栄養士または管理栄養士の配置状況</t>
    <rPh sb="0" eb="2">
      <t>シセツ</t>
    </rPh>
    <rPh sb="6" eb="9">
      <t>エイヨウシ</t>
    </rPh>
    <rPh sb="12" eb="14">
      <t>カンリ</t>
    </rPh>
    <rPh sb="14" eb="17">
      <t>エイヨウシ</t>
    </rPh>
    <rPh sb="18" eb="20">
      <t>ハイチ</t>
    </rPh>
    <rPh sb="20" eb="22">
      <t>ジョウキョウ</t>
    </rPh>
    <phoneticPr fontId="4"/>
  </si>
  <si>
    <t>無</t>
    <rPh sb="0" eb="1">
      <t>ナ</t>
    </rPh>
    <phoneticPr fontId="4"/>
  </si>
  <si>
    <t>調理従事者に対して、定期的に、健康診断及び検便を実施している。</t>
    <rPh sb="0" eb="2">
      <t>チョウリ</t>
    </rPh>
    <rPh sb="2" eb="5">
      <t>ジュウジシャ</t>
    </rPh>
    <rPh sb="6" eb="7">
      <t>タイ</t>
    </rPh>
    <rPh sb="10" eb="13">
      <t>テイキテキ</t>
    </rPh>
    <rPh sb="15" eb="17">
      <t>ケンコウ</t>
    </rPh>
    <rPh sb="17" eb="19">
      <t>シンダン</t>
    </rPh>
    <rPh sb="19" eb="20">
      <t>オヨ</t>
    </rPh>
    <rPh sb="21" eb="23">
      <t>ケンベン</t>
    </rPh>
    <rPh sb="24" eb="26">
      <t>ジッシ</t>
    </rPh>
    <phoneticPr fontId="1"/>
  </si>
  <si>
    <t>実施数総計</t>
    <rPh sb="0" eb="2">
      <t>ジッシ</t>
    </rPh>
    <rPh sb="2" eb="3">
      <t>スウ</t>
    </rPh>
    <rPh sb="3" eb="4">
      <t>ソウ</t>
    </rPh>
    <rPh sb="4" eb="5">
      <t>ケイ</t>
    </rPh>
    <phoneticPr fontId="7"/>
  </si>
  <si>
    <t>献立</t>
    <phoneticPr fontId="4"/>
  </si>
  <si>
    <t>給与栄養目標量は設定しているか。</t>
    <rPh sb="0" eb="2">
      <t>キュウヨ</t>
    </rPh>
    <rPh sb="2" eb="4">
      <t>エイヨウ</t>
    </rPh>
    <rPh sb="4" eb="7">
      <t>モクヒョウリョウ</t>
    </rPh>
    <rPh sb="8" eb="10">
      <t>セッテイ</t>
    </rPh>
    <phoneticPr fontId="4"/>
  </si>
  <si>
    <t>給与栄養量は目標量に達しているか。</t>
    <rPh sb="0" eb="2">
      <t>キュウヨ</t>
    </rPh>
    <rPh sb="2" eb="5">
      <t>エイヨウリョウ</t>
    </rPh>
    <rPh sb="6" eb="9">
      <t>モクヒョウリョウ</t>
    </rPh>
    <rPh sb="10" eb="11">
      <t>タッ</t>
    </rPh>
    <phoneticPr fontId="4"/>
  </si>
  <si>
    <t>給与栄養目標量及び給与栄養量</t>
    <phoneticPr fontId="4"/>
  </si>
  <si>
    <t>同様の資料があれば、代替として添付していただくことも可能です。</t>
    <rPh sb="26" eb="28">
      <t>カノウ</t>
    </rPh>
    <phoneticPr fontId="7"/>
  </si>
  <si>
    <t>給食実施状況</t>
    <phoneticPr fontId="4"/>
  </si>
  <si>
    <t>検食</t>
    <rPh sb="0" eb="2">
      <t>ケンショク</t>
    </rPh>
    <phoneticPr fontId="4"/>
  </si>
  <si>
    <t>実施時間（未実施には「未」を記入）</t>
    <rPh sb="0" eb="2">
      <t>ジッシ</t>
    </rPh>
    <rPh sb="2" eb="4">
      <t>ジカン</t>
    </rPh>
    <rPh sb="5" eb="8">
      <t>ミジッシ</t>
    </rPh>
    <rPh sb="11" eb="12">
      <t>ミ</t>
    </rPh>
    <rPh sb="14" eb="16">
      <t>キニュウ</t>
    </rPh>
    <phoneticPr fontId="4"/>
  </si>
  <si>
    <t>記録</t>
    <rPh sb="0" eb="2">
      <t>キロク</t>
    </rPh>
    <phoneticPr fontId="4"/>
  </si>
  <si>
    <t>実施記録</t>
    <rPh sb="0" eb="4">
      <t>ジッシキロク</t>
    </rPh>
    <phoneticPr fontId="4"/>
  </si>
  <si>
    <t>委託業者</t>
    <rPh sb="0" eb="4">
      <t>イタクギョウシャ</t>
    </rPh>
    <phoneticPr fontId="4"/>
  </si>
  <si>
    <t>直近1ヶ月
実績</t>
    <rPh sb="0" eb="2">
      <t>チョッキン</t>
    </rPh>
    <rPh sb="4" eb="5">
      <t>ゲツ</t>
    </rPh>
    <rPh sb="6" eb="8">
      <t>ジッセキ</t>
    </rPh>
    <phoneticPr fontId="7"/>
  </si>
  <si>
    <t>実績</t>
  </si>
  <si>
    <t>）</t>
    <phoneticPr fontId="4"/>
  </si>
  <si>
    <t>⇒有の場合、構成員の職種：</t>
    <rPh sb="6" eb="9">
      <t>コウセイイン</t>
    </rPh>
    <rPh sb="10" eb="12">
      <t>ショクシュ</t>
    </rPh>
    <phoneticPr fontId="4"/>
  </si>
  <si>
    <t>⇒有の場合、見直し頻度：</t>
    <rPh sb="1" eb="2">
      <t>ア</t>
    </rPh>
    <rPh sb="3" eb="5">
      <t>バアイ</t>
    </rPh>
    <rPh sb="6" eb="8">
      <t>ミナオ</t>
    </rPh>
    <rPh sb="9" eb="11">
      <t>ヒンド</t>
    </rPh>
    <phoneticPr fontId="4"/>
  </si>
  <si>
    <t>実施年月日</t>
    <rPh sb="0" eb="2">
      <t>ジッシ</t>
    </rPh>
    <rPh sb="2" eb="5">
      <t>ネンガッピ</t>
    </rPh>
    <phoneticPr fontId="7"/>
  </si>
  <si>
    <t>指導・指示等
の内容</t>
    <rPh sb="0" eb="2">
      <t>シドウ</t>
    </rPh>
    <rPh sb="3" eb="5">
      <t>シジ</t>
    </rPh>
    <rPh sb="5" eb="6">
      <t>トウ</t>
    </rPh>
    <rPh sb="8" eb="10">
      <t>ナイヨウ</t>
    </rPh>
    <phoneticPr fontId="7"/>
  </si>
  <si>
    <t>検便
検査項目</t>
    <rPh sb="0" eb="2">
      <t>ケンベン</t>
    </rPh>
    <rPh sb="3" eb="7">
      <t>ケンサコウモク</t>
    </rPh>
    <phoneticPr fontId="7"/>
  </si>
  <si>
    <t>4月</t>
    <rPh sb="1" eb="2">
      <t>ツキ</t>
    </rPh>
    <phoneticPr fontId="4"/>
  </si>
  <si>
    <t>5月</t>
  </si>
  <si>
    <t>6月</t>
  </si>
  <si>
    <t>7月</t>
  </si>
  <si>
    <t>8月</t>
    <phoneticPr fontId="4"/>
  </si>
  <si>
    <t>9月</t>
  </si>
  <si>
    <t>12月</t>
    <rPh sb="2" eb="3">
      <t>ツキ</t>
    </rPh>
    <phoneticPr fontId="4"/>
  </si>
  <si>
    <t>1月</t>
  </si>
  <si>
    <t>2月</t>
  </si>
  <si>
    <t>3月</t>
  </si>
  <si>
    <t>（注）</t>
    <phoneticPr fontId="4"/>
  </si>
  <si>
    <t>委託業者名：</t>
    <rPh sb="0" eb="5">
      <t>イタクギョウシャメイ</t>
    </rPh>
    <phoneticPr fontId="4"/>
  </si>
  <si>
    <t>委託契約書の締結：</t>
    <rPh sb="0" eb="5">
      <t>イタクケイヤクショ</t>
    </rPh>
    <rPh sb="6" eb="8">
      <t>テイケツ</t>
    </rPh>
    <phoneticPr fontId="4"/>
  </si>
  <si>
    <t>委託状況</t>
    <rPh sb="0" eb="4">
      <t>イタクジョウキョウ</t>
    </rPh>
    <phoneticPr fontId="4"/>
  </si>
  <si>
    <t>委託業者の業務の実施状況（該当するものにチェック）</t>
    <rPh sb="2" eb="4">
      <t>ギョウシャ</t>
    </rPh>
    <phoneticPr fontId="4"/>
  </si>
  <si>
    <t>（</t>
    <phoneticPr fontId="4"/>
  </si>
  <si>
    <t>作成者</t>
    <rPh sb="0" eb="3">
      <t>サクセイシャ</t>
    </rPh>
    <phoneticPr fontId="4"/>
  </si>
  <si>
    <t>）</t>
    <phoneticPr fontId="4"/>
  </si>
  <si>
    <t>栄養ケアマネジメントを実施しているか。</t>
    <rPh sb="11" eb="13">
      <t>ジッシ</t>
    </rPh>
    <phoneticPr fontId="4"/>
  </si>
  <si>
    <t>行事食の内容</t>
    <rPh sb="0" eb="3">
      <t>ギョウジショク</t>
    </rPh>
    <rPh sb="4" eb="6">
      <t>ナイヨウ</t>
    </rPh>
    <phoneticPr fontId="4"/>
  </si>
  <si>
    <t>行事食を提供しているか。</t>
    <rPh sb="0" eb="3">
      <t>ギョウジショク</t>
    </rPh>
    <rPh sb="4" eb="6">
      <t>テイキョウ</t>
    </rPh>
    <phoneticPr fontId="4"/>
  </si>
  <si>
    <t>給与栄養目標量</t>
    <rPh sb="0" eb="2">
      <t>キュウヨ</t>
    </rPh>
    <rPh sb="2" eb="4">
      <t>エイヨウ</t>
    </rPh>
    <rPh sb="4" eb="7">
      <t>モクヒョウリョウ</t>
    </rPh>
    <phoneticPr fontId="4"/>
  </si>
  <si>
    <t>設定時期</t>
    <rPh sb="0" eb="2">
      <t>セッテイ</t>
    </rPh>
    <rPh sb="2" eb="4">
      <t>ジキ</t>
    </rPh>
    <phoneticPr fontId="4"/>
  </si>
  <si>
    <t>設定方法</t>
    <rPh sb="0" eb="2">
      <t>セッテイ</t>
    </rPh>
    <rPh sb="2" eb="4">
      <t>ホウホウ</t>
    </rPh>
    <phoneticPr fontId="4"/>
  </si>
  <si>
    <t>嗜好調査を実施しているか。</t>
    <rPh sb="0" eb="2">
      <t>シコウ</t>
    </rPh>
    <rPh sb="2" eb="4">
      <t>チョウサ</t>
    </rPh>
    <rPh sb="5" eb="7">
      <t>ジッシ</t>
    </rPh>
    <phoneticPr fontId="4"/>
  </si>
  <si>
    <t>嗜好調査</t>
    <rPh sb="0" eb="2">
      <t>シコウ</t>
    </rPh>
    <rPh sb="2" eb="4">
      <t>チョウサ</t>
    </rPh>
    <phoneticPr fontId="4"/>
  </si>
  <si>
    <t>調査方法</t>
    <rPh sb="0" eb="2">
      <t>チョウサ</t>
    </rPh>
    <rPh sb="2" eb="4">
      <t>ホウホウ</t>
    </rPh>
    <phoneticPr fontId="4"/>
  </si>
  <si>
    <t>実施頻度</t>
    <rPh sb="0" eb="2">
      <t>ジッシ</t>
    </rPh>
    <rPh sb="2" eb="4">
      <t>ヒンド</t>
    </rPh>
    <phoneticPr fontId="4"/>
  </si>
  <si>
    <t>残食調査</t>
    <rPh sb="0" eb="1">
      <t>ザン</t>
    </rPh>
    <rPh sb="1" eb="2">
      <t>ショク</t>
    </rPh>
    <rPh sb="2" eb="4">
      <t>チョウサ</t>
    </rPh>
    <phoneticPr fontId="4"/>
  </si>
  <si>
    <t>⇒下表も回答</t>
    <phoneticPr fontId="4"/>
  </si>
  <si>
    <t>⇒右表も回答</t>
    <rPh sb="1" eb="3">
      <t>ウヒョウ</t>
    </rPh>
    <rPh sb="4" eb="6">
      <t>カイトウ</t>
    </rPh>
    <phoneticPr fontId="4"/>
  </si>
  <si>
    <t>②</t>
    <phoneticPr fontId="4"/>
  </si>
  <si>
    <t>（</t>
    <phoneticPr fontId="4"/>
  </si>
  <si>
    <t>）</t>
    <phoneticPr fontId="4"/>
  </si>
  <si>
    <t>使用している　⇒以下の項目にも回答</t>
    <rPh sb="0" eb="2">
      <t>シヨウ</t>
    </rPh>
    <rPh sb="8" eb="10">
      <t>イカ</t>
    </rPh>
    <rPh sb="11" eb="13">
      <t>コウモク</t>
    </rPh>
    <rPh sb="15" eb="17">
      <t>カイトウ</t>
    </rPh>
    <phoneticPr fontId="4"/>
  </si>
  <si>
    <t>⇒下表も回答</t>
    <rPh sb="1" eb="3">
      <t>カヒョウ</t>
    </rPh>
    <rPh sb="4" eb="6">
      <t>カイトウ</t>
    </rPh>
    <phoneticPr fontId="4"/>
  </si>
  <si>
    <t>衛生管理及び食中毒防止に関する研修の受講状況</t>
    <rPh sb="0" eb="2">
      <t>エイセイ</t>
    </rPh>
    <rPh sb="2" eb="4">
      <t>カンリ</t>
    </rPh>
    <rPh sb="4" eb="5">
      <t>オヨ</t>
    </rPh>
    <rPh sb="6" eb="9">
      <t>ショクチュウドク</t>
    </rPh>
    <rPh sb="9" eb="11">
      <t>ボウシ</t>
    </rPh>
    <rPh sb="12" eb="13">
      <t>カン</t>
    </rPh>
    <rPh sb="15" eb="17">
      <t>ケンシュウ</t>
    </rPh>
    <rPh sb="18" eb="20">
      <t>ジュコウ</t>
    </rPh>
    <rPh sb="20" eb="22">
      <t>ジョウキョウ</t>
    </rPh>
    <phoneticPr fontId="4"/>
  </si>
  <si>
    <t>施設が実施している研修を受講</t>
    <rPh sb="0" eb="2">
      <t>シセツ</t>
    </rPh>
    <rPh sb="3" eb="5">
      <t>ジッシ</t>
    </rPh>
    <rPh sb="9" eb="11">
      <t>ケンシュウ</t>
    </rPh>
    <rPh sb="12" eb="14">
      <t>ジュコウ</t>
    </rPh>
    <phoneticPr fontId="4"/>
  </si>
  <si>
    <t>委託業者が実施している研修を受講</t>
    <rPh sb="0" eb="2">
      <t>イタク</t>
    </rPh>
    <rPh sb="2" eb="4">
      <t>ギョウシャ</t>
    </rPh>
    <rPh sb="5" eb="7">
      <t>ジッシ</t>
    </rPh>
    <rPh sb="11" eb="13">
      <t>ケンシュウ</t>
    </rPh>
    <phoneticPr fontId="4"/>
  </si>
  <si>
    <t>施設・委託業者以外が実施する外部研修を受講</t>
    <rPh sb="0" eb="2">
      <t>シセツ</t>
    </rPh>
    <rPh sb="3" eb="5">
      <t>イタク</t>
    </rPh>
    <rPh sb="5" eb="7">
      <t>ギョウシャ</t>
    </rPh>
    <rPh sb="7" eb="9">
      <t>イガイ</t>
    </rPh>
    <rPh sb="10" eb="12">
      <t>ジッシ</t>
    </rPh>
    <rPh sb="14" eb="16">
      <t>ガイブ</t>
    </rPh>
    <rPh sb="16" eb="18">
      <t>ケンシュウ</t>
    </rPh>
    <phoneticPr fontId="4"/>
  </si>
  <si>
    <t>受講方法</t>
    <rPh sb="0" eb="2">
      <t>ジュコウ</t>
    </rPh>
    <rPh sb="2" eb="4">
      <t>ホウホウ</t>
    </rPh>
    <phoneticPr fontId="4"/>
  </si>
  <si>
    <t>（４）衛生管理実施状況</t>
    <rPh sb="3" eb="5">
      <t>エイセイ</t>
    </rPh>
    <rPh sb="5" eb="7">
      <t>カンリ</t>
    </rPh>
    <rPh sb="7" eb="9">
      <t>ジッシ</t>
    </rPh>
    <rPh sb="9" eb="11">
      <t>ジョウキョウ</t>
    </rPh>
    <phoneticPr fontId="4"/>
  </si>
  <si>
    <t>野菜及び果物を加熱せずに供する場合、流水で十分洗浄（必要に応じて殺菌）しているか。</t>
    <rPh sb="0" eb="2">
      <t>ヤサイ</t>
    </rPh>
    <rPh sb="2" eb="3">
      <t>オヨ</t>
    </rPh>
    <rPh sb="4" eb="6">
      <t>クダモノ</t>
    </rPh>
    <rPh sb="7" eb="9">
      <t>カネツ</t>
    </rPh>
    <rPh sb="12" eb="13">
      <t>キョウ</t>
    </rPh>
    <rPh sb="15" eb="17">
      <t>バアイ</t>
    </rPh>
    <rPh sb="32" eb="34">
      <t>サッキン</t>
    </rPh>
    <phoneticPr fontId="4"/>
  </si>
  <si>
    <t>受講していない、または受講状況を把握していない。</t>
    <rPh sb="0" eb="2">
      <t>ジュコウ</t>
    </rPh>
    <rPh sb="11" eb="13">
      <t>ジュコウ</t>
    </rPh>
    <rPh sb="13" eb="15">
      <t>ジョウキョウ</t>
    </rPh>
    <rPh sb="16" eb="18">
      <t>ハアク</t>
    </rPh>
    <phoneticPr fontId="4"/>
  </si>
  <si>
    <t>①</t>
    <phoneticPr fontId="4"/>
  </si>
  <si>
    <t>原材料の納入（材料検収）</t>
    <rPh sb="0" eb="3">
      <t>ゲンザイリョウ</t>
    </rPh>
    <rPh sb="4" eb="6">
      <t>ノウニュウ</t>
    </rPh>
    <rPh sb="7" eb="9">
      <t>ザイリョウ</t>
    </rPh>
    <rPh sb="9" eb="11">
      <t>ケンシュウ</t>
    </rPh>
    <phoneticPr fontId="4"/>
  </si>
  <si>
    <t>施設側立ち会い者（職種）</t>
    <rPh sb="0" eb="2">
      <t>シセツ</t>
    </rPh>
    <rPh sb="2" eb="3">
      <t>ガワ</t>
    </rPh>
    <rPh sb="3" eb="4">
      <t>タ</t>
    </rPh>
    <rPh sb="5" eb="6">
      <t>ア</t>
    </rPh>
    <rPh sb="7" eb="8">
      <t>シャ</t>
    </rPh>
    <rPh sb="9" eb="11">
      <t>ショクシュ</t>
    </rPh>
    <phoneticPr fontId="4"/>
  </si>
  <si>
    <t>点検事項</t>
    <rPh sb="0" eb="2">
      <t>テンケン</t>
    </rPh>
    <rPh sb="2" eb="4">
      <t>ジコウ</t>
    </rPh>
    <phoneticPr fontId="4"/>
  </si>
  <si>
    <t>検収場での点検事項</t>
    <rPh sb="0" eb="2">
      <t>ケンシュウ</t>
    </rPh>
    <rPh sb="2" eb="3">
      <t>ジョウ</t>
    </rPh>
    <rPh sb="5" eb="7">
      <t>テンケン</t>
    </rPh>
    <rPh sb="7" eb="9">
      <t>ジコウ</t>
    </rPh>
    <phoneticPr fontId="4"/>
  </si>
  <si>
    <t>品質</t>
    <rPh sb="0" eb="2">
      <t>ヒンシツ</t>
    </rPh>
    <phoneticPr fontId="7"/>
  </si>
  <si>
    <t>鮮度</t>
    <rPh sb="0" eb="2">
      <t>センド</t>
    </rPh>
    <phoneticPr fontId="7"/>
  </si>
  <si>
    <t>品温</t>
    <rPh sb="0" eb="1">
      <t>ヒン</t>
    </rPh>
    <rPh sb="1" eb="2">
      <t>オン</t>
    </rPh>
    <phoneticPr fontId="7"/>
  </si>
  <si>
    <t>異物混入</t>
    <rPh sb="0" eb="2">
      <t>イブツ</t>
    </rPh>
    <rPh sb="2" eb="4">
      <t>コンニュウ</t>
    </rPh>
    <phoneticPr fontId="7"/>
  </si>
  <si>
    <t>）</t>
    <phoneticPr fontId="4"/>
  </si>
  <si>
    <t>点検記録</t>
    <rPh sb="0" eb="2">
      <t>テンケン</t>
    </rPh>
    <rPh sb="2" eb="4">
      <t>キロク</t>
    </rPh>
    <phoneticPr fontId="7"/>
  </si>
  <si>
    <t>療養食を提供しているか。</t>
    <rPh sb="0" eb="2">
      <t>リョウヨウ</t>
    </rPh>
    <rPh sb="2" eb="3">
      <t>ショク</t>
    </rPh>
    <rPh sb="4" eb="6">
      <t>テイキョウ</t>
    </rPh>
    <phoneticPr fontId="4"/>
  </si>
  <si>
    <t>該当者なし</t>
    <rPh sb="0" eb="2">
      <t>ガイトウ</t>
    </rPh>
    <rPh sb="2" eb="3">
      <t>モノ</t>
    </rPh>
    <phoneticPr fontId="4"/>
  </si>
  <si>
    <t>・</t>
    <phoneticPr fontId="4"/>
  </si>
  <si>
    <t>給与栄養量の計算（栄養評価含む）を実施しているか。</t>
    <rPh sb="0" eb="2">
      <t>キュウヨ</t>
    </rPh>
    <rPh sb="2" eb="5">
      <t>エイヨウリョウ</t>
    </rPh>
    <rPh sb="6" eb="8">
      <t>ケイサン</t>
    </rPh>
    <rPh sb="9" eb="11">
      <t>エイヨウ</t>
    </rPh>
    <rPh sb="11" eb="13">
      <t>ヒョウカ</t>
    </rPh>
    <rPh sb="13" eb="14">
      <t>フク</t>
    </rPh>
    <rPh sb="17" eb="19">
      <t>ジッシ</t>
    </rPh>
    <phoneticPr fontId="4"/>
  </si>
  <si>
    <t>常温保存できないもの（生鮮食品等）は1回で使い切る量を調理当日に仕入れるよう努めているか。</t>
    <rPh sb="0" eb="2">
      <t>ジョウオン</t>
    </rPh>
    <rPh sb="2" eb="4">
      <t>ホゾン</t>
    </rPh>
    <rPh sb="11" eb="13">
      <t>セイセン</t>
    </rPh>
    <rPh sb="13" eb="15">
      <t>ショクヒン</t>
    </rPh>
    <rPh sb="15" eb="16">
      <t>トウ</t>
    </rPh>
    <rPh sb="19" eb="20">
      <t>カイ</t>
    </rPh>
    <rPh sb="21" eb="22">
      <t>ツカ</t>
    </rPh>
    <rPh sb="23" eb="24">
      <t>キ</t>
    </rPh>
    <rPh sb="25" eb="26">
      <t>リョウ</t>
    </rPh>
    <rPh sb="27" eb="29">
      <t>チョウリ</t>
    </rPh>
    <rPh sb="29" eb="31">
      <t>トウジツ</t>
    </rPh>
    <rPh sb="32" eb="34">
      <t>シイ</t>
    </rPh>
    <rPh sb="38" eb="39">
      <t>ツト</t>
    </rPh>
    <phoneticPr fontId="4"/>
  </si>
  <si>
    <t>原材料は戸棚、冷凍・冷蔵設備に適切な温度で保存しているか。</t>
    <rPh sb="0" eb="3">
      <t>ゲンザイリョウ</t>
    </rPh>
    <rPh sb="4" eb="6">
      <t>トダナ</t>
    </rPh>
    <rPh sb="7" eb="9">
      <t>レイトウ</t>
    </rPh>
    <rPh sb="10" eb="12">
      <t>レイゾウ</t>
    </rPh>
    <rPh sb="12" eb="14">
      <t>セツビ</t>
    </rPh>
    <rPh sb="15" eb="17">
      <t>テキセツ</t>
    </rPh>
    <rPh sb="18" eb="20">
      <t>オンド</t>
    </rPh>
    <rPh sb="21" eb="23">
      <t>ホゾン</t>
    </rPh>
    <phoneticPr fontId="4"/>
  </si>
  <si>
    <t>搬入時刻、室温及び冷凍・冷蔵設備内温度を記録しているか。</t>
    <rPh sb="0" eb="2">
      <t>ハンニュウ</t>
    </rPh>
    <rPh sb="2" eb="4">
      <t>ジコク</t>
    </rPh>
    <rPh sb="5" eb="7">
      <t>シツオン</t>
    </rPh>
    <rPh sb="7" eb="8">
      <t>オヨ</t>
    </rPh>
    <rPh sb="9" eb="11">
      <t>レイトウ</t>
    </rPh>
    <rPh sb="12" eb="14">
      <t>レイゾウ</t>
    </rPh>
    <rPh sb="14" eb="16">
      <t>セツビ</t>
    </rPh>
    <rPh sb="16" eb="17">
      <t>ナイ</t>
    </rPh>
    <rPh sb="17" eb="19">
      <t>オンド</t>
    </rPh>
    <rPh sb="20" eb="22">
      <t>キロク</t>
    </rPh>
    <phoneticPr fontId="4"/>
  </si>
  <si>
    <t>厨房に部外者を立ち入らせたり、調理作業に不要な物品等を置いていないか。</t>
    <rPh sb="0" eb="2">
      <t>チュウボウ</t>
    </rPh>
    <rPh sb="3" eb="6">
      <t>ブガイシャ</t>
    </rPh>
    <rPh sb="7" eb="8">
      <t>タ</t>
    </rPh>
    <rPh sb="9" eb="10">
      <t>イ</t>
    </rPh>
    <rPh sb="15" eb="17">
      <t>チョウリ</t>
    </rPh>
    <rPh sb="17" eb="19">
      <t>サギョウ</t>
    </rPh>
    <rPh sb="20" eb="22">
      <t>フヨウ</t>
    </rPh>
    <rPh sb="23" eb="25">
      <t>ブッピン</t>
    </rPh>
    <rPh sb="25" eb="26">
      <t>トウ</t>
    </rPh>
    <rPh sb="27" eb="28">
      <t>オ</t>
    </rPh>
    <phoneticPr fontId="4"/>
  </si>
  <si>
    <t>厨房内は十分換気を行い、高温多湿を避けているか。</t>
    <phoneticPr fontId="4"/>
  </si>
  <si>
    <t>出入り口及び窓は極力閉め、ねずみや昆虫の侵入を防止しているか。</t>
    <rPh sb="0" eb="2">
      <t>デイ</t>
    </rPh>
    <rPh sb="3" eb="4">
      <t>グチ</t>
    </rPh>
    <rPh sb="4" eb="5">
      <t>オヨ</t>
    </rPh>
    <rPh sb="6" eb="7">
      <t>マド</t>
    </rPh>
    <rPh sb="8" eb="10">
      <t>キョクリョク</t>
    </rPh>
    <rPh sb="10" eb="11">
      <t>シ</t>
    </rPh>
    <rPh sb="17" eb="19">
      <t>コンチュウ</t>
    </rPh>
    <rPh sb="20" eb="22">
      <t>シンニュウ</t>
    </rPh>
    <rPh sb="23" eb="25">
      <t>ボウシ</t>
    </rPh>
    <phoneticPr fontId="4"/>
  </si>
  <si>
    <t>厨房設備の衛生管理</t>
    <rPh sb="0" eb="2">
      <t>チュウボウ</t>
    </rPh>
    <rPh sb="2" eb="4">
      <t>セツビ</t>
    </rPh>
    <rPh sb="5" eb="7">
      <t>エイセイ</t>
    </rPh>
    <rPh sb="7" eb="9">
      <t>カンリ</t>
    </rPh>
    <phoneticPr fontId="4"/>
  </si>
  <si>
    <t>ねずみや昆虫等の点検・駆除状況</t>
    <rPh sb="4" eb="6">
      <t>コンチュウ</t>
    </rPh>
    <rPh sb="6" eb="7">
      <t>トウ</t>
    </rPh>
    <rPh sb="8" eb="10">
      <t>テンケン</t>
    </rPh>
    <rPh sb="11" eb="13">
      <t>クジョ</t>
    </rPh>
    <rPh sb="13" eb="15">
      <t>ジョウキョウ</t>
    </rPh>
    <phoneticPr fontId="4"/>
  </si>
  <si>
    <t>点検頻度</t>
    <rPh sb="0" eb="2">
      <t>テンケン</t>
    </rPh>
    <rPh sb="2" eb="4">
      <t>ヒンド</t>
    </rPh>
    <phoneticPr fontId="4"/>
  </si>
  <si>
    <t>③</t>
    <phoneticPr fontId="4"/>
  </si>
  <si>
    <t>点検方法</t>
    <rPh sb="0" eb="2">
      <t>テンケン</t>
    </rPh>
    <rPh sb="2" eb="4">
      <t>ホウホウ</t>
    </rPh>
    <phoneticPr fontId="4"/>
  </si>
  <si>
    <t>駆除実施頻度</t>
    <rPh sb="0" eb="2">
      <t>クジョ</t>
    </rPh>
    <rPh sb="2" eb="4">
      <t>ジッシ</t>
    </rPh>
    <rPh sb="4" eb="6">
      <t>ヒンド</t>
    </rPh>
    <phoneticPr fontId="4"/>
  </si>
  <si>
    <t>各種検査・点検実施状況</t>
    <rPh sb="0" eb="2">
      <t>カクシュ</t>
    </rPh>
    <rPh sb="2" eb="4">
      <t>ケンサ</t>
    </rPh>
    <rPh sb="5" eb="7">
      <t>テンケン</t>
    </rPh>
    <rPh sb="7" eb="9">
      <t>ジッシ</t>
    </rPh>
    <rPh sb="9" eb="11">
      <t>ジョウキョウ</t>
    </rPh>
    <phoneticPr fontId="4"/>
  </si>
  <si>
    <t>調理終了時刻</t>
    <rPh sb="0" eb="2">
      <t>チョウリ</t>
    </rPh>
    <rPh sb="2" eb="4">
      <t>シュウリョウ</t>
    </rPh>
    <rPh sb="4" eb="6">
      <t>ジコク</t>
    </rPh>
    <phoneticPr fontId="4"/>
  </si>
  <si>
    <t>入所者の食事時間</t>
    <rPh sb="0" eb="3">
      <t>ニュウショシャ</t>
    </rPh>
    <rPh sb="4" eb="6">
      <t>ショクジ</t>
    </rPh>
    <rPh sb="6" eb="8">
      <t>ジカン</t>
    </rPh>
    <phoneticPr fontId="7"/>
  </si>
  <si>
    <t>食品の調理</t>
    <rPh sb="0" eb="2">
      <t>ショクヒン</t>
    </rPh>
    <rPh sb="3" eb="5">
      <t>チョウリ</t>
    </rPh>
    <phoneticPr fontId="4"/>
  </si>
  <si>
    <t>包丁、まな板などの器具、容器等は用途別及び食品別にそれぞれ用意し、混同しないように使用しているか。</t>
    <rPh sb="0" eb="2">
      <t>ホウチョウ</t>
    </rPh>
    <rPh sb="5" eb="6">
      <t>イタ</t>
    </rPh>
    <rPh sb="9" eb="11">
      <t>キグ</t>
    </rPh>
    <rPh sb="12" eb="14">
      <t>ヨウキ</t>
    </rPh>
    <rPh sb="14" eb="15">
      <t>トウ</t>
    </rPh>
    <rPh sb="16" eb="19">
      <t>ヨウトベツ</t>
    </rPh>
    <rPh sb="19" eb="20">
      <t>オヨ</t>
    </rPh>
    <rPh sb="21" eb="23">
      <t>ショクヒン</t>
    </rPh>
    <rPh sb="23" eb="24">
      <t>ベツ</t>
    </rPh>
    <rPh sb="29" eb="31">
      <t>ヨウイ</t>
    </rPh>
    <rPh sb="33" eb="35">
      <t>コンドウ</t>
    </rPh>
    <rPh sb="41" eb="43">
      <t>シヨウ</t>
    </rPh>
    <phoneticPr fontId="4"/>
  </si>
  <si>
    <t>施設長は献立を事前に確認しているか。</t>
    <rPh sb="4" eb="6">
      <t>コンダテ</t>
    </rPh>
    <phoneticPr fontId="4"/>
  </si>
  <si>
    <t>喫食人数を把握し、施設長の事前決裁を得ているか。</t>
    <rPh sb="0" eb="2">
      <t>キッショク</t>
    </rPh>
    <rPh sb="2" eb="4">
      <t>ニンズウ</t>
    </rPh>
    <rPh sb="5" eb="7">
      <t>ハアク</t>
    </rPh>
    <rPh sb="9" eb="12">
      <t>シセツチョウ</t>
    </rPh>
    <rPh sb="13" eb="15">
      <t>ジゼン</t>
    </rPh>
    <rPh sb="15" eb="17">
      <t>ケッサイ</t>
    </rPh>
    <rPh sb="18" eb="19">
      <t>エ</t>
    </rPh>
    <phoneticPr fontId="4"/>
  </si>
  <si>
    <t>・</t>
    <phoneticPr fontId="4"/>
  </si>
  <si>
    <t>調理終了後直ちに提供しない食品は10℃以下、65℃以上で管理されているか。</t>
    <rPh sb="4" eb="5">
      <t>ゴ</t>
    </rPh>
    <rPh sb="5" eb="6">
      <t>タダ</t>
    </rPh>
    <rPh sb="8" eb="10">
      <t>テイキョウ</t>
    </rPh>
    <rPh sb="13" eb="15">
      <t>ショクヒン</t>
    </rPh>
    <rPh sb="18" eb="21">
      <t>ドイカ</t>
    </rPh>
    <rPh sb="24" eb="27">
      <t>ドイジョウ</t>
    </rPh>
    <rPh sb="28" eb="30">
      <t>カンリ</t>
    </rPh>
    <phoneticPr fontId="4"/>
  </si>
  <si>
    <t>調理終了から提供まで30分以上を要する場合、保冷または保温設備の温度、搬入時刻/搬出時刻を記録しているか。</t>
    <rPh sb="6" eb="8">
      <t>テイキョウ</t>
    </rPh>
    <rPh sb="12" eb="13">
      <t>フン</t>
    </rPh>
    <rPh sb="13" eb="15">
      <t>イジョウ</t>
    </rPh>
    <rPh sb="16" eb="17">
      <t>ヨウ</t>
    </rPh>
    <rPh sb="19" eb="21">
      <t>バアイ</t>
    </rPh>
    <rPh sb="22" eb="24">
      <t>ホレイ</t>
    </rPh>
    <rPh sb="27" eb="29">
      <t>ホオン</t>
    </rPh>
    <rPh sb="29" eb="31">
      <t>セツビ</t>
    </rPh>
    <rPh sb="32" eb="34">
      <t>オンド</t>
    </rPh>
    <rPh sb="35" eb="37">
      <t>ハンニュウ</t>
    </rPh>
    <rPh sb="37" eb="39">
      <t>ジコク</t>
    </rPh>
    <rPh sb="40" eb="42">
      <t>ハンシュツ</t>
    </rPh>
    <rPh sb="42" eb="44">
      <t>ジコク</t>
    </rPh>
    <rPh sb="45" eb="47">
      <t>キロク</t>
    </rPh>
    <phoneticPr fontId="4"/>
  </si>
  <si>
    <t>月2回実施している場合は延べ数を記入してください。</t>
    <phoneticPr fontId="4"/>
  </si>
  <si>
    <t>（例：対象人員5人、実施延人員10人）</t>
    <phoneticPr fontId="4"/>
  </si>
  <si>
    <t>（6）調理従事者等の健康管理</t>
    <rPh sb="3" eb="5">
      <t>チョウリ</t>
    </rPh>
    <rPh sb="5" eb="8">
      <t>ジュウジシャ</t>
    </rPh>
    <rPh sb="8" eb="9">
      <t>トウ</t>
    </rPh>
    <rPh sb="10" eb="12">
      <t>ケンコウ</t>
    </rPh>
    <rPh sb="12" eb="14">
      <t>カンリ</t>
    </rPh>
    <phoneticPr fontId="4"/>
  </si>
  <si>
    <t>加熱調理食品は、中心温度計等を用いて中心部が75℃で1分間以上（二枚貝等ノロウイルス感染のおそれのある食品の場合は85～90℃で90秒間以上）またはこれと同等以上まで十分加熱し、記録しているか。</t>
    <rPh sb="8" eb="10">
      <t>チュウシン</t>
    </rPh>
    <rPh sb="10" eb="13">
      <t>オンドケイ</t>
    </rPh>
    <rPh sb="13" eb="14">
      <t>トウ</t>
    </rPh>
    <rPh sb="15" eb="16">
      <t>モチ</t>
    </rPh>
    <rPh sb="89" eb="91">
      <t>キロク</t>
    </rPh>
    <phoneticPr fontId="4"/>
  </si>
  <si>
    <t>（７）保健所の立入調査・指導の状況（直近の状況）</t>
    <rPh sb="3" eb="6">
      <t>ホケンジョ</t>
    </rPh>
    <rPh sb="7" eb="9">
      <t>タチイリ</t>
    </rPh>
    <rPh sb="9" eb="11">
      <t>チョウサ</t>
    </rPh>
    <rPh sb="12" eb="14">
      <t>シドウ</t>
    </rPh>
    <rPh sb="15" eb="17">
      <t>ジョウキョウ</t>
    </rPh>
    <rPh sb="18" eb="20">
      <t>チョッキン</t>
    </rPh>
    <rPh sb="21" eb="23">
      <t>ジョウキョウ</t>
    </rPh>
    <phoneticPr fontId="7"/>
  </si>
  <si>
    <t>調理器具等の衛生管理</t>
    <rPh sb="0" eb="2">
      <t>チョウリ</t>
    </rPh>
    <rPh sb="2" eb="4">
      <t>キグ</t>
    </rPh>
    <rPh sb="4" eb="5">
      <t>トウ</t>
    </rPh>
    <rPh sb="6" eb="8">
      <t>エイセイ</t>
    </rPh>
    <rPh sb="8" eb="10">
      <t>カンリ</t>
    </rPh>
    <phoneticPr fontId="4"/>
  </si>
  <si>
    <t>保存検食は原材料及び調理済み食品を食品ごとに50g程度ずつ清潔な容器（ビニール袋等）に入れ、密封し、
-20℃以下で2週間以上保存しているか。</t>
    <phoneticPr fontId="4"/>
  </si>
  <si>
    <t>シンクは原則として用途別に設置し、相互汚染を防止するため清潔に保たれているか。</t>
    <rPh sb="4" eb="6">
      <t>ゲンソク</t>
    </rPh>
    <rPh sb="9" eb="12">
      <t>ヨウトベツ</t>
    </rPh>
    <rPh sb="17" eb="19">
      <t>ソウゴ</t>
    </rPh>
    <rPh sb="19" eb="21">
      <t>オセン</t>
    </rPh>
    <rPh sb="22" eb="24">
      <t>ボウシ</t>
    </rPh>
    <rPh sb="28" eb="30">
      <t>セイケツ</t>
    </rPh>
    <rPh sb="31" eb="32">
      <t>タモ</t>
    </rPh>
    <phoneticPr fontId="4"/>
  </si>
  <si>
    <t>器具、容器等の使用後は洗浄後、80℃で5分間以上の加熱またはこれと同等の効果を有する方法で十分殺菌した後、乾燥させ、清潔な保管庫等で衛生的に保管しているか。</t>
    <phoneticPr fontId="4"/>
  </si>
  <si>
    <t>実施頻度</t>
    <rPh sb="0" eb="2">
      <t>ジッシ</t>
    </rPh>
    <rPh sb="2" eb="4">
      <t>ヒンド</t>
    </rPh>
    <phoneticPr fontId="4"/>
  </si>
  <si>
    <t>毎日始業前</t>
    <rPh sb="0" eb="2">
      <t>マイニチ</t>
    </rPh>
    <rPh sb="2" eb="5">
      <t>シギョウマエ</t>
    </rPh>
    <phoneticPr fontId="4"/>
  </si>
  <si>
    <t>毎日調理終了後</t>
    <rPh sb="0" eb="2">
      <t>マイニチ</t>
    </rPh>
    <rPh sb="2" eb="4">
      <t>チョウリ</t>
    </rPh>
    <rPh sb="4" eb="7">
      <t>シュウリョウゴ</t>
    </rPh>
    <phoneticPr fontId="4"/>
  </si>
  <si>
    <t>色</t>
    <rPh sb="0" eb="1">
      <t>イロ</t>
    </rPh>
    <phoneticPr fontId="7"/>
  </si>
  <si>
    <t>にごり</t>
    <phoneticPr fontId="7"/>
  </si>
  <si>
    <t>におい</t>
    <phoneticPr fontId="7"/>
  </si>
  <si>
    <t>異物</t>
    <rPh sb="0" eb="2">
      <t>イブツ</t>
    </rPh>
    <phoneticPr fontId="7"/>
  </si>
  <si>
    <t>④</t>
    <phoneticPr fontId="4"/>
  </si>
  <si>
    <t>使用水の状況</t>
    <rPh sb="0" eb="3">
      <t>シヨウスイ</t>
    </rPh>
    <rPh sb="4" eb="6">
      <t>ジョウキョウ</t>
    </rPh>
    <phoneticPr fontId="4"/>
  </si>
  <si>
    <t>いいえ　）</t>
    <phoneticPr fontId="4"/>
  </si>
  <si>
    <t>10月</t>
    <rPh sb="2" eb="3">
      <t>ツキ</t>
    </rPh>
    <phoneticPr fontId="4"/>
  </si>
  <si>
    <t>11月</t>
    <phoneticPr fontId="4"/>
  </si>
  <si>
    <t>（5）給食会議実施状況</t>
    <rPh sb="3" eb="5">
      <t>キュウショク</t>
    </rPh>
    <rPh sb="5" eb="7">
      <t>カイギ</t>
    </rPh>
    <rPh sb="7" eb="9">
      <t>ジッシ</t>
    </rPh>
    <rPh sb="9" eb="11">
      <t>ジョウキョウ</t>
    </rPh>
    <phoneticPr fontId="4"/>
  </si>
  <si>
    <t>点検有無</t>
    <rPh sb="0" eb="2">
      <t>テンケン</t>
    </rPh>
    <rPh sb="2" eb="4">
      <t>ウム</t>
    </rPh>
    <phoneticPr fontId="4"/>
  </si>
  <si>
    <t>貯水槽（設置している場合のみ）</t>
    <rPh sb="0" eb="3">
      <t>チョスイソウ</t>
    </rPh>
    <rPh sb="4" eb="6">
      <t>セッチ</t>
    </rPh>
    <rPh sb="10" eb="12">
      <t>バアイ</t>
    </rPh>
    <phoneticPr fontId="4"/>
  </si>
  <si>
    <t>⑤</t>
    <phoneticPr fontId="4"/>
  </si>
  <si>
    <t>（選択）</t>
    <rPh sb="1" eb="3">
      <t>センタク</t>
    </rPh>
    <phoneticPr fontId="4"/>
  </si>
  <si>
    <t>11．給食の状況</t>
    <rPh sb="3" eb="5">
      <t>キュウショク</t>
    </rPh>
    <rPh sb="6" eb="8">
      <t>ジョウキョウ</t>
    </rPh>
    <phoneticPr fontId="5"/>
  </si>
  <si>
    <t>10．入所者預り金等の状況（別紙）</t>
    <rPh sb="3" eb="6">
      <t>ニュウショシャ</t>
    </rPh>
    <rPh sb="6" eb="7">
      <t>アズカ</t>
    </rPh>
    <rPh sb="8" eb="9">
      <t>キン</t>
    </rPh>
    <rPh sb="9" eb="10">
      <t>トウ</t>
    </rPh>
    <rPh sb="11" eb="13">
      <t>ジョウキョウ</t>
    </rPh>
    <rPh sb="14" eb="16">
      <t>ベッシ</t>
    </rPh>
    <phoneticPr fontId="7"/>
  </si>
  <si>
    <t>10．入所者預り金等の状況</t>
    <phoneticPr fontId="7"/>
  </si>
  <si>
    <t>（1４）クラブ活動の状況（直近1ヶ月）</t>
    <rPh sb="7" eb="9">
      <t>カツドウ</t>
    </rPh>
    <rPh sb="10" eb="12">
      <t>ジョウキョウ</t>
    </rPh>
    <rPh sb="13" eb="15">
      <t>チョッキン</t>
    </rPh>
    <rPh sb="17" eb="18">
      <t>ゲツ</t>
    </rPh>
    <phoneticPr fontId="7"/>
  </si>
  <si>
    <t>（16）苦情解決への取り組み</t>
    <rPh sb="4" eb="6">
      <t>クジョウ</t>
    </rPh>
    <rPh sb="6" eb="8">
      <t>カイケツ</t>
    </rPh>
    <rPh sb="10" eb="11">
      <t>ト</t>
    </rPh>
    <rPh sb="12" eb="13">
      <t>ク</t>
    </rPh>
    <phoneticPr fontId="7"/>
  </si>
  <si>
    <t>（17）災害事故防止対策</t>
    <rPh sb="4" eb="6">
      <t>サイガイ</t>
    </rPh>
    <rPh sb="6" eb="8">
      <t>ジコ</t>
    </rPh>
    <rPh sb="8" eb="10">
      <t>ボウシ</t>
    </rPh>
    <rPh sb="10" eb="12">
      <t>タイサク</t>
    </rPh>
    <phoneticPr fontId="5"/>
  </si>
  <si>
    <t>（５）労働基準法に基づく協定整備状況（直近のもの）</t>
    <rPh sb="3" eb="5">
      <t>ロウドウ</t>
    </rPh>
    <rPh sb="5" eb="8">
      <t>キジュンホウ</t>
    </rPh>
    <rPh sb="9" eb="10">
      <t>モト</t>
    </rPh>
    <rPh sb="12" eb="14">
      <t>キョウテイ</t>
    </rPh>
    <rPh sb="14" eb="16">
      <t>セイビ</t>
    </rPh>
    <rPh sb="16" eb="18">
      <t>ジョウキョウ</t>
    </rPh>
    <rPh sb="19" eb="21">
      <t>チョッキン</t>
    </rPh>
    <phoneticPr fontId="2"/>
  </si>
  <si>
    <t>監査実施月の前々月の職員配置状況</t>
    <rPh sb="0" eb="2">
      <t>カンサ</t>
    </rPh>
    <rPh sb="2" eb="4">
      <t>ジッシ</t>
    </rPh>
    <rPh sb="4" eb="5">
      <t>ツキ</t>
    </rPh>
    <rPh sb="6" eb="8">
      <t>ゼンゼン</t>
    </rPh>
    <rPh sb="8" eb="9">
      <t>ゲツ</t>
    </rPh>
    <rPh sb="10" eb="12">
      <t>ショクイン</t>
    </rPh>
    <rPh sb="12" eb="14">
      <t>ハイチ</t>
    </rPh>
    <rPh sb="14" eb="16">
      <t>ジョウキョウ</t>
    </rPh>
    <phoneticPr fontId="7"/>
  </si>
  <si>
    <r>
      <t>２．常勤換算人数は、</t>
    </r>
    <r>
      <rPr>
        <b/>
        <u/>
        <sz val="11"/>
        <color theme="1"/>
        <rFont val="ＭＳ Ｐ明朝"/>
        <family val="1"/>
        <charset val="128"/>
      </rPr>
      <t>監査実施月の前々月の実績</t>
    </r>
    <r>
      <rPr>
        <b/>
        <sz val="11"/>
        <color theme="1"/>
        <rFont val="ＭＳ Ｐ明朝"/>
        <family val="1"/>
        <charset val="128"/>
      </rPr>
      <t>を記入してください。</t>
    </r>
    <phoneticPr fontId="7"/>
  </si>
  <si>
    <r>
      <t xml:space="preserve">TEL
</t>
    </r>
    <r>
      <rPr>
        <sz val="8"/>
        <rFont val="ＭＳ Ｐ明朝"/>
        <family val="1"/>
        <charset val="128"/>
      </rPr>
      <t>（問い合わせ先）</t>
    </r>
    <rPh sb="5" eb="6">
      <t>ト</t>
    </rPh>
    <rPh sb="7" eb="8">
      <t>ア</t>
    </rPh>
    <rPh sb="10" eb="11">
      <t>サキ</t>
    </rPh>
    <phoneticPr fontId="5"/>
  </si>
  <si>
    <t>理由</t>
    <rPh sb="0" eb="2">
      <t>リユウ</t>
    </rPh>
    <phoneticPr fontId="4"/>
  </si>
  <si>
    <t>理由欄の記載は任意です。</t>
    <rPh sb="0" eb="2">
      <t>リユウ</t>
    </rPh>
    <rPh sb="2" eb="3">
      <t>ラン</t>
    </rPh>
    <rPh sb="4" eb="6">
      <t>キサイ</t>
    </rPh>
    <rPh sb="7" eb="9">
      <t>ニンイ</t>
    </rPh>
    <phoneticPr fontId="7"/>
  </si>
  <si>
    <t>定年退職者の場合「定年」、同法人他施設異動の場合「法人内異動」、法人外の他施設・機関等への出向の場合「出向」、それ以外の理由の場合「自己都合」または「その他」を選択してください。</t>
    <phoneticPr fontId="4"/>
  </si>
  <si>
    <t>（４）褥瘡予防に関する対策（実施しているものにチェック）</t>
    <phoneticPr fontId="4"/>
  </si>
  <si>
    <t>対策</t>
    <rPh sb="0" eb="2">
      <t>タイサク</t>
    </rPh>
    <phoneticPr fontId="7"/>
  </si>
  <si>
    <t>褥瘡のハイリスク者に対する褥瘡予防計画の作成、実践及び評価</t>
    <phoneticPr fontId="4"/>
  </si>
  <si>
    <t>専任の褥瘡予防対策担当者の選任</t>
    <phoneticPr fontId="4"/>
  </si>
  <si>
    <t>褥瘡対策チームの設置</t>
    <phoneticPr fontId="4"/>
  </si>
  <si>
    <t>褥瘡対策のための指針の整備</t>
    <phoneticPr fontId="4"/>
  </si>
  <si>
    <t>介護職員等に対する褥瘡対策に関する研修等の実施</t>
    <phoneticPr fontId="4"/>
  </si>
  <si>
    <t>対策を講じている場合、その詳細</t>
    <rPh sb="0" eb="2">
      <t>タイサク</t>
    </rPh>
    <rPh sb="3" eb="4">
      <t>コウ</t>
    </rPh>
    <rPh sb="8" eb="10">
      <t>バアイ</t>
    </rPh>
    <rPh sb="13" eb="15">
      <t>ショウサイ</t>
    </rPh>
    <phoneticPr fontId="4"/>
  </si>
  <si>
    <t>構成員</t>
    <phoneticPr fontId="4"/>
  </si>
  <si>
    <t>直近見直し日</t>
    <rPh sb="0" eb="2">
      <t>チョッキン</t>
    </rPh>
    <rPh sb="2" eb="4">
      <t>ミナオ</t>
    </rPh>
    <rPh sb="5" eb="6">
      <t>ビ</t>
    </rPh>
    <phoneticPr fontId="4"/>
  </si>
  <si>
    <t>実施頻度</t>
    <rPh sb="0" eb="2">
      <t>ジッシ</t>
    </rPh>
    <rPh sb="2" eb="4">
      <t>ヒンド</t>
    </rPh>
    <phoneticPr fontId="4"/>
  </si>
  <si>
    <t>計画の作成、見直し、評価のサイクル（何ヶ月に１回等）</t>
    <rPh sb="0" eb="2">
      <t>ケイカク</t>
    </rPh>
    <rPh sb="3" eb="5">
      <t>サクセイ</t>
    </rPh>
    <rPh sb="6" eb="8">
      <t>ミナオ</t>
    </rPh>
    <rPh sb="10" eb="12">
      <t>ヒョウカ</t>
    </rPh>
    <rPh sb="18" eb="21">
      <t>ナンカゲツ</t>
    </rPh>
    <rPh sb="23" eb="24">
      <t>カイ</t>
    </rPh>
    <rPh sb="24" eb="25">
      <t>トウ</t>
    </rPh>
    <phoneticPr fontId="4"/>
  </si>
  <si>
    <t>（</t>
    <phoneticPr fontId="4"/>
  </si>
  <si>
    <t>）</t>
    <phoneticPr fontId="4"/>
  </si>
  <si>
    <t>褥瘡予防対策担当者　（</t>
    <rPh sb="0" eb="2">
      <t>ジョクソウ</t>
    </rPh>
    <rPh sb="2" eb="4">
      <t>ヨボウ</t>
    </rPh>
    <rPh sb="4" eb="6">
      <t>タイサク</t>
    </rPh>
    <rPh sb="6" eb="9">
      <t>タントウシャ</t>
    </rPh>
    <phoneticPr fontId="4"/>
  </si>
  <si>
    <t>年</t>
    <rPh sb="0" eb="1">
      <t>ネン</t>
    </rPh>
    <phoneticPr fontId="4"/>
  </si>
  <si>
    <t>回</t>
    <rPh sb="0" eb="1">
      <t>カイ</t>
    </rPh>
    <phoneticPr fontId="4"/>
  </si>
  <si>
    <t>実施記録</t>
    <rPh sb="0" eb="2">
      <t>ジッシ</t>
    </rPh>
    <rPh sb="2" eb="4">
      <t>キロク</t>
    </rPh>
    <phoneticPr fontId="4"/>
  </si>
  <si>
    <t>無</t>
    <rPh sb="0" eb="1">
      <t>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</si>
</sst>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h:mm;@"/>
    <numFmt numFmtId="177" formatCode="0_ "/>
    <numFmt numFmtId="178" formatCode="[$]ggge&quot;年&quot;m&quot;月&quot;d&quot;日&quot;;@" x16r2:formatCode16="[$-ja-JP-x-gannen]ggge&quot;年&quot;m&quot;月&quot;d&quot;日&quot;;@"/>
    <numFmt numFmtId="179" formatCode="[$-411]ge\.m\.d;@"/>
    <numFmt numFmtId="182" formatCode="[$-411]ggge&quot;年&quot;m&quot;月&quot;d&quot;日&quot;;@"/>
  </numFmts>
  <fonts count="54"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24"/>
      <name val="ＭＳ Ｐ明朝"/>
      <family val="1"/>
      <charset val="128"/>
    </font>
    <font>
      <sz val="6"/>
      <name val="游ゴシック"/>
      <family val="2"/>
      <charset val="128"/>
      <scheme val="minor"/>
    </font>
    <font>
      <sz val="6"/>
      <name val="ＭＳ 明朝"/>
      <family val="1"/>
      <charset val="128"/>
    </font>
    <font>
      <sz val="10.8"/>
      <name val="ＭＳ Ｐ明朝"/>
      <family val="1"/>
      <charset val="128"/>
    </font>
    <font>
      <sz val="6"/>
      <name val="ＭＳ Ｐゴシック"/>
      <family val="3"/>
      <charset val="128"/>
    </font>
    <font>
      <sz val="11"/>
      <name val="ＭＳ Ｐ明朝"/>
      <family val="1"/>
      <charset val="128"/>
    </font>
    <font>
      <sz val="9"/>
      <name val="ＭＳ Ｐ明朝"/>
      <family val="1"/>
      <charset val="128"/>
    </font>
    <font>
      <sz val="14"/>
      <name val="ＭＳ 明朝"/>
      <family val="1"/>
      <charset val="128"/>
    </font>
    <font>
      <sz val="10.75"/>
      <name val="ＭＳ 明朝"/>
      <family val="1"/>
      <charset val="128"/>
    </font>
    <font>
      <sz val="10.75"/>
      <name val="ＭＳ Ｐ明朝"/>
      <family val="1"/>
      <charset val="128"/>
    </font>
    <font>
      <sz val="11"/>
      <color theme="1"/>
      <name val="游ゴシック"/>
      <family val="3"/>
      <charset val="128"/>
      <scheme val="minor"/>
    </font>
    <font>
      <sz val="11"/>
      <color indexed="8"/>
      <name val="ＭＳ Ｐ明朝"/>
      <family val="1"/>
      <charset val="128"/>
    </font>
    <font>
      <b/>
      <sz val="10"/>
      <name val="ＭＳ ゴシック"/>
      <family val="3"/>
      <charset val="128"/>
    </font>
    <font>
      <b/>
      <sz val="16"/>
      <color indexed="81"/>
      <name val="Yu Gothic UI"/>
      <family val="3"/>
      <charset val="128"/>
    </font>
    <font>
      <sz val="12"/>
      <name val="ＭＳ Ｐ明朝"/>
      <family val="1"/>
      <charset val="128"/>
    </font>
    <font>
      <sz val="16"/>
      <color rgb="FF000000"/>
      <name val="ＭＳ Ｐゴシック"/>
      <family val="3"/>
      <charset val="128"/>
    </font>
    <font>
      <sz val="14"/>
      <name val="ＭＳ Ｐ明朝"/>
      <family val="1"/>
      <charset val="128"/>
    </font>
    <font>
      <sz val="18"/>
      <name val="ＭＳ Ｐ明朝"/>
      <family val="1"/>
      <charset val="128"/>
    </font>
    <font>
      <b/>
      <sz val="24"/>
      <name val="ＭＳ Ｐ明朝"/>
      <family val="1"/>
      <charset val="128"/>
    </font>
    <font>
      <sz val="16"/>
      <name val="ＭＳ Ｐ明朝"/>
      <family val="1"/>
      <charset val="128"/>
    </font>
    <font>
      <b/>
      <sz val="14"/>
      <name val="ＭＳ Ｐ明朝"/>
      <family val="1"/>
      <charset val="128"/>
    </font>
    <font>
      <b/>
      <sz val="11"/>
      <name val="ＭＳ Ｐ明朝"/>
      <family val="1"/>
      <charset val="128"/>
    </font>
    <font>
      <sz val="10"/>
      <name val="ＭＳ Ｐ明朝"/>
      <family val="1"/>
      <charset val="128"/>
    </font>
    <font>
      <b/>
      <sz val="11"/>
      <color rgb="FFFF0000"/>
      <name val="ＭＳ Ｐ明朝"/>
      <family val="1"/>
      <charset val="128"/>
    </font>
    <font>
      <b/>
      <u/>
      <sz val="11"/>
      <name val="ＭＳ Ｐ明朝"/>
      <family val="1"/>
      <charset val="128"/>
    </font>
    <font>
      <b/>
      <sz val="10.75"/>
      <name val="ＭＳ Ｐ明朝"/>
      <family val="1"/>
      <charset val="128"/>
    </font>
    <font>
      <sz val="8"/>
      <name val="ＭＳ Ｐ明朝"/>
      <family val="1"/>
      <charset val="128"/>
    </font>
    <font>
      <b/>
      <u/>
      <sz val="11"/>
      <color rgb="FFFF0000"/>
      <name val="ＭＳ Ｐ明朝"/>
      <family val="1"/>
      <charset val="128"/>
    </font>
    <font>
      <b/>
      <sz val="9"/>
      <name val="ＭＳ Ｐ明朝"/>
      <family val="1"/>
      <charset val="128"/>
    </font>
    <font>
      <b/>
      <sz val="11"/>
      <color indexed="8"/>
      <name val="ＭＳ Ｐ明朝"/>
      <family val="1"/>
      <charset val="128"/>
    </font>
    <font>
      <sz val="9"/>
      <color indexed="10"/>
      <name val="ＭＳ Ｐ明朝"/>
      <family val="1"/>
      <charset val="128"/>
    </font>
    <font>
      <sz val="9"/>
      <color indexed="8"/>
      <name val="ＭＳ Ｐ明朝"/>
      <family val="1"/>
      <charset val="128"/>
    </font>
    <font>
      <sz val="6"/>
      <color indexed="8"/>
      <name val="ＭＳ Ｐ明朝"/>
      <family val="1"/>
      <charset val="128"/>
    </font>
    <font>
      <sz val="8"/>
      <color indexed="8"/>
      <name val="ＭＳ Ｐ明朝"/>
      <family val="1"/>
      <charset val="128"/>
    </font>
    <font>
      <b/>
      <sz val="8"/>
      <color indexed="8"/>
      <name val="ＭＳ Ｐ明朝"/>
      <family val="1"/>
      <charset val="128"/>
    </font>
    <font>
      <i/>
      <sz val="10"/>
      <name val="ＭＳ Ｐ明朝"/>
      <family val="1"/>
      <charset val="128"/>
    </font>
    <font>
      <i/>
      <sz val="11"/>
      <name val="ＭＳ Ｐ明朝"/>
      <family val="1"/>
      <charset val="128"/>
    </font>
    <font>
      <i/>
      <sz val="9"/>
      <name val="ＭＳ Ｐ明朝"/>
      <family val="1"/>
      <charset val="128"/>
    </font>
    <font>
      <sz val="6"/>
      <name val="ＭＳ Ｐ明朝"/>
      <family val="1"/>
      <charset val="128"/>
    </font>
    <font>
      <u/>
      <sz val="9"/>
      <name val="ＭＳ Ｐ明朝"/>
      <family val="1"/>
      <charset val="128"/>
    </font>
    <font>
      <b/>
      <i/>
      <sz val="11"/>
      <name val="ＭＳ Ｐ明朝"/>
      <family val="1"/>
      <charset val="128"/>
    </font>
    <font>
      <b/>
      <sz val="10"/>
      <name val="ＭＳ Ｐ明朝"/>
      <family val="1"/>
      <charset val="128"/>
    </font>
    <font>
      <b/>
      <sz val="12"/>
      <name val="ＭＳ Ｐ明朝"/>
      <family val="1"/>
      <charset val="128"/>
    </font>
    <font>
      <sz val="11"/>
      <color theme="1"/>
      <name val="ＭＳ Ｐ明朝"/>
      <family val="1"/>
      <charset val="128"/>
    </font>
    <font>
      <sz val="9"/>
      <color rgb="FF000000"/>
      <name val="ＭＳ Ｐ明朝"/>
      <family val="1"/>
      <charset val="128"/>
    </font>
    <font>
      <b/>
      <sz val="11"/>
      <color theme="1"/>
      <name val="ＭＳ Ｐ明朝"/>
      <family val="1"/>
      <charset val="128"/>
    </font>
    <font>
      <sz val="9"/>
      <color theme="1"/>
      <name val="ＭＳ Ｐ明朝"/>
      <family val="1"/>
      <charset val="128"/>
    </font>
    <font>
      <u/>
      <sz val="11"/>
      <name val="ＭＳ Ｐ明朝"/>
      <family val="1"/>
      <charset val="128"/>
    </font>
    <font>
      <sz val="11"/>
      <color rgb="FFFF0000"/>
      <name val="ＭＳ Ｐ明朝"/>
      <family val="1"/>
      <charset val="128"/>
    </font>
    <font>
      <b/>
      <strike/>
      <sz val="11"/>
      <color indexed="10"/>
      <name val="ＭＳ Ｐ明朝"/>
      <family val="1"/>
      <charset val="128"/>
    </font>
    <font>
      <b/>
      <u/>
      <sz val="11"/>
      <color theme="1"/>
      <name val="ＭＳ Ｐ明朝"/>
      <family val="1"/>
      <charset val="128"/>
    </font>
  </fonts>
  <fills count="9">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solid">
        <fgColor indexed="43"/>
        <bgColor indexed="64"/>
      </patternFill>
    </fill>
    <fill>
      <patternFill patternType="solid">
        <fgColor indexed="55"/>
        <bgColor indexed="64"/>
      </patternFill>
    </fill>
    <fill>
      <patternFill patternType="solid">
        <fgColor theme="8" tint="0.79998168889431442"/>
        <bgColor indexed="64"/>
      </patternFill>
    </fill>
    <fill>
      <patternFill patternType="solid">
        <fgColor rgb="FFFFFF99"/>
        <bgColor indexed="64"/>
      </patternFill>
    </fill>
    <fill>
      <patternFill patternType="solid">
        <fgColor theme="6" tint="0.79998168889431442"/>
        <bgColor indexed="64"/>
      </patternFill>
    </fill>
  </fills>
  <borders count="3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ck">
        <color indexed="64"/>
      </top>
      <bottom/>
      <diagonal/>
    </border>
    <border>
      <left/>
      <right style="thick">
        <color indexed="64"/>
      </right>
      <top style="thick">
        <color indexed="64"/>
      </top>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bottom style="thick">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ck">
        <color indexed="64"/>
      </left>
      <right style="hair">
        <color indexed="64"/>
      </right>
      <top style="thick">
        <color indexed="64"/>
      </top>
      <bottom/>
      <diagonal/>
    </border>
    <border>
      <left style="hair">
        <color indexed="64"/>
      </left>
      <right style="hair">
        <color indexed="64"/>
      </right>
      <top style="thick">
        <color indexed="64"/>
      </top>
      <bottom/>
      <diagonal/>
    </border>
    <border>
      <left style="hair">
        <color indexed="64"/>
      </left>
      <right/>
      <top style="thick">
        <color indexed="64"/>
      </top>
      <bottom/>
      <diagonal/>
    </border>
    <border>
      <left style="thin">
        <color indexed="64"/>
      </left>
      <right style="hair">
        <color indexed="64"/>
      </right>
      <top style="thick">
        <color indexed="64"/>
      </top>
      <bottom/>
      <diagonal/>
    </border>
    <border>
      <left style="hair">
        <color indexed="64"/>
      </left>
      <right style="thin">
        <color indexed="64"/>
      </right>
      <top style="thick">
        <color indexed="64"/>
      </top>
      <bottom/>
      <diagonal/>
    </border>
    <border>
      <left/>
      <right style="hair">
        <color indexed="64"/>
      </right>
      <top style="thick">
        <color indexed="64"/>
      </top>
      <bottom/>
      <diagonal/>
    </border>
    <border>
      <left style="hair">
        <color indexed="64"/>
      </left>
      <right style="thick">
        <color indexed="64"/>
      </right>
      <top style="thick">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ck">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thick">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ck">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ck">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style="hair">
        <color indexed="64"/>
      </right>
      <top style="thin">
        <color indexed="64"/>
      </top>
      <bottom/>
      <diagonal/>
    </border>
    <border>
      <left style="hair">
        <color indexed="64"/>
      </left>
      <right style="thick">
        <color indexed="64"/>
      </right>
      <top style="thin">
        <color indexed="64"/>
      </top>
      <bottom/>
      <diagonal/>
    </border>
    <border>
      <left style="thick">
        <color indexed="64"/>
      </left>
      <right/>
      <top style="thin">
        <color indexed="64"/>
      </top>
      <bottom/>
      <diagonal/>
    </border>
    <border>
      <left style="double">
        <color indexed="64"/>
      </left>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thick">
        <color indexed="64"/>
      </left>
      <right style="hair">
        <color indexed="64"/>
      </right>
      <top/>
      <bottom/>
      <diagonal/>
    </border>
    <border>
      <left style="hair">
        <color indexed="64"/>
      </left>
      <right style="thick">
        <color indexed="64"/>
      </right>
      <top/>
      <bottom/>
      <diagonal/>
    </border>
    <border>
      <left style="thick">
        <color indexed="64"/>
      </left>
      <right/>
      <top/>
      <bottom/>
      <diagonal/>
    </border>
    <border>
      <left/>
      <right style="double">
        <color indexed="64"/>
      </right>
      <top/>
      <bottom/>
      <diagonal/>
    </border>
    <border>
      <left style="double">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ck">
        <color indexed="64"/>
      </left>
      <right/>
      <top/>
      <bottom style="thin">
        <color indexed="64"/>
      </bottom>
      <diagonal/>
    </border>
    <border>
      <left style="double">
        <color indexed="64"/>
      </left>
      <right/>
      <top/>
      <bottom style="thin">
        <color indexed="64"/>
      </bottom>
      <diagonal/>
    </border>
    <border>
      <left style="thick">
        <color indexed="64"/>
      </left>
      <right style="hair">
        <color indexed="64"/>
      </right>
      <top style="thin">
        <color indexed="64"/>
      </top>
      <bottom style="thick">
        <color indexed="64"/>
      </bottom>
      <diagonal/>
    </border>
    <border>
      <left style="hair">
        <color indexed="64"/>
      </left>
      <right style="hair">
        <color indexed="64"/>
      </right>
      <top style="thin">
        <color indexed="64"/>
      </top>
      <bottom style="thick">
        <color indexed="64"/>
      </bottom>
      <diagonal/>
    </border>
    <border>
      <left style="hair">
        <color indexed="64"/>
      </left>
      <right/>
      <top style="thin">
        <color indexed="64"/>
      </top>
      <bottom style="thick">
        <color indexed="64"/>
      </bottom>
      <diagonal/>
    </border>
    <border>
      <left style="thin">
        <color indexed="64"/>
      </left>
      <right style="hair">
        <color indexed="64"/>
      </right>
      <top style="thin">
        <color indexed="64"/>
      </top>
      <bottom style="thick">
        <color indexed="64"/>
      </bottom>
      <diagonal/>
    </border>
    <border>
      <left style="hair">
        <color indexed="64"/>
      </left>
      <right style="thin">
        <color indexed="64"/>
      </right>
      <top style="thin">
        <color indexed="64"/>
      </top>
      <bottom style="thick">
        <color indexed="64"/>
      </bottom>
      <diagonal/>
    </border>
    <border>
      <left/>
      <right style="hair">
        <color indexed="64"/>
      </right>
      <top style="thin">
        <color indexed="64"/>
      </top>
      <bottom style="thick">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double">
        <color indexed="64"/>
      </right>
      <top style="thin">
        <color indexed="64"/>
      </top>
      <bottom/>
      <diagonal/>
    </border>
    <border>
      <left style="thick">
        <color indexed="64"/>
      </left>
      <right/>
      <top style="thick">
        <color indexed="64"/>
      </top>
      <bottom/>
      <diagonal/>
    </border>
    <border>
      <left/>
      <right style="thin">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hair">
        <color indexed="64"/>
      </right>
      <top/>
      <bottom style="thick">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dotted">
        <color indexed="64"/>
      </right>
      <top/>
      <bottom style="hair">
        <color indexed="64"/>
      </bottom>
      <diagonal/>
    </border>
    <border>
      <left style="dotted">
        <color indexed="64"/>
      </left>
      <right/>
      <top/>
      <bottom style="hair">
        <color indexed="64"/>
      </bottom>
      <diagonal/>
    </border>
    <border>
      <left/>
      <right/>
      <top style="medium">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top style="hair">
        <color indexed="64"/>
      </top>
      <bottom style="thin">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thin">
        <color indexed="64"/>
      </left>
      <right/>
      <top style="thin">
        <color indexed="64"/>
      </top>
      <bottom/>
      <diagonal style="thin">
        <color indexed="64"/>
      </diagonal>
    </border>
    <border>
      <left/>
      <right style="double">
        <color indexed="64"/>
      </right>
      <top style="medium">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style="thin">
        <color indexed="64"/>
      </right>
      <top style="thin">
        <color indexed="64"/>
      </top>
      <bottom style="medium">
        <color indexed="64"/>
      </bottom>
      <diagonal/>
    </border>
    <border>
      <left style="double">
        <color indexed="64"/>
      </left>
      <right/>
      <top style="medium">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bottom style="hair">
        <color indexed="64"/>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diagonalDown="1">
      <left/>
      <right style="thin">
        <color indexed="64"/>
      </right>
      <top style="thin">
        <color indexed="64"/>
      </top>
      <bottom/>
      <diagonal style="thin">
        <color indexed="64"/>
      </diagonal>
    </border>
    <border diagonalDown="1">
      <left/>
      <right style="thin">
        <color indexed="64"/>
      </right>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diagonalDown="1">
      <left/>
      <right style="medium">
        <color indexed="64"/>
      </right>
      <top style="thin">
        <color indexed="64"/>
      </top>
      <bottom style="medium">
        <color indexed="64"/>
      </bottom>
      <diagonal style="thin">
        <color indexed="64"/>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double">
        <color indexed="64"/>
      </right>
      <top/>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top/>
      <bottom style="double">
        <color indexed="64"/>
      </bottom>
      <diagonal/>
    </border>
    <border>
      <left/>
      <right style="double">
        <color indexed="64"/>
      </right>
      <top style="double">
        <color indexed="64"/>
      </top>
      <bottom style="thin">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double">
        <color indexed="64"/>
      </top>
      <bottom style="thin">
        <color indexed="64"/>
      </bottom>
      <diagonal/>
    </border>
    <border>
      <left style="thin">
        <color indexed="64"/>
      </left>
      <right/>
      <top style="medium">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medium">
        <color indexed="64"/>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bottom style="medium">
        <color indexed="64"/>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style="thin">
        <color indexed="64"/>
      </left>
      <right/>
      <top/>
      <bottom style="medium">
        <color indexed="64"/>
      </bottom>
      <diagonal style="thin">
        <color indexed="64"/>
      </diagonal>
    </border>
    <border diagonalUp="1" diagonalDown="1">
      <left/>
      <right/>
      <top/>
      <bottom style="medium">
        <color indexed="64"/>
      </bottom>
      <diagonal style="thin">
        <color indexed="64"/>
      </diagonal>
    </border>
    <border diagonalUp="1" diagonalDown="1">
      <left/>
      <right style="medium">
        <color indexed="64"/>
      </right>
      <top style="thin">
        <color indexed="64"/>
      </top>
      <bottom/>
      <diagonal style="thin">
        <color indexed="64"/>
      </diagonal>
    </border>
    <border diagonalUp="1" diagonalDown="1">
      <left/>
      <right style="medium">
        <color indexed="64"/>
      </right>
      <top/>
      <bottom style="medium">
        <color indexed="64"/>
      </bottom>
      <diagonal style="thin">
        <color indexed="64"/>
      </diagonal>
    </border>
    <border>
      <left/>
      <right style="medium">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right style="hair">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top style="hair">
        <color indexed="64"/>
      </top>
      <bottom style="medium">
        <color indexed="64"/>
      </bottom>
      <diagonal/>
    </border>
    <border diagonalDown="1">
      <left/>
      <right style="thin">
        <color indexed="64"/>
      </right>
      <top/>
      <bottom style="thin">
        <color indexed="64"/>
      </bottom>
      <diagonal style="hair">
        <color indexed="64"/>
      </diagonal>
    </border>
    <border diagonalDown="1">
      <left style="medium">
        <color indexed="64"/>
      </left>
      <right/>
      <top style="medium">
        <color indexed="64"/>
      </top>
      <bottom/>
      <diagonal style="hair">
        <color indexed="64"/>
      </diagonal>
    </border>
    <border diagonalDown="1">
      <left/>
      <right style="thin">
        <color indexed="64"/>
      </right>
      <top style="medium">
        <color indexed="64"/>
      </top>
      <bottom/>
      <diagonal style="hair">
        <color indexed="64"/>
      </diagonal>
    </border>
    <border diagonalDown="1">
      <left style="medium">
        <color indexed="64"/>
      </left>
      <right/>
      <top/>
      <bottom style="thin">
        <color indexed="64"/>
      </bottom>
      <diagonal style="hair">
        <color indexed="64"/>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hair">
        <color indexed="64"/>
      </top>
      <bottom style="medium">
        <color indexed="64"/>
      </bottom>
      <diagonal/>
    </border>
    <border diagonalDown="1">
      <left style="medium">
        <color indexed="64"/>
      </left>
      <right/>
      <top style="medium">
        <color indexed="64"/>
      </top>
      <bottom/>
      <diagonal style="medium">
        <color indexed="64"/>
      </diagonal>
    </border>
    <border diagonalDown="1">
      <left/>
      <right style="thin">
        <color indexed="64"/>
      </right>
      <top style="medium">
        <color indexed="64"/>
      </top>
      <bottom/>
      <diagonal style="medium">
        <color indexed="64"/>
      </diagonal>
    </border>
    <border diagonalDown="1">
      <left style="medium">
        <color indexed="64"/>
      </left>
      <right/>
      <top/>
      <bottom style="thin">
        <color indexed="64"/>
      </bottom>
      <diagonal style="medium">
        <color indexed="64"/>
      </diagonal>
    </border>
    <border diagonalDown="1">
      <left/>
      <right style="thin">
        <color indexed="64"/>
      </right>
      <top/>
      <bottom style="thin">
        <color indexed="64"/>
      </bottom>
      <diagonal style="medium">
        <color indexed="64"/>
      </diagonal>
    </border>
    <border diagonalDown="1">
      <left style="medium">
        <color indexed="64"/>
      </left>
      <right/>
      <top style="medium">
        <color indexed="64"/>
      </top>
      <bottom style="thin">
        <color indexed="64"/>
      </bottom>
      <diagonal style="medium">
        <color indexed="64"/>
      </diagonal>
    </border>
    <border diagonalDown="1">
      <left/>
      <right/>
      <top style="medium">
        <color indexed="64"/>
      </top>
      <bottom style="thin">
        <color indexed="64"/>
      </bottom>
      <diagonal style="medium">
        <color indexed="64"/>
      </diagonal>
    </border>
    <border diagonalDown="1">
      <left/>
      <right style="thin">
        <color indexed="64"/>
      </right>
      <top style="medium">
        <color indexed="64"/>
      </top>
      <bottom style="thin">
        <color indexed="64"/>
      </bottom>
      <diagonal style="medium">
        <color indexed="64"/>
      </diagonal>
    </border>
    <border diagonalDown="1">
      <left style="medium">
        <color indexed="64"/>
      </left>
      <right/>
      <top style="medium">
        <color indexed="64"/>
      </top>
      <bottom style="double">
        <color indexed="64"/>
      </bottom>
      <diagonal style="medium">
        <color indexed="64"/>
      </diagonal>
    </border>
    <border diagonalDown="1">
      <left/>
      <right/>
      <top style="medium">
        <color indexed="64"/>
      </top>
      <bottom style="double">
        <color indexed="64"/>
      </bottom>
      <diagonal style="medium">
        <color indexed="64"/>
      </diagonal>
    </border>
    <border diagonalDown="1">
      <left/>
      <right style="thin">
        <color indexed="64"/>
      </right>
      <top style="medium">
        <color indexed="64"/>
      </top>
      <bottom style="double">
        <color indexed="64"/>
      </bottom>
      <diagonal style="medium">
        <color indexed="64"/>
      </diagonal>
    </border>
    <border diagonalDown="1">
      <left style="thin">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diagonalDown="1">
      <left style="double">
        <color indexed="64"/>
      </left>
      <right/>
      <top style="double">
        <color indexed="64"/>
      </top>
      <bottom style="thin">
        <color indexed="64"/>
      </bottom>
      <diagonal style="double">
        <color indexed="64"/>
      </diagonal>
    </border>
    <border diagonalDown="1">
      <left/>
      <right/>
      <top style="double">
        <color indexed="64"/>
      </top>
      <bottom style="thin">
        <color indexed="64"/>
      </bottom>
      <diagonal style="double">
        <color indexed="64"/>
      </diagonal>
    </border>
    <border diagonalDown="1">
      <left/>
      <right style="thin">
        <color indexed="64"/>
      </right>
      <top style="double">
        <color indexed="64"/>
      </top>
      <bottom style="thin">
        <color indexed="64"/>
      </bottom>
      <diagonal style="double">
        <color indexed="64"/>
      </diagonal>
    </border>
    <border>
      <left style="double">
        <color indexed="64"/>
      </left>
      <right/>
      <top/>
      <bottom style="medium">
        <color indexed="64"/>
      </bottom>
      <diagonal/>
    </border>
    <border>
      <left style="medium">
        <color indexed="64"/>
      </left>
      <right style="thin">
        <color indexed="64"/>
      </right>
      <top style="medium">
        <color indexed="64"/>
      </top>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style="double">
        <color indexed="64"/>
      </left>
      <right/>
      <top style="thin">
        <color indexed="64"/>
      </top>
      <bottom style="thin">
        <color indexed="64"/>
      </bottom>
      <diagonal/>
    </border>
    <border>
      <left style="medium">
        <color indexed="64"/>
      </left>
      <right style="hair">
        <color indexed="64"/>
      </right>
      <top/>
      <bottom style="medium">
        <color indexed="64"/>
      </bottom>
      <diagonal/>
    </border>
    <border>
      <left style="medium">
        <color indexed="64"/>
      </left>
      <right style="hair">
        <color indexed="64"/>
      </right>
      <top/>
      <bottom/>
      <diagonal/>
    </border>
    <border>
      <left style="hair">
        <color indexed="64"/>
      </left>
      <right/>
      <top style="hair">
        <color indexed="64"/>
      </top>
      <bottom/>
      <diagonal/>
    </border>
    <border>
      <left style="medium">
        <color indexed="64"/>
      </left>
      <right style="hair">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medium">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style="hair">
        <color indexed="64"/>
      </right>
      <top style="thin">
        <color indexed="64"/>
      </top>
      <bottom style="hair">
        <color indexed="64"/>
      </bottom>
      <diagonal/>
    </border>
    <border>
      <left/>
      <right style="hair">
        <color indexed="64"/>
      </right>
      <top style="medium">
        <color indexed="64"/>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bottom style="medium">
        <color indexed="64"/>
      </bottom>
      <diagonal/>
    </border>
    <border>
      <left style="thin">
        <color indexed="64"/>
      </left>
      <right style="hair">
        <color indexed="64"/>
      </right>
      <top style="hair">
        <color indexed="64"/>
      </top>
      <bottom style="thin">
        <color indexed="64"/>
      </bottom>
      <diagonal/>
    </border>
    <border>
      <left/>
      <right style="hair">
        <color indexed="64"/>
      </right>
      <top/>
      <bottom/>
      <diagonal/>
    </border>
    <border>
      <left/>
      <right style="hair">
        <color indexed="64"/>
      </right>
      <top style="hair">
        <color indexed="64"/>
      </top>
      <bottom/>
      <diagonal/>
    </border>
    <border>
      <left/>
      <right style="medium">
        <color indexed="64"/>
      </right>
      <top style="hair">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thin">
        <color indexed="64"/>
      </bottom>
      <diagonal/>
    </border>
    <border diagonalDown="1">
      <left style="medium">
        <color indexed="64"/>
      </left>
      <right style="thin">
        <color indexed="64"/>
      </right>
      <top style="medium">
        <color indexed="64"/>
      </top>
      <bottom style="thin">
        <color indexed="64"/>
      </bottom>
      <diagonal style="medium">
        <color indexed="64"/>
      </diagonal>
    </border>
    <border diagonalDown="1">
      <left style="thin">
        <color indexed="64"/>
      </left>
      <right style="thin">
        <color indexed="64"/>
      </right>
      <top style="medium">
        <color indexed="64"/>
      </top>
      <bottom style="thin">
        <color indexed="64"/>
      </bottom>
      <diagonal style="medium">
        <color indexed="64"/>
      </diagonal>
    </border>
    <border diagonalDown="1">
      <left style="medium">
        <color indexed="64"/>
      </left>
      <right style="thin">
        <color indexed="64"/>
      </right>
      <top style="thin">
        <color indexed="64"/>
      </top>
      <bottom style="thin">
        <color indexed="64"/>
      </bottom>
      <diagonal style="medium">
        <color indexed="64"/>
      </diagonal>
    </border>
    <border diagonalDown="1">
      <left style="thin">
        <color indexed="64"/>
      </left>
      <right style="thin">
        <color indexed="64"/>
      </right>
      <top style="thin">
        <color indexed="64"/>
      </top>
      <bottom style="thin">
        <color indexed="64"/>
      </bottom>
      <diagonal style="medium">
        <color indexed="64"/>
      </diagonal>
    </border>
    <border>
      <left style="thin">
        <color indexed="64"/>
      </left>
      <right style="hair">
        <color indexed="64"/>
      </right>
      <top style="hair">
        <color indexed="64"/>
      </top>
      <bottom/>
      <diagonal/>
    </border>
    <border>
      <left style="thin">
        <color indexed="64"/>
      </left>
      <right style="medium">
        <color indexed="64"/>
      </right>
      <top style="medium">
        <color indexed="64"/>
      </top>
      <bottom style="hair">
        <color indexed="64"/>
      </bottom>
      <diagonal/>
    </border>
    <border>
      <left style="medium">
        <color indexed="64"/>
      </left>
      <right style="hair">
        <color indexed="64"/>
      </right>
      <top style="hair">
        <color indexed="64"/>
      </top>
      <bottom/>
      <diagonal/>
    </border>
  </borders>
  <cellStyleXfs count="12">
    <xf numFmtId="0" fontId="0" fillId="0" borderId="0">
      <alignment vertical="center"/>
    </xf>
    <xf numFmtId="38" fontId="1" fillId="0" borderId="0" applyFont="0" applyFill="0" applyBorder="0" applyAlignment="0" applyProtection="0">
      <alignment vertical="center"/>
    </xf>
    <xf numFmtId="0" fontId="2" fillId="0" borderId="0"/>
    <xf numFmtId="0" fontId="10" fillId="0" borderId="0"/>
    <xf numFmtId="9" fontId="1" fillId="0" borderId="0" applyFont="0" applyFill="0" applyBorder="0" applyAlignment="0" applyProtection="0">
      <alignment vertical="center"/>
    </xf>
    <xf numFmtId="0" fontId="11" fillId="0" borderId="0"/>
    <xf numFmtId="0" fontId="11" fillId="0" borderId="0"/>
    <xf numFmtId="0" fontId="11" fillId="0" borderId="0"/>
    <xf numFmtId="0" fontId="13" fillId="0" borderId="0">
      <alignment vertical="center"/>
    </xf>
    <xf numFmtId="0" fontId="2" fillId="0" borderId="0"/>
    <xf numFmtId="0" fontId="8" fillId="0" borderId="0"/>
    <xf numFmtId="0" fontId="2" fillId="0" borderId="0"/>
  </cellStyleXfs>
  <cellXfs count="2879">
    <xf numFmtId="0" fontId="0" fillId="0" borderId="0" xfId="0">
      <alignment vertical="center"/>
    </xf>
    <xf numFmtId="0" fontId="6" fillId="0" borderId="0" xfId="2" applyFont="1" applyAlignment="1" applyProtection="1">
      <alignment vertical="center"/>
      <protection hidden="1"/>
    </xf>
    <xf numFmtId="0" fontId="3" fillId="0" borderId="0" xfId="2" applyFont="1" applyAlignment="1" applyProtection="1">
      <alignment vertical="center"/>
      <protection hidden="1"/>
    </xf>
    <xf numFmtId="0" fontId="8" fillId="0" borderId="0" xfId="2" applyFont="1" applyAlignment="1" applyProtection="1">
      <alignment vertical="center"/>
      <protection hidden="1"/>
    </xf>
    <xf numFmtId="0" fontId="8" fillId="0" borderId="0" xfId="2" applyFont="1" applyProtection="1">
      <protection hidden="1"/>
    </xf>
    <xf numFmtId="0" fontId="12" fillId="0" borderId="0" xfId="6" applyFont="1" applyAlignment="1" applyProtection="1">
      <alignment vertical="center"/>
      <protection hidden="1"/>
    </xf>
    <xf numFmtId="0" fontId="12" fillId="0" borderId="0" xfId="2" applyFont="1" applyAlignment="1" applyProtection="1">
      <alignment vertical="center"/>
      <protection hidden="1"/>
    </xf>
    <xf numFmtId="0" fontId="8" fillId="0" borderId="0" xfId="8" applyFont="1">
      <alignment vertical="center"/>
    </xf>
    <xf numFmtId="0" fontId="14" fillId="0" borderId="0" xfId="8" applyFont="1">
      <alignment vertical="center"/>
    </xf>
    <xf numFmtId="0" fontId="8" fillId="0" borderId="0" xfId="2" applyFont="1" applyAlignment="1" applyProtection="1">
      <alignment horizontal="center" vertical="center"/>
      <protection hidden="1"/>
    </xf>
    <xf numFmtId="0" fontId="17" fillId="0" borderId="0" xfId="10" applyFont="1" applyAlignment="1">
      <alignment vertical="center"/>
    </xf>
    <xf numFmtId="0" fontId="3" fillId="0" borderId="0" xfId="2" applyNumberFormat="1" applyFont="1" applyAlignment="1" applyProtection="1">
      <alignment horizontal="center" vertical="center"/>
      <protection hidden="1"/>
    </xf>
    <xf numFmtId="0" fontId="19" fillId="0" borderId="0" xfId="2" applyNumberFormat="1" applyFont="1" applyAlignment="1" applyProtection="1">
      <alignment vertical="center"/>
      <protection hidden="1"/>
    </xf>
    <xf numFmtId="0" fontId="20" fillId="0" borderId="0" xfId="2" applyNumberFormat="1" applyFont="1" applyAlignment="1" applyProtection="1">
      <alignment vertical="center"/>
      <protection hidden="1"/>
    </xf>
    <xf numFmtId="0" fontId="6" fillId="0" borderId="0" xfId="2" applyNumberFormat="1" applyFont="1" applyAlignment="1" applyProtection="1">
      <alignment vertical="center"/>
      <protection hidden="1"/>
    </xf>
    <xf numFmtId="0" fontId="3" fillId="0" borderId="0" xfId="2" applyNumberFormat="1" applyFont="1" applyAlignment="1" applyProtection="1">
      <alignment vertical="center"/>
      <protection hidden="1"/>
    </xf>
    <xf numFmtId="0" fontId="21" fillId="0" borderId="63" xfId="2" applyNumberFormat="1" applyFont="1" applyBorder="1" applyAlignment="1" applyProtection="1">
      <alignment horizontal="center" vertical="center"/>
      <protection hidden="1"/>
    </xf>
    <xf numFmtId="0" fontId="22" fillId="0" borderId="0" xfId="2" applyFont="1" applyAlignment="1" applyProtection="1">
      <alignment vertical="center"/>
      <protection hidden="1"/>
    </xf>
    <xf numFmtId="0" fontId="22" fillId="0" borderId="0" xfId="3" applyFont="1" applyAlignment="1">
      <alignment vertical="center"/>
    </xf>
    <xf numFmtId="0" fontId="8" fillId="0" borderId="0" xfId="2" applyNumberFormat="1" applyFont="1" applyAlignment="1" applyProtection="1">
      <alignment vertical="center"/>
      <protection hidden="1"/>
    </xf>
    <xf numFmtId="0" fontId="6" fillId="0" borderId="0" xfId="0" applyFont="1" applyProtection="1">
      <alignment vertical="center"/>
      <protection hidden="1"/>
    </xf>
    <xf numFmtId="0" fontId="8" fillId="0" borderId="0" xfId="0" applyFont="1" applyProtection="1">
      <alignment vertical="center"/>
      <protection hidden="1"/>
    </xf>
    <xf numFmtId="0" fontId="19" fillId="0" borderId="0" xfId="0" applyFont="1" applyProtection="1">
      <alignment vertical="center"/>
      <protection hidden="1"/>
    </xf>
    <xf numFmtId="0" fontId="3" fillId="0" borderId="0" xfId="2" applyNumberFormat="1" applyFont="1" applyAlignment="1" applyProtection="1">
      <alignment horizontal="right" vertical="center"/>
      <protection hidden="1"/>
    </xf>
    <xf numFmtId="0" fontId="3" fillId="0" borderId="0" xfId="2" applyNumberFormat="1" applyFont="1" applyAlignment="1" applyProtection="1">
      <alignment horizontal="left" vertical="center"/>
      <protection hidden="1"/>
    </xf>
    <xf numFmtId="0" fontId="6" fillId="0" borderId="0" xfId="0" applyFont="1" applyFill="1" applyProtection="1">
      <alignment vertical="center"/>
      <protection hidden="1"/>
    </xf>
    <xf numFmtId="0" fontId="8" fillId="0" borderId="0" xfId="0" applyFont="1" applyFill="1" applyProtection="1">
      <alignment vertical="center"/>
      <protection hidden="1"/>
    </xf>
    <xf numFmtId="0" fontId="19" fillId="0" borderId="0" xfId="0" applyFont="1" applyFill="1" applyBorder="1" applyAlignment="1" applyProtection="1">
      <alignment horizontal="center" vertical="center"/>
      <protection hidden="1"/>
    </xf>
    <xf numFmtId="0" fontId="22" fillId="0" borderId="0" xfId="0" applyFont="1" applyFill="1" applyBorder="1" applyAlignment="1" applyProtection="1">
      <alignment horizontal="center" vertical="center"/>
      <protection locked="0" hidden="1"/>
    </xf>
    <xf numFmtId="0" fontId="19" fillId="0" borderId="0" xfId="0" applyFont="1" applyFill="1" applyProtection="1">
      <alignment vertical="center"/>
      <protection hidden="1"/>
    </xf>
    <xf numFmtId="0" fontId="23" fillId="0" borderId="0" xfId="2" applyNumberFormat="1" applyFont="1" applyAlignment="1" applyProtection="1">
      <alignment horizontal="left" vertical="center"/>
      <protection hidden="1"/>
    </xf>
    <xf numFmtId="0" fontId="24" fillId="0" borderId="0" xfId="2" applyNumberFormat="1" applyFont="1" applyAlignment="1" applyProtection="1">
      <alignment horizontal="left" vertical="center"/>
      <protection hidden="1"/>
    </xf>
    <xf numFmtId="0" fontId="8" fillId="0" borderId="18" xfId="2" applyNumberFormat="1" applyFont="1" applyBorder="1" applyAlignment="1" applyProtection="1">
      <alignment horizontal="center" vertical="center"/>
      <protection hidden="1"/>
    </xf>
    <xf numFmtId="0" fontId="8" fillId="0" borderId="3" xfId="2" applyNumberFormat="1" applyFont="1" applyBorder="1" applyAlignment="1" applyProtection="1">
      <alignment horizontal="center" vertical="center"/>
      <protection hidden="1"/>
    </xf>
    <xf numFmtId="0" fontId="8" fillId="0" borderId="21" xfId="2" applyNumberFormat="1" applyFont="1" applyBorder="1" applyAlignment="1" applyProtection="1">
      <alignment horizontal="center" vertical="center"/>
      <protection hidden="1"/>
    </xf>
    <xf numFmtId="0" fontId="8" fillId="0" borderId="25" xfId="2" applyNumberFormat="1" applyFont="1" applyBorder="1" applyAlignment="1" applyProtection="1">
      <alignment horizontal="center" vertical="center"/>
      <protection hidden="1"/>
    </xf>
    <xf numFmtId="0" fontId="24" fillId="0" borderId="0" xfId="2" applyNumberFormat="1" applyFont="1" applyAlignment="1" applyProtection="1">
      <alignment vertical="center"/>
      <protection hidden="1"/>
    </xf>
    <xf numFmtId="0" fontId="8" fillId="0" borderId="0" xfId="2" applyNumberFormat="1" applyFont="1" applyAlignment="1" applyProtection="1">
      <alignment horizontal="left" vertical="center"/>
      <protection hidden="1"/>
    </xf>
    <xf numFmtId="0" fontId="8" fillId="0" borderId="0" xfId="2" applyNumberFormat="1" applyFont="1" applyAlignment="1" applyProtection="1">
      <alignment horizontal="center" vertical="center"/>
      <protection hidden="1"/>
    </xf>
    <xf numFmtId="0" fontId="8" fillId="0" borderId="19" xfId="2" applyNumberFormat="1" applyFont="1" applyBorder="1" applyAlignment="1" applyProtection="1">
      <alignment horizontal="center" vertical="center"/>
      <protection hidden="1"/>
    </xf>
    <xf numFmtId="0" fontId="8" fillId="0" borderId="38" xfId="2" applyNumberFormat="1" applyFont="1" applyBorder="1" applyAlignment="1" applyProtection="1">
      <alignment horizontal="center" vertical="center"/>
      <protection hidden="1"/>
    </xf>
    <xf numFmtId="0" fontId="8" fillId="0" borderId="29" xfId="2" applyNumberFormat="1" applyFont="1" applyBorder="1" applyAlignment="1" applyProtection="1">
      <alignment horizontal="center" vertical="center"/>
      <protection hidden="1"/>
    </xf>
    <xf numFmtId="0" fontId="24" fillId="0" borderId="41" xfId="2" applyNumberFormat="1" applyFont="1" applyBorder="1" applyAlignment="1" applyProtection="1">
      <alignment horizontal="left" vertical="center"/>
      <protection hidden="1"/>
    </xf>
    <xf numFmtId="0" fontId="8" fillId="0" borderId="42" xfId="2" applyNumberFormat="1" applyFont="1" applyBorder="1" applyAlignment="1" applyProtection="1">
      <alignment vertical="center"/>
      <protection hidden="1"/>
    </xf>
    <xf numFmtId="0" fontId="8" fillId="0" borderId="43" xfId="2" applyNumberFormat="1" applyFont="1" applyBorder="1" applyAlignment="1" applyProtection="1">
      <alignment vertical="center"/>
      <protection hidden="1"/>
    </xf>
    <xf numFmtId="0" fontId="25" fillId="0" borderId="0" xfId="2" applyNumberFormat="1" applyFont="1" applyAlignment="1" applyProtection="1">
      <alignment horizontal="center" vertical="center"/>
      <protection hidden="1"/>
    </xf>
    <xf numFmtId="0" fontId="8" fillId="0" borderId="0" xfId="2" applyNumberFormat="1" applyFont="1" applyAlignment="1" applyProtection="1">
      <alignment horizontal="right" vertical="center"/>
      <protection hidden="1"/>
    </xf>
    <xf numFmtId="0" fontId="8" fillId="0" borderId="20" xfId="2" applyNumberFormat="1" applyFont="1" applyBorder="1" applyAlignment="1" applyProtection="1">
      <alignment horizontal="center" vertical="center"/>
      <protection hidden="1"/>
    </xf>
    <xf numFmtId="0" fontId="24" fillId="0" borderId="0" xfId="2" applyNumberFormat="1" applyFont="1" applyAlignment="1" applyProtection="1">
      <alignment horizontal="center" vertical="center"/>
      <protection hidden="1"/>
    </xf>
    <xf numFmtId="0" fontId="8" fillId="0" borderId="26" xfId="2" applyNumberFormat="1" applyFont="1" applyBorder="1" applyAlignment="1" applyProtection="1">
      <alignment horizontal="center" vertical="center"/>
      <protection hidden="1"/>
    </xf>
    <xf numFmtId="0" fontId="8" fillId="6" borderId="18" xfId="2" applyNumberFormat="1" applyFont="1" applyFill="1" applyBorder="1" applyAlignment="1" applyProtection="1">
      <alignment horizontal="center" vertical="center"/>
      <protection locked="0" hidden="1"/>
    </xf>
    <xf numFmtId="0" fontId="8" fillId="0" borderId="17" xfId="2" applyNumberFormat="1" applyFont="1" applyFill="1" applyBorder="1" applyAlignment="1" applyProtection="1">
      <alignment horizontal="center" vertical="center"/>
      <protection locked="0" hidden="1"/>
    </xf>
    <xf numFmtId="0" fontId="8" fillId="0" borderId="18" xfId="2" applyNumberFormat="1" applyFont="1" applyFill="1" applyBorder="1" applyAlignment="1" applyProtection="1">
      <alignment horizontal="center" vertical="center"/>
      <protection locked="0" hidden="1"/>
    </xf>
    <xf numFmtId="0" fontId="8" fillId="6" borderId="6" xfId="2" applyNumberFormat="1" applyFont="1" applyFill="1" applyBorder="1" applyAlignment="1" applyProtection="1">
      <alignment horizontal="center" vertical="center"/>
      <protection locked="0" hidden="1"/>
    </xf>
    <xf numFmtId="0" fontId="8" fillId="0" borderId="0" xfId="2" applyNumberFormat="1" applyFont="1" applyBorder="1" applyAlignment="1" applyProtection="1">
      <alignment horizontal="center" vertical="center"/>
      <protection hidden="1"/>
    </xf>
    <xf numFmtId="0" fontId="8" fillId="0" borderId="28" xfId="2" applyNumberFormat="1" applyFont="1" applyBorder="1" applyAlignment="1" applyProtection="1">
      <alignment vertical="center"/>
      <protection hidden="1"/>
    </xf>
    <xf numFmtId="0" fontId="8" fillId="0" borderId="6" xfId="2" applyNumberFormat="1" applyFont="1" applyBorder="1" applyAlignment="1" applyProtection="1">
      <alignment horizontal="center" vertical="center"/>
      <protection hidden="1"/>
    </xf>
    <xf numFmtId="0" fontId="8" fillId="0" borderId="5" xfId="2" applyNumberFormat="1" applyFont="1" applyFill="1" applyBorder="1" applyAlignment="1" applyProtection="1">
      <alignment horizontal="center" vertical="center"/>
      <protection hidden="1"/>
    </xf>
    <xf numFmtId="0" fontId="8" fillId="0" borderId="13" xfId="2" applyNumberFormat="1" applyFont="1" applyFill="1" applyBorder="1" applyAlignment="1" applyProtection="1">
      <alignment horizontal="center" vertical="center"/>
      <protection hidden="1"/>
    </xf>
    <xf numFmtId="0" fontId="8" fillId="0" borderId="18" xfId="2" applyNumberFormat="1" applyFont="1" applyFill="1" applyBorder="1" applyAlignment="1" applyProtection="1">
      <alignment horizontal="center" vertical="center"/>
      <protection hidden="1"/>
    </xf>
    <xf numFmtId="0" fontId="8" fillId="0" borderId="25" xfId="2" applyNumberFormat="1" applyFont="1" applyFill="1" applyBorder="1" applyAlignment="1" applyProtection="1">
      <alignment horizontal="center" vertical="center"/>
      <protection hidden="1"/>
    </xf>
    <xf numFmtId="0" fontId="8" fillId="0" borderId="6" xfId="2" applyNumberFormat="1" applyFont="1" applyBorder="1" applyAlignment="1" applyProtection="1">
      <alignment vertical="center"/>
      <protection hidden="1"/>
    </xf>
    <xf numFmtId="0" fontId="8" fillId="0" borderId="6" xfId="2" applyNumberFormat="1" applyFont="1" applyFill="1" applyBorder="1" applyAlignment="1" applyProtection="1">
      <alignment horizontal="center" vertical="center"/>
      <protection hidden="1"/>
    </xf>
    <xf numFmtId="0" fontId="8" fillId="0" borderId="25" xfId="2" applyNumberFormat="1" applyFont="1" applyFill="1" applyBorder="1" applyAlignment="1" applyProtection="1">
      <alignment horizontal="center" vertical="center"/>
      <protection locked="0" hidden="1"/>
    </xf>
    <xf numFmtId="0" fontId="8" fillId="0" borderId="29" xfId="2" applyNumberFormat="1" applyFont="1" applyFill="1" applyBorder="1" applyAlignment="1" applyProtection="1">
      <alignment horizontal="center" vertical="center"/>
      <protection hidden="1"/>
    </xf>
    <xf numFmtId="0" fontId="8" fillId="0" borderId="0" xfId="2" applyNumberFormat="1" applyFont="1" applyFill="1" applyBorder="1" applyAlignment="1" applyProtection="1">
      <alignment horizontal="center" vertical="center"/>
      <protection hidden="1"/>
    </xf>
    <xf numFmtId="0" fontId="8" fillId="0" borderId="0" xfId="2" applyNumberFormat="1" applyFont="1" applyFill="1" applyBorder="1" applyAlignment="1" applyProtection="1">
      <alignment horizontal="center" vertical="center" wrapText="1"/>
      <protection hidden="1"/>
    </xf>
    <xf numFmtId="0" fontId="8" fillId="0" borderId="33" xfId="2" applyNumberFormat="1" applyFont="1" applyBorder="1" applyAlignment="1" applyProtection="1">
      <alignment vertical="center"/>
      <protection hidden="1"/>
    </xf>
    <xf numFmtId="0" fontId="8" fillId="0" borderId="24" xfId="2" applyNumberFormat="1" applyFont="1" applyFill="1" applyBorder="1" applyAlignment="1" applyProtection="1">
      <alignment horizontal="center" vertical="center"/>
      <protection hidden="1"/>
    </xf>
    <xf numFmtId="0" fontId="8" fillId="6" borderId="25" xfId="2" applyNumberFormat="1" applyFont="1" applyFill="1" applyBorder="1" applyAlignment="1" applyProtection="1">
      <alignment horizontal="center" vertical="center"/>
      <protection hidden="1"/>
    </xf>
    <xf numFmtId="0" fontId="8" fillId="0" borderId="25" xfId="2" applyNumberFormat="1" applyFont="1" applyBorder="1" applyAlignment="1" applyProtection="1">
      <alignment vertical="center"/>
      <protection hidden="1"/>
    </xf>
    <xf numFmtId="0" fontId="8" fillId="0" borderId="199" xfId="2" applyNumberFormat="1" applyFont="1" applyBorder="1" applyAlignment="1" applyProtection="1">
      <alignment horizontal="center" vertical="center"/>
      <protection hidden="1"/>
    </xf>
    <xf numFmtId="0" fontId="8" fillId="0" borderId="190" xfId="2" applyNumberFormat="1" applyFont="1" applyBorder="1" applyAlignment="1" applyProtection="1">
      <alignment horizontal="center" vertical="center"/>
      <protection hidden="1"/>
    </xf>
    <xf numFmtId="0" fontId="8" fillId="6" borderId="190" xfId="2" applyNumberFormat="1" applyFont="1" applyFill="1" applyBorder="1" applyAlignment="1" applyProtection="1">
      <alignment horizontal="center" vertical="center"/>
      <protection locked="0" hidden="1"/>
    </xf>
    <xf numFmtId="0" fontId="8" fillId="0" borderId="190" xfId="2" applyNumberFormat="1" applyFont="1" applyFill="1" applyBorder="1" applyAlignment="1" applyProtection="1">
      <alignment horizontal="center" vertical="center"/>
      <protection hidden="1"/>
    </xf>
    <xf numFmtId="0" fontId="8" fillId="0" borderId="190" xfId="2" applyNumberFormat="1" applyFont="1" applyBorder="1" applyAlignment="1" applyProtection="1">
      <alignment vertical="center"/>
      <protection hidden="1"/>
    </xf>
    <xf numFmtId="0" fontId="8" fillId="0" borderId="148" xfId="2" applyNumberFormat="1" applyFont="1" applyFill="1" applyBorder="1" applyAlignment="1" applyProtection="1">
      <alignment horizontal="center" vertical="center"/>
      <protection hidden="1"/>
    </xf>
    <xf numFmtId="0" fontId="8" fillId="0" borderId="201" xfId="2" applyNumberFormat="1" applyFont="1" applyBorder="1" applyAlignment="1" applyProtection="1">
      <alignment horizontal="center" vertical="center"/>
      <protection hidden="1"/>
    </xf>
    <xf numFmtId="0" fontId="8" fillId="0" borderId="90" xfId="2" applyNumberFormat="1" applyFont="1" applyBorder="1" applyAlignment="1" applyProtection="1">
      <alignment horizontal="center" vertical="center"/>
      <protection hidden="1"/>
    </xf>
    <xf numFmtId="0" fontId="8" fillId="6" borderId="90" xfId="2" applyNumberFormat="1" applyFont="1" applyFill="1" applyBorder="1" applyAlignment="1" applyProtection="1">
      <alignment horizontal="center" vertical="center"/>
      <protection locked="0" hidden="1"/>
    </xf>
    <xf numFmtId="0" fontId="8" fillId="0" borderId="90" xfId="2" applyNumberFormat="1" applyFont="1" applyFill="1" applyBorder="1" applyAlignment="1" applyProtection="1">
      <alignment horizontal="center" vertical="center"/>
      <protection hidden="1"/>
    </xf>
    <xf numFmtId="0" fontId="8" fillId="0" borderId="90" xfId="2" applyNumberFormat="1" applyFont="1" applyBorder="1" applyAlignment="1" applyProtection="1">
      <alignment vertical="center"/>
      <protection hidden="1"/>
    </xf>
    <xf numFmtId="0" fontId="8" fillId="0" borderId="89" xfId="2" applyNumberFormat="1" applyFont="1" applyFill="1" applyBorder="1" applyAlignment="1" applyProtection="1">
      <alignment horizontal="center" vertical="center"/>
      <protection hidden="1"/>
    </xf>
    <xf numFmtId="0" fontId="8" fillId="0" borderId="0" xfId="2" applyNumberFormat="1" applyFont="1" applyFill="1" applyBorder="1" applyAlignment="1" applyProtection="1">
      <alignment vertical="center"/>
      <protection hidden="1"/>
    </xf>
    <xf numFmtId="0" fontId="8" fillId="0" borderId="40" xfId="2" applyNumberFormat="1" applyFont="1" applyBorder="1" applyAlignment="1" applyProtection="1">
      <alignment horizontal="center" vertical="center" shrinkToFit="1"/>
      <protection hidden="1"/>
    </xf>
    <xf numFmtId="0" fontId="8" fillId="0" borderId="26" xfId="2" applyNumberFormat="1" applyFont="1" applyFill="1" applyBorder="1" applyAlignment="1" applyProtection="1">
      <alignment horizontal="center" vertical="center"/>
      <protection hidden="1"/>
    </xf>
    <xf numFmtId="0" fontId="8" fillId="6" borderId="25" xfId="2" applyNumberFormat="1" applyFont="1" applyFill="1" applyBorder="1" applyAlignment="1" applyProtection="1">
      <alignment vertical="center"/>
      <protection hidden="1"/>
    </xf>
    <xf numFmtId="0" fontId="8" fillId="0" borderId="0" xfId="2" applyNumberFormat="1" applyFont="1" applyBorder="1" applyAlignment="1" applyProtection="1">
      <alignment horizontal="center" vertical="center" shrinkToFit="1"/>
      <protection hidden="1"/>
    </xf>
    <xf numFmtId="0" fontId="8" fillId="0" borderId="0" xfId="2" applyNumberFormat="1" applyFont="1" applyFill="1" applyBorder="1" applyAlignment="1" applyProtection="1">
      <alignment horizontal="center" vertical="center" shrinkToFit="1"/>
      <protection hidden="1"/>
    </xf>
    <xf numFmtId="0" fontId="8" fillId="0" borderId="0" xfId="2" applyNumberFormat="1" applyFont="1" applyFill="1" applyAlignment="1" applyProtection="1">
      <alignment vertical="center"/>
      <protection hidden="1"/>
    </xf>
    <xf numFmtId="0" fontId="8" fillId="6" borderId="18" xfId="2" applyNumberFormat="1" applyFont="1" applyFill="1" applyBorder="1" applyAlignment="1" applyProtection="1">
      <alignment vertical="center"/>
      <protection hidden="1"/>
    </xf>
    <xf numFmtId="38" fontId="8" fillId="6" borderId="17" xfId="1" applyFont="1" applyFill="1" applyBorder="1" applyAlignment="1" applyProtection="1">
      <alignment horizontal="center" vertical="center"/>
      <protection locked="0" hidden="1"/>
    </xf>
    <xf numFmtId="38" fontId="8" fillId="6" borderId="18" xfId="1" applyFont="1" applyFill="1" applyBorder="1" applyAlignment="1" applyProtection="1">
      <alignment horizontal="center" vertical="center"/>
      <protection locked="0" hidden="1"/>
    </xf>
    <xf numFmtId="0" fontId="8" fillId="0" borderId="19" xfId="2" applyNumberFormat="1" applyFont="1" applyBorder="1" applyAlignment="1" applyProtection="1">
      <alignment horizontal="center" vertical="center"/>
      <protection hidden="1"/>
    </xf>
    <xf numFmtId="0" fontId="8" fillId="6" borderId="18" xfId="2" applyNumberFormat="1" applyFont="1" applyFill="1" applyBorder="1" applyAlignment="1" applyProtection="1">
      <alignment horizontal="center" vertical="center"/>
      <protection locked="0" hidden="1"/>
    </xf>
    <xf numFmtId="0" fontId="8" fillId="6" borderId="19" xfId="2" applyNumberFormat="1" applyFont="1" applyFill="1" applyBorder="1" applyAlignment="1" applyProtection="1">
      <alignment horizontal="center" vertical="center"/>
      <protection locked="0" hidden="1"/>
    </xf>
    <xf numFmtId="0" fontId="8" fillId="0" borderId="0" xfId="2" applyNumberFormat="1" applyFont="1" applyFill="1" applyBorder="1" applyAlignment="1" applyProtection="1">
      <alignment horizontal="center" vertical="center"/>
      <protection locked="0" hidden="1"/>
    </xf>
    <xf numFmtId="0" fontId="8" fillId="0" borderId="7" xfId="2" applyNumberFormat="1" applyFont="1" applyBorder="1" applyAlignment="1" applyProtection="1">
      <alignment horizontal="center" vertical="center"/>
      <protection hidden="1"/>
    </xf>
    <xf numFmtId="38" fontId="8" fillId="6" borderId="17" xfId="1" applyFont="1" applyFill="1" applyBorder="1" applyAlignment="1" applyProtection="1">
      <alignment horizontal="center" vertical="center"/>
      <protection locked="0" hidden="1"/>
    </xf>
    <xf numFmtId="38" fontId="8" fillId="6" borderId="18" xfId="1" applyFont="1" applyFill="1" applyBorder="1" applyAlignment="1" applyProtection="1">
      <alignment horizontal="center" vertical="center"/>
      <protection locked="0" hidden="1"/>
    </xf>
    <xf numFmtId="0" fontId="8" fillId="0" borderId="13" xfId="2" applyNumberFormat="1" applyFont="1" applyBorder="1" applyAlignment="1" applyProtection="1">
      <alignment horizontal="center" vertical="center"/>
      <protection hidden="1"/>
    </xf>
    <xf numFmtId="0" fontId="8" fillId="0" borderId="32" xfId="2" applyNumberFormat="1" applyFont="1" applyBorder="1" applyAlignment="1" applyProtection="1">
      <alignment horizontal="center" vertical="center"/>
      <protection hidden="1"/>
    </xf>
    <xf numFmtId="0" fontId="8" fillId="0" borderId="26" xfId="2" applyNumberFormat="1" applyFont="1" applyBorder="1" applyAlignment="1" applyProtection="1">
      <alignment horizontal="center" vertical="center"/>
      <protection hidden="1"/>
    </xf>
    <xf numFmtId="0" fontId="8" fillId="0" borderId="6" xfId="2" applyNumberFormat="1" applyFont="1" applyBorder="1" applyAlignment="1" applyProtection="1">
      <alignment horizontal="center" vertical="center"/>
      <protection hidden="1"/>
    </xf>
    <xf numFmtId="0" fontId="8" fillId="0" borderId="21" xfId="2" applyNumberFormat="1" applyFont="1" applyBorder="1" applyAlignment="1" applyProtection="1">
      <alignment horizontal="center" vertical="center"/>
      <protection hidden="1"/>
    </xf>
    <xf numFmtId="0" fontId="8" fillId="0" borderId="29" xfId="2" applyNumberFormat="1" applyFont="1" applyBorder="1" applyAlignment="1" applyProtection="1">
      <alignment horizontal="center" vertical="center"/>
      <protection hidden="1"/>
    </xf>
    <xf numFmtId="0" fontId="8" fillId="0" borderId="13" xfId="2" applyNumberFormat="1" applyFont="1" applyBorder="1" applyAlignment="1" applyProtection="1">
      <alignment horizontal="center" vertical="center"/>
      <protection hidden="1"/>
    </xf>
    <xf numFmtId="0" fontId="8" fillId="0" borderId="0" xfId="2" applyNumberFormat="1" applyFont="1" applyFill="1" applyBorder="1" applyAlignment="1" applyProtection="1">
      <alignment horizontal="center" vertical="center"/>
      <protection locked="0" hidden="1"/>
    </xf>
    <xf numFmtId="0" fontId="8" fillId="0" borderId="18" xfId="2" applyNumberFormat="1" applyFont="1" applyFill="1" applyBorder="1" applyAlignment="1" applyProtection="1">
      <alignment horizontal="center" vertical="center"/>
      <protection hidden="1"/>
    </xf>
    <xf numFmtId="0" fontId="8" fillId="0" borderId="19" xfId="2" applyNumberFormat="1" applyFont="1" applyFill="1" applyBorder="1" applyAlignment="1" applyProtection="1">
      <alignment horizontal="center" vertical="center"/>
      <protection hidden="1"/>
    </xf>
    <xf numFmtId="0" fontId="8" fillId="0" borderId="0" xfId="2" applyNumberFormat="1" applyFont="1" applyBorder="1" applyAlignment="1" applyProtection="1">
      <alignment vertical="center"/>
      <protection hidden="1"/>
    </xf>
    <xf numFmtId="0" fontId="8" fillId="0" borderId="19" xfId="2" applyNumberFormat="1" applyFont="1" applyFill="1" applyBorder="1" applyAlignment="1" applyProtection="1">
      <alignment horizontal="center" vertical="center"/>
      <protection locked="0" hidden="1"/>
    </xf>
    <xf numFmtId="0" fontId="8" fillId="6" borderId="17" xfId="2" applyNumberFormat="1" applyFont="1" applyFill="1" applyBorder="1" applyAlignment="1" applyProtection="1">
      <alignment horizontal="center" vertical="center"/>
      <protection locked="0" hidden="1"/>
    </xf>
    <xf numFmtId="38" fontId="8" fillId="0" borderId="0" xfId="1" applyFont="1" applyFill="1" applyBorder="1" applyAlignment="1" applyProtection="1">
      <alignment horizontal="center" vertical="center"/>
      <protection locked="0" hidden="1"/>
    </xf>
    <xf numFmtId="0" fontId="8" fillId="0" borderId="32" xfId="2" applyNumberFormat="1" applyFont="1" applyFill="1" applyBorder="1" applyAlignment="1" applyProtection="1">
      <alignment horizontal="left" vertical="center"/>
      <protection hidden="1"/>
    </xf>
    <xf numFmtId="0" fontId="8" fillId="0" borderId="32" xfId="2" applyNumberFormat="1" applyFont="1" applyFill="1" applyBorder="1" applyAlignment="1" applyProtection="1">
      <alignment horizontal="center" vertical="center" wrapText="1"/>
      <protection hidden="1"/>
    </xf>
    <xf numFmtId="0" fontId="8" fillId="6" borderId="24" xfId="2" applyNumberFormat="1" applyFont="1" applyFill="1" applyBorder="1" applyAlignment="1" applyProtection="1">
      <alignment horizontal="center" vertical="center"/>
      <protection locked="0" hidden="1"/>
    </xf>
    <xf numFmtId="0" fontId="8" fillId="0" borderId="26" xfId="2" applyNumberFormat="1" applyFont="1" applyFill="1" applyBorder="1" applyAlignment="1" applyProtection="1">
      <alignment horizontal="center" vertical="center"/>
      <protection locked="0" hidden="1"/>
    </xf>
    <xf numFmtId="0" fontId="8" fillId="6" borderId="2" xfId="2" applyNumberFormat="1" applyFont="1" applyFill="1" applyBorder="1" applyAlignment="1" applyProtection="1">
      <alignment horizontal="center" vertical="center"/>
      <protection locked="0" hidden="1"/>
    </xf>
    <xf numFmtId="0" fontId="8" fillId="6" borderId="2" xfId="2" applyNumberFormat="1" applyFont="1" applyFill="1" applyBorder="1" applyAlignment="1" applyProtection="1">
      <alignment horizontal="center" vertical="center"/>
      <protection locked="0" hidden="1"/>
    </xf>
    <xf numFmtId="0" fontId="8" fillId="0" borderId="58" xfId="2" applyNumberFormat="1" applyFont="1" applyFill="1" applyBorder="1" applyAlignment="1" applyProtection="1">
      <alignment horizontal="right" vertical="center" shrinkToFit="1"/>
      <protection locked="0" hidden="1"/>
    </xf>
    <xf numFmtId="0" fontId="8" fillId="0" borderId="57" xfId="2" applyNumberFormat="1" applyFont="1" applyFill="1" applyBorder="1" applyAlignment="1" applyProtection="1">
      <alignment horizontal="right" vertical="center" shrinkToFit="1"/>
      <protection locked="0" hidden="1"/>
    </xf>
    <xf numFmtId="0" fontId="8" fillId="0" borderId="61" xfId="2" applyNumberFormat="1" applyFont="1" applyBorder="1" applyAlignment="1" applyProtection="1">
      <alignment horizontal="center" vertical="center"/>
      <protection hidden="1"/>
    </xf>
    <xf numFmtId="0" fontId="8" fillId="6" borderId="5" xfId="2" applyNumberFormat="1" applyFont="1" applyFill="1" applyBorder="1" applyAlignment="1" applyProtection="1">
      <alignment horizontal="center" vertical="center"/>
      <protection locked="0" hidden="1"/>
    </xf>
    <xf numFmtId="0" fontId="8" fillId="0" borderId="216" xfId="2" applyNumberFormat="1" applyFont="1" applyBorder="1" applyAlignment="1" applyProtection="1">
      <alignment vertical="center"/>
      <protection hidden="1"/>
    </xf>
    <xf numFmtId="0" fontId="8" fillId="0" borderId="218" xfId="2" applyNumberFormat="1" applyFont="1" applyBorder="1" applyAlignment="1" applyProtection="1">
      <alignment horizontal="center" vertical="center"/>
      <protection hidden="1"/>
    </xf>
    <xf numFmtId="0" fontId="8" fillId="6" borderId="219" xfId="2" applyNumberFormat="1" applyFont="1" applyFill="1" applyBorder="1" applyAlignment="1" applyProtection="1">
      <alignment horizontal="center" vertical="center"/>
      <protection locked="0" hidden="1"/>
    </xf>
    <xf numFmtId="0" fontId="8" fillId="0" borderId="115" xfId="2" applyNumberFormat="1" applyFont="1" applyFill="1" applyBorder="1" applyAlignment="1" applyProtection="1">
      <alignment horizontal="center" vertical="center"/>
      <protection locked="0" hidden="1"/>
    </xf>
    <xf numFmtId="0" fontId="24" fillId="0" borderId="221" xfId="2" applyNumberFormat="1" applyFont="1" applyBorder="1" applyAlignment="1" applyProtection="1">
      <alignment vertical="center"/>
      <protection hidden="1"/>
    </xf>
    <xf numFmtId="0" fontId="8" fillId="0" borderId="221" xfId="2" applyNumberFormat="1" applyFont="1" applyBorder="1" applyAlignment="1" applyProtection="1">
      <alignment vertical="center"/>
      <protection hidden="1"/>
    </xf>
    <xf numFmtId="0" fontId="8" fillId="0" borderId="221" xfId="2" applyNumberFormat="1" applyFont="1" applyBorder="1" applyAlignment="1" applyProtection="1">
      <alignment horizontal="right" vertical="center"/>
      <protection hidden="1"/>
    </xf>
    <xf numFmtId="0" fontId="8" fillId="0" borderId="224" xfId="2" applyNumberFormat="1" applyFont="1" applyBorder="1" applyAlignment="1" applyProtection="1">
      <alignment horizontal="center" vertical="center"/>
      <protection hidden="1"/>
    </xf>
    <xf numFmtId="0" fontId="8" fillId="0" borderId="226" xfId="2" applyNumberFormat="1" applyFont="1" applyBorder="1" applyAlignment="1" applyProtection="1">
      <alignment horizontal="center" vertical="center"/>
      <protection hidden="1"/>
    </xf>
    <xf numFmtId="0" fontId="8" fillId="0" borderId="227" xfId="2" applyNumberFormat="1" applyFont="1" applyBorder="1" applyAlignment="1" applyProtection="1">
      <alignment horizontal="center" vertical="center"/>
      <protection hidden="1"/>
    </xf>
    <xf numFmtId="0" fontId="8" fillId="0" borderId="48" xfId="2" applyNumberFormat="1" applyFont="1" applyFill="1" applyBorder="1" applyAlignment="1" applyProtection="1">
      <alignment horizontal="center" vertical="center"/>
      <protection locked="0" hidden="1"/>
    </xf>
    <xf numFmtId="0" fontId="8" fillId="0" borderId="179" xfId="2" applyNumberFormat="1" applyFont="1" applyBorder="1" applyAlignment="1" applyProtection="1">
      <alignment horizontal="center" vertical="center"/>
      <protection hidden="1"/>
    </xf>
    <xf numFmtId="0" fontId="8" fillId="6" borderId="223" xfId="2" applyNumberFormat="1" applyFont="1" applyFill="1" applyBorder="1" applyAlignment="1" applyProtection="1">
      <alignment horizontal="center" vertical="center"/>
      <protection hidden="1"/>
    </xf>
    <xf numFmtId="0" fontId="23" fillId="0" borderId="0" xfId="2" applyNumberFormat="1" applyFont="1" applyAlignment="1" applyProtection="1">
      <alignment vertical="center"/>
      <protection hidden="1"/>
    </xf>
    <xf numFmtId="0" fontId="8" fillId="2" borderId="50" xfId="2" applyNumberFormat="1" applyFont="1" applyFill="1" applyBorder="1" applyAlignment="1" applyProtection="1">
      <alignment vertical="center"/>
      <protection hidden="1"/>
    </xf>
    <xf numFmtId="0" fontId="8" fillId="2" borderId="32" xfId="2" applyNumberFormat="1" applyFont="1" applyFill="1" applyBorder="1" applyAlignment="1" applyProtection="1">
      <alignment vertical="center"/>
      <protection hidden="1"/>
    </xf>
    <xf numFmtId="0" fontId="8" fillId="2" borderId="48" xfId="2" applyNumberFormat="1" applyFont="1" applyFill="1" applyBorder="1" applyAlignment="1" applyProtection="1">
      <alignment vertical="center"/>
      <protection hidden="1"/>
    </xf>
    <xf numFmtId="0" fontId="26" fillId="0" borderId="0" xfId="2" applyNumberFormat="1" applyFont="1" applyAlignment="1" applyProtection="1">
      <alignment vertical="center"/>
      <protection hidden="1"/>
    </xf>
    <xf numFmtId="0" fontId="9" fillId="0" borderId="0" xfId="2" applyNumberFormat="1" applyFont="1" applyAlignment="1" applyProtection="1">
      <alignment vertical="center" wrapText="1"/>
      <protection hidden="1"/>
    </xf>
    <xf numFmtId="0" fontId="9" fillId="0" borderId="0" xfId="2" applyNumberFormat="1" applyFont="1" applyAlignment="1" applyProtection="1">
      <alignment horizontal="left" vertical="center" wrapText="1"/>
      <protection hidden="1"/>
    </xf>
    <xf numFmtId="0" fontId="19" fillId="0" borderId="0" xfId="0" applyFont="1" applyAlignment="1" applyProtection="1">
      <alignment horizontal="center" vertical="center"/>
      <protection hidden="1"/>
    </xf>
    <xf numFmtId="0" fontId="6" fillId="6" borderId="1" xfId="0" applyFont="1" applyFill="1" applyBorder="1" applyProtection="1">
      <alignment vertical="center"/>
      <protection hidden="1"/>
    </xf>
    <xf numFmtId="0" fontId="8" fillId="0" borderId="0" xfId="2" applyNumberFormat="1" applyFont="1" applyFill="1" applyAlignment="1" applyProtection="1">
      <alignment horizontal="center" vertical="center"/>
      <protection locked="0" hidden="1"/>
    </xf>
    <xf numFmtId="0" fontId="8" fillId="0" borderId="0" xfId="2" applyNumberFormat="1" applyFont="1" applyAlignment="1" applyProtection="1">
      <alignment vertical="center"/>
      <protection hidden="1"/>
    </xf>
    <xf numFmtId="0" fontId="8" fillId="0" borderId="0" xfId="2" applyNumberFormat="1" applyFont="1" applyFill="1" applyAlignment="1" applyProtection="1">
      <alignment horizontal="center" vertical="center"/>
      <protection hidden="1"/>
    </xf>
    <xf numFmtId="0" fontId="8" fillId="0" borderId="0" xfId="2" applyNumberFormat="1" applyFont="1" applyFill="1" applyBorder="1" applyAlignment="1" applyProtection="1">
      <alignment vertical="center" shrinkToFit="1"/>
      <protection hidden="1"/>
    </xf>
    <xf numFmtId="0" fontId="8" fillId="0" borderId="0" xfId="2" applyNumberFormat="1" applyFont="1" applyFill="1" applyBorder="1" applyAlignment="1" applyProtection="1">
      <alignment horizontal="center" vertical="center"/>
      <protection hidden="1"/>
    </xf>
    <xf numFmtId="0" fontId="8" fillId="0" borderId="0" xfId="2" applyNumberFormat="1" applyFont="1" applyFill="1" applyAlignment="1" applyProtection="1">
      <alignment horizontal="right" vertical="center"/>
      <protection hidden="1"/>
    </xf>
    <xf numFmtId="0" fontId="8" fillId="6" borderId="6" xfId="2" applyNumberFormat="1" applyFont="1" applyFill="1" applyBorder="1" applyAlignment="1" applyProtection="1">
      <alignment vertical="center"/>
      <protection hidden="1"/>
    </xf>
    <xf numFmtId="0" fontId="8" fillId="6" borderId="3" xfId="2" applyNumberFormat="1" applyFont="1" applyFill="1" applyBorder="1" applyAlignment="1" applyProtection="1">
      <alignment horizontal="center" vertical="center"/>
      <protection locked="0" hidden="1"/>
    </xf>
    <xf numFmtId="0" fontId="8" fillId="0" borderId="3" xfId="2" applyFont="1" applyBorder="1" applyAlignment="1" applyProtection="1">
      <alignment horizontal="center" vertical="center"/>
      <protection hidden="1"/>
    </xf>
    <xf numFmtId="0" fontId="8" fillId="2" borderId="0" xfId="2" applyNumberFormat="1" applyFont="1" applyFill="1" applyBorder="1" applyAlignment="1" applyProtection="1">
      <alignment horizontal="center" vertical="center"/>
      <protection hidden="1"/>
    </xf>
    <xf numFmtId="0" fontId="8" fillId="2" borderId="0" xfId="2" applyNumberFormat="1" applyFont="1" applyFill="1" applyBorder="1" applyAlignment="1" applyProtection="1">
      <alignment vertical="center"/>
      <protection hidden="1"/>
    </xf>
    <xf numFmtId="0" fontId="8" fillId="2" borderId="57" xfId="2" applyNumberFormat="1" applyFont="1" applyFill="1" applyBorder="1" applyAlignment="1" applyProtection="1">
      <alignment horizontal="center" vertical="center"/>
      <protection hidden="1"/>
    </xf>
    <xf numFmtId="0" fontId="8" fillId="2" borderId="59" xfId="2" applyNumberFormat="1" applyFont="1" applyFill="1" applyBorder="1" applyAlignment="1" applyProtection="1">
      <alignment horizontal="center" vertical="center"/>
      <protection hidden="1"/>
    </xf>
    <xf numFmtId="0" fontId="24" fillId="0" borderId="0" xfId="2" applyFont="1" applyAlignment="1" applyProtection="1">
      <alignment horizontal="center" vertical="center"/>
      <protection hidden="1"/>
    </xf>
    <xf numFmtId="0" fontId="24" fillId="0" borderId="0" xfId="2" applyFont="1" applyAlignment="1" applyProtection="1">
      <alignment vertical="center"/>
      <protection hidden="1"/>
    </xf>
    <xf numFmtId="0" fontId="8" fillId="0" borderId="32" xfId="2" applyNumberFormat="1" applyFont="1" applyBorder="1" applyAlignment="1" applyProtection="1">
      <alignment vertical="center"/>
      <protection hidden="1"/>
    </xf>
    <xf numFmtId="0" fontId="8" fillId="0" borderId="0" xfId="2" applyNumberFormat="1" applyFont="1" applyAlignment="1" applyProtection="1">
      <alignment vertical="center" wrapText="1"/>
      <protection hidden="1"/>
    </xf>
    <xf numFmtId="0" fontId="8" fillId="3" borderId="0" xfId="2" applyNumberFormat="1" applyFont="1" applyFill="1" applyAlignment="1" applyProtection="1">
      <alignment vertical="center"/>
      <protection locked="0" hidden="1"/>
    </xf>
    <xf numFmtId="0" fontId="23" fillId="0" borderId="0" xfId="2" applyFont="1" applyProtection="1">
      <protection hidden="1"/>
    </xf>
    <xf numFmtId="0" fontId="8" fillId="0" borderId="0" xfId="2" applyFont="1" applyAlignment="1" applyProtection="1">
      <alignment vertical="center"/>
      <protection locked="0" hidden="1"/>
    </xf>
    <xf numFmtId="0" fontId="8" fillId="0" borderId="0" xfId="2" applyFont="1" applyAlignment="1" applyProtection="1">
      <alignment wrapText="1"/>
      <protection hidden="1"/>
    </xf>
    <xf numFmtId="0" fontId="24" fillId="0" borderId="0" xfId="2" applyFont="1" applyAlignment="1" applyProtection="1">
      <alignment vertical="center" wrapText="1"/>
      <protection hidden="1"/>
    </xf>
    <xf numFmtId="0" fontId="8" fillId="0" borderId="0" xfId="2" applyFont="1" applyAlignment="1" applyProtection="1">
      <alignment vertical="center" wrapText="1"/>
      <protection hidden="1"/>
    </xf>
    <xf numFmtId="0" fontId="8" fillId="0" borderId="0" xfId="2" applyFont="1" applyAlignment="1" applyProtection="1">
      <alignment horizontal="left" vertical="center"/>
      <protection hidden="1"/>
    </xf>
    <xf numFmtId="0" fontId="8" fillId="0" borderId="0" xfId="2" applyFont="1" applyFill="1" applyAlignment="1" applyProtection="1">
      <alignment vertical="center"/>
      <protection hidden="1"/>
    </xf>
    <xf numFmtId="0" fontId="8" fillId="0" borderId="0" xfId="2" applyFont="1" applyFill="1" applyProtection="1">
      <protection hidden="1"/>
    </xf>
    <xf numFmtId="0" fontId="8" fillId="0" borderId="210" xfId="2" applyFont="1" applyFill="1" applyBorder="1" applyAlignment="1" applyProtection="1">
      <alignment horizontal="center" vertical="center" wrapText="1"/>
      <protection hidden="1"/>
    </xf>
    <xf numFmtId="0" fontId="8" fillId="0" borderId="210" xfId="2" applyFont="1" applyFill="1" applyBorder="1" applyAlignment="1" applyProtection="1">
      <alignment horizontal="center" vertical="center" wrapText="1" shrinkToFit="1"/>
      <protection locked="0" hidden="1"/>
    </xf>
    <xf numFmtId="0" fontId="8" fillId="0" borderId="0" xfId="2" applyFont="1" applyBorder="1" applyProtection="1">
      <protection hidden="1"/>
    </xf>
    <xf numFmtId="0" fontId="23" fillId="0" borderId="0" xfId="5" applyNumberFormat="1" applyFont="1" applyAlignment="1" applyProtection="1">
      <alignment vertical="center"/>
      <protection hidden="1"/>
    </xf>
    <xf numFmtId="0" fontId="12" fillId="0" borderId="0" xfId="5" applyNumberFormat="1" applyFont="1" applyAlignment="1" applyProtection="1">
      <alignment vertical="center"/>
      <protection hidden="1"/>
    </xf>
    <xf numFmtId="0" fontId="12" fillId="0" borderId="0" xfId="6" applyNumberFormat="1" applyFont="1" applyAlignment="1" applyProtection="1">
      <alignment vertical="center"/>
      <protection hidden="1"/>
    </xf>
    <xf numFmtId="0" fontId="24" fillId="0" borderId="0" xfId="5" applyNumberFormat="1" applyFont="1" applyAlignment="1" applyProtection="1">
      <alignment vertical="center"/>
      <protection hidden="1"/>
    </xf>
    <xf numFmtId="0" fontId="28" fillId="0" borderId="0" xfId="6" applyNumberFormat="1" applyFont="1" applyAlignment="1" applyProtection="1">
      <alignment horizontal="center" vertical="center"/>
      <protection hidden="1"/>
    </xf>
    <xf numFmtId="0" fontId="28" fillId="0" borderId="0" xfId="6" applyNumberFormat="1" applyFont="1" applyAlignment="1" applyProtection="1">
      <alignment vertical="center"/>
      <protection hidden="1"/>
    </xf>
    <xf numFmtId="0" fontId="28" fillId="0" borderId="0" xfId="5" applyNumberFormat="1" applyFont="1" applyAlignment="1" applyProtection="1">
      <alignment vertical="center"/>
      <protection hidden="1"/>
    </xf>
    <xf numFmtId="0" fontId="12" fillId="0" borderId="0" xfId="6" applyNumberFormat="1" applyFont="1" applyAlignment="1" applyProtection="1">
      <alignment horizontal="center" vertical="center"/>
      <protection hidden="1"/>
    </xf>
    <xf numFmtId="0" fontId="12" fillId="0" borderId="0" xfId="5" applyNumberFormat="1" applyFont="1" applyAlignment="1" applyProtection="1">
      <alignment horizontal="center" vertical="center"/>
      <protection hidden="1"/>
    </xf>
    <xf numFmtId="0" fontId="28" fillId="0" borderId="0" xfId="5" applyNumberFormat="1" applyFont="1" applyAlignment="1" applyProtection="1">
      <alignment horizontal="left" vertical="center"/>
      <protection hidden="1"/>
    </xf>
    <xf numFmtId="0" fontId="12" fillId="0" borderId="0" xfId="5" applyNumberFormat="1" applyFont="1" applyAlignment="1" applyProtection="1">
      <alignment vertical="center" shrinkToFit="1"/>
      <protection hidden="1"/>
    </xf>
    <xf numFmtId="0" fontId="28" fillId="0" borderId="0" xfId="5" applyNumberFormat="1" applyFont="1" applyAlignment="1" applyProtection="1">
      <alignment horizontal="center" vertical="center" textRotation="255"/>
      <protection hidden="1"/>
    </xf>
    <xf numFmtId="0" fontId="28" fillId="0" borderId="0" xfId="7" applyNumberFormat="1" applyFont="1" applyAlignment="1" applyProtection="1">
      <alignment vertical="center"/>
      <protection hidden="1"/>
    </xf>
    <xf numFmtId="0" fontId="28" fillId="0" borderId="0" xfId="7" applyNumberFormat="1" applyFont="1" applyAlignment="1" applyProtection="1">
      <alignment horizontal="left" vertical="center"/>
      <protection hidden="1"/>
    </xf>
    <xf numFmtId="0" fontId="12" fillId="0" borderId="0" xfId="2" applyNumberFormat="1" applyFont="1" applyAlignment="1" applyProtection="1">
      <alignment horizontal="center" vertical="center"/>
      <protection hidden="1"/>
    </xf>
    <xf numFmtId="0" fontId="12" fillId="0" borderId="0" xfId="2" applyNumberFormat="1" applyFont="1" applyAlignment="1" applyProtection="1">
      <alignment vertical="center"/>
      <protection hidden="1"/>
    </xf>
    <xf numFmtId="0" fontId="24" fillId="0" borderId="32" xfId="2" applyFont="1" applyBorder="1" applyAlignment="1" applyProtection="1">
      <alignment horizontal="center" vertical="center"/>
      <protection hidden="1"/>
    </xf>
    <xf numFmtId="0" fontId="24" fillId="0" borderId="32" xfId="2" applyFont="1" applyBorder="1" applyAlignment="1" applyProtection="1">
      <alignment vertical="center"/>
      <protection hidden="1"/>
    </xf>
    <xf numFmtId="0" fontId="8" fillId="0" borderId="48" xfId="2" applyFont="1" applyBorder="1" applyAlignment="1" applyProtection="1">
      <alignment vertical="center"/>
      <protection hidden="1"/>
    </xf>
    <xf numFmtId="0" fontId="12" fillId="0" borderId="4" xfId="6" applyNumberFormat="1" applyFont="1" applyBorder="1" applyAlignment="1" applyProtection="1">
      <alignment horizontal="center" vertical="center"/>
      <protection hidden="1"/>
    </xf>
    <xf numFmtId="0" fontId="12" fillId="0" borderId="0" xfId="6" applyNumberFormat="1" applyFont="1" applyAlignment="1" applyProtection="1">
      <alignment vertical="center" wrapText="1"/>
      <protection hidden="1"/>
    </xf>
    <xf numFmtId="0" fontId="12" fillId="0" borderId="0" xfId="6" applyNumberFormat="1" applyFont="1" applyBorder="1" applyAlignment="1" applyProtection="1">
      <alignment vertical="center"/>
      <protection hidden="1"/>
    </xf>
    <xf numFmtId="0" fontId="12" fillId="0" borderId="28" xfId="5" applyNumberFormat="1" applyFont="1" applyFill="1" applyBorder="1" applyAlignment="1" applyProtection="1">
      <alignment vertical="center" shrinkToFit="1"/>
      <protection locked="0" hidden="1"/>
    </xf>
    <xf numFmtId="0" fontId="12" fillId="0" borderId="0" xfId="6" applyNumberFormat="1" applyFont="1" applyFill="1" applyAlignment="1" applyProtection="1">
      <alignment vertical="center"/>
      <protection hidden="1"/>
    </xf>
    <xf numFmtId="0" fontId="12" fillId="0" borderId="0" xfId="6" applyNumberFormat="1" applyFont="1" applyFill="1" applyBorder="1" applyAlignment="1" applyProtection="1">
      <alignment vertical="center"/>
      <protection hidden="1"/>
    </xf>
    <xf numFmtId="0" fontId="12" fillId="0" borderId="0" xfId="2" applyNumberFormat="1" applyFont="1" applyFill="1" applyBorder="1" applyAlignment="1" applyProtection="1">
      <alignment vertical="center"/>
      <protection hidden="1"/>
    </xf>
    <xf numFmtId="0" fontId="25" fillId="0" borderId="0" xfId="2" applyNumberFormat="1" applyFont="1" applyFill="1" applyBorder="1" applyAlignment="1" applyProtection="1">
      <alignment vertical="center" wrapText="1"/>
      <protection hidden="1"/>
    </xf>
    <xf numFmtId="0" fontId="12" fillId="0" borderId="0" xfId="2" applyNumberFormat="1" applyFont="1" applyFill="1" applyBorder="1" applyAlignment="1" applyProtection="1">
      <alignment horizontal="center" vertical="center"/>
      <protection hidden="1"/>
    </xf>
    <xf numFmtId="0" fontId="12" fillId="0" borderId="0" xfId="2" applyNumberFormat="1" applyFont="1" applyFill="1" applyBorder="1" applyAlignment="1" applyProtection="1">
      <alignment vertical="center"/>
      <protection locked="0" hidden="1"/>
    </xf>
    <xf numFmtId="0" fontId="8" fillId="0" borderId="0" xfId="5" applyNumberFormat="1" applyFont="1" applyFill="1" applyBorder="1" applyAlignment="1" applyProtection="1">
      <alignment vertical="center"/>
      <protection hidden="1"/>
    </xf>
    <xf numFmtId="0" fontId="25" fillId="0" borderId="0" xfId="2" applyNumberFormat="1" applyFont="1" applyFill="1" applyBorder="1" applyAlignment="1" applyProtection="1">
      <alignment vertical="center" shrinkToFit="1"/>
      <protection hidden="1"/>
    </xf>
    <xf numFmtId="0" fontId="25" fillId="0" borderId="0" xfId="6" applyFont="1" applyFill="1" applyBorder="1" applyAlignment="1" applyProtection="1">
      <alignment vertical="center" shrinkToFit="1"/>
      <protection hidden="1"/>
    </xf>
    <xf numFmtId="0" fontId="12" fillId="0" borderId="0" xfId="6" applyFont="1" applyFill="1" applyBorder="1" applyAlignment="1" applyProtection="1">
      <alignment vertical="center"/>
      <protection hidden="1"/>
    </xf>
    <xf numFmtId="0" fontId="12" fillId="0" borderId="0" xfId="11" applyFont="1" applyFill="1" applyBorder="1" applyAlignment="1" applyProtection="1">
      <alignment horizontal="center" vertical="center"/>
      <protection hidden="1"/>
    </xf>
    <xf numFmtId="0" fontId="12" fillId="0" borderId="0" xfId="11" applyFont="1" applyFill="1" applyBorder="1" applyAlignment="1" applyProtection="1">
      <alignment vertical="center"/>
      <protection locked="0" hidden="1"/>
    </xf>
    <xf numFmtId="0" fontId="8" fillId="0" borderId="0" xfId="5" applyFont="1" applyFill="1" applyBorder="1" applyAlignment="1" applyProtection="1">
      <alignment vertical="center"/>
      <protection hidden="1"/>
    </xf>
    <xf numFmtId="0" fontId="12" fillId="0" borderId="28" xfId="5" applyNumberFormat="1" applyFont="1" applyBorder="1" applyAlignment="1" applyProtection="1">
      <alignment horizontal="center" vertical="center"/>
      <protection hidden="1"/>
    </xf>
    <xf numFmtId="0" fontId="12" fillId="0" borderId="0" xfId="7" applyNumberFormat="1" applyFont="1" applyFill="1" applyBorder="1" applyAlignment="1" applyProtection="1">
      <alignment horizontal="center" vertical="center"/>
      <protection hidden="1"/>
    </xf>
    <xf numFmtId="0" fontId="12" fillId="0" borderId="0" xfId="5" applyNumberFormat="1" applyFont="1" applyFill="1" applyBorder="1" applyAlignment="1" applyProtection="1">
      <alignment horizontal="center" vertical="center"/>
      <protection hidden="1"/>
    </xf>
    <xf numFmtId="0" fontId="12" fillId="0" borderId="0" xfId="6" applyNumberFormat="1" applyFont="1" applyFill="1" applyBorder="1" applyAlignment="1" applyProtection="1">
      <alignment horizontal="center" vertical="center"/>
      <protection hidden="1"/>
    </xf>
    <xf numFmtId="176" fontId="12" fillId="0" borderId="0" xfId="5" applyNumberFormat="1" applyFont="1" applyFill="1" applyBorder="1" applyAlignment="1" applyProtection="1">
      <alignment horizontal="center" vertical="center"/>
      <protection hidden="1"/>
    </xf>
    <xf numFmtId="176" fontId="12" fillId="0" borderId="0" xfId="6" applyNumberFormat="1" applyFont="1" applyFill="1" applyBorder="1" applyAlignment="1" applyProtection="1">
      <alignment horizontal="center" vertical="center"/>
      <protection hidden="1"/>
    </xf>
    <xf numFmtId="0" fontId="12" fillId="0" borderId="231" xfId="5" applyNumberFormat="1" applyFont="1" applyBorder="1" applyAlignment="1" applyProtection="1">
      <alignment horizontal="center" vertical="center"/>
      <protection hidden="1"/>
    </xf>
    <xf numFmtId="0" fontId="12" fillId="0" borderId="13" xfId="5" applyNumberFormat="1" applyFont="1" applyBorder="1" applyAlignment="1" applyProtection="1">
      <alignment horizontal="center" vertical="center"/>
      <protection hidden="1"/>
    </xf>
    <xf numFmtId="0" fontId="12" fillId="0" borderId="11" xfId="5" applyNumberFormat="1" applyFont="1" applyBorder="1" applyAlignment="1" applyProtection="1">
      <alignment horizontal="center" vertical="center"/>
      <protection hidden="1"/>
    </xf>
    <xf numFmtId="0" fontId="12" fillId="0" borderId="32" xfId="5" applyNumberFormat="1" applyFont="1" applyFill="1" applyBorder="1" applyAlignment="1" applyProtection="1">
      <alignment horizontal="center" vertical="center"/>
      <protection hidden="1"/>
    </xf>
    <xf numFmtId="176" fontId="12" fillId="0" borderId="32" xfId="5" applyNumberFormat="1" applyFont="1" applyFill="1" applyBorder="1" applyAlignment="1" applyProtection="1">
      <alignment horizontal="center" vertical="center"/>
      <protection hidden="1"/>
    </xf>
    <xf numFmtId="0" fontId="12" fillId="0" borderId="33" xfId="6" applyNumberFormat="1" applyFont="1" applyFill="1" applyBorder="1" applyAlignment="1" applyProtection="1">
      <alignment horizontal="center" vertical="center"/>
      <protection hidden="1"/>
    </xf>
    <xf numFmtId="0" fontId="12" fillId="0" borderId="29" xfId="6" applyNumberFormat="1" applyFont="1" applyFill="1" applyBorder="1" applyAlignment="1" applyProtection="1">
      <alignment horizontal="center" vertical="center"/>
      <protection hidden="1"/>
    </xf>
    <xf numFmtId="0" fontId="12" fillId="0" borderId="0" xfId="5" applyNumberFormat="1" applyFont="1" applyFill="1" applyBorder="1" applyAlignment="1" applyProtection="1">
      <alignment vertical="center" shrinkToFit="1"/>
      <protection locked="0" hidden="1"/>
    </xf>
    <xf numFmtId="0" fontId="12" fillId="0" borderId="0" xfId="5" applyNumberFormat="1" applyFont="1" applyFill="1" applyBorder="1" applyAlignment="1" applyProtection="1">
      <alignment horizontal="center" vertical="center" shrinkToFit="1"/>
      <protection locked="0" hidden="1"/>
    </xf>
    <xf numFmtId="0" fontId="23" fillId="0" borderId="0" xfId="8" applyNumberFormat="1" applyFont="1">
      <alignment vertical="center"/>
    </xf>
    <xf numFmtId="0" fontId="24" fillId="0" borderId="0" xfId="8" applyNumberFormat="1" applyFont="1">
      <alignment vertical="center"/>
    </xf>
    <xf numFmtId="0" fontId="8" fillId="0" borderId="0" xfId="8" applyNumberFormat="1" applyFont="1">
      <alignment vertical="center"/>
    </xf>
    <xf numFmtId="0" fontId="31" fillId="0" borderId="0" xfId="8" applyNumberFormat="1" applyFont="1">
      <alignment vertical="center"/>
    </xf>
    <xf numFmtId="0" fontId="32" fillId="0" borderId="0" xfId="8" applyNumberFormat="1" applyFont="1" applyAlignment="1">
      <alignment horizontal="left" vertical="center"/>
    </xf>
    <xf numFmtId="0" fontId="33" fillId="0" borderId="0" xfId="8" applyNumberFormat="1" applyFont="1">
      <alignment vertical="center"/>
    </xf>
    <xf numFmtId="0" fontId="14" fillId="0" borderId="0" xfId="8" applyNumberFormat="1" applyFont="1">
      <alignment vertical="center"/>
    </xf>
    <xf numFmtId="0" fontId="34" fillId="0" borderId="0" xfId="8" applyNumberFormat="1" applyFont="1" applyAlignment="1">
      <alignment horizontal="left" vertical="top" wrapText="1"/>
    </xf>
    <xf numFmtId="0" fontId="24" fillId="0" borderId="0" xfId="8" applyNumberFormat="1" applyFont="1" applyAlignment="1">
      <alignment horizontal="left" vertical="center"/>
    </xf>
    <xf numFmtId="0" fontId="14" fillId="0" borderId="146" xfId="8" applyNumberFormat="1" applyFont="1" applyBorder="1" applyAlignment="1">
      <alignment vertical="center" shrinkToFit="1"/>
    </xf>
    <xf numFmtId="0" fontId="14" fillId="0" borderId="96" xfId="8" applyNumberFormat="1" applyFont="1" applyBorder="1" applyAlignment="1">
      <alignment vertical="center" shrinkToFit="1"/>
    </xf>
    <xf numFmtId="0" fontId="14" fillId="0" borderId="97" xfId="8" applyNumberFormat="1" applyFont="1" applyBorder="1" applyAlignment="1">
      <alignment vertical="center" shrinkToFit="1"/>
    </xf>
    <xf numFmtId="0" fontId="14" fillId="0" borderId="98" xfId="8" applyNumberFormat="1" applyFont="1" applyBorder="1" applyAlignment="1">
      <alignment vertical="center" shrinkToFit="1"/>
    </xf>
    <xf numFmtId="0" fontId="14" fillId="0" borderId="99" xfId="8" applyNumberFormat="1" applyFont="1" applyBorder="1" applyAlignment="1">
      <alignment vertical="center" shrinkToFit="1"/>
    </xf>
    <xf numFmtId="0" fontId="14" fillId="0" borderId="100" xfId="8" applyNumberFormat="1" applyFont="1" applyBorder="1" applyAlignment="1">
      <alignment vertical="center" shrinkToFit="1"/>
    </xf>
    <xf numFmtId="0" fontId="34" fillId="0" borderId="96" xfId="8" applyNumberFormat="1" applyFont="1" applyBorder="1" applyAlignment="1">
      <alignment vertical="center" shrinkToFit="1"/>
    </xf>
    <xf numFmtId="0" fontId="34" fillId="0" borderId="147" xfId="8" applyNumberFormat="1" applyFont="1" applyBorder="1" applyAlignment="1">
      <alignment vertical="center" shrinkToFit="1"/>
    </xf>
    <xf numFmtId="0" fontId="34" fillId="0" borderId="70" xfId="8" applyNumberFormat="1" applyFont="1" applyBorder="1" applyAlignment="1">
      <alignment horizontal="center" vertical="center" shrinkToFit="1"/>
    </xf>
    <xf numFmtId="0" fontId="34" fillId="0" borderId="149" xfId="8" applyNumberFormat="1" applyFont="1" applyBorder="1" applyAlignment="1">
      <alignment horizontal="center" vertical="center" shrinkToFit="1"/>
    </xf>
    <xf numFmtId="0" fontId="34" fillId="0" borderId="152" xfId="8" applyNumberFormat="1" applyFont="1" applyBorder="1">
      <alignment vertical="center"/>
    </xf>
    <xf numFmtId="0" fontId="34" fillId="0" borderId="153" xfId="8" applyNumberFormat="1" applyFont="1" applyBorder="1">
      <alignment vertical="center"/>
    </xf>
    <xf numFmtId="0" fontId="34" fillId="0" borderId="154" xfId="8" applyNumberFormat="1" applyFont="1" applyBorder="1">
      <alignment vertical="center"/>
    </xf>
    <xf numFmtId="0" fontId="34" fillId="0" borderId="155" xfId="8" applyNumberFormat="1" applyFont="1" applyBorder="1">
      <alignment vertical="center"/>
    </xf>
    <xf numFmtId="0" fontId="34" fillId="0" borderId="156" xfId="8" applyNumberFormat="1" applyFont="1" applyBorder="1">
      <alignment vertical="center"/>
    </xf>
    <xf numFmtId="0" fontId="34" fillId="0" borderId="157" xfId="8" applyNumberFormat="1" applyFont="1" applyBorder="1">
      <alignment vertical="center"/>
    </xf>
    <xf numFmtId="0" fontId="34" fillId="0" borderId="158" xfId="8" applyNumberFormat="1" applyFont="1" applyBorder="1">
      <alignment vertical="center"/>
    </xf>
    <xf numFmtId="0" fontId="34" fillId="0" borderId="0" xfId="8" applyNumberFormat="1" applyFont="1">
      <alignment vertical="center"/>
    </xf>
    <xf numFmtId="0" fontId="34" fillId="0" borderId="159" xfId="8" applyNumberFormat="1" applyFont="1" applyBorder="1" applyAlignment="1">
      <alignment horizontal="center" vertical="center"/>
    </xf>
    <xf numFmtId="0" fontId="34" fillId="0" borderId="160" xfId="8" applyNumberFormat="1" applyFont="1" applyBorder="1" applyAlignment="1">
      <alignment horizontal="right" vertical="center"/>
    </xf>
    <xf numFmtId="0" fontId="34" fillId="0" borderId="161" xfId="8" applyNumberFormat="1" applyFont="1" applyBorder="1">
      <alignment vertical="center"/>
    </xf>
    <xf numFmtId="0" fontId="34" fillId="0" borderId="110" xfId="8" applyNumberFormat="1" applyFont="1" applyBorder="1" applyAlignment="1">
      <alignment horizontal="left" vertical="center"/>
    </xf>
    <xf numFmtId="176" fontId="34" fillId="0" borderId="111" xfId="8" applyNumberFormat="1" applyFont="1" applyBorder="1">
      <alignment vertical="center"/>
    </xf>
    <xf numFmtId="176" fontId="34" fillId="0" borderId="110" xfId="8" applyNumberFormat="1" applyFont="1" applyBorder="1" applyAlignment="1">
      <alignment horizontal="left" vertical="center"/>
    </xf>
    <xf numFmtId="176" fontId="34" fillId="0" borderId="159" xfId="8" applyNumberFormat="1" applyFont="1" applyBorder="1" applyAlignment="1">
      <alignment horizontal="center" vertical="center"/>
    </xf>
    <xf numFmtId="176" fontId="34" fillId="0" borderId="160" xfId="8" applyNumberFormat="1" applyFont="1" applyBorder="1" applyAlignment="1">
      <alignment horizontal="right" vertical="center"/>
    </xf>
    <xf numFmtId="0" fontId="9" fillId="0" borderId="162" xfId="8" applyNumberFormat="1" applyFont="1" applyBorder="1" applyAlignment="1">
      <alignment horizontal="center" vertical="center"/>
    </xf>
    <xf numFmtId="0" fontId="34" fillId="0" borderId="163" xfId="8" applyNumberFormat="1" applyFont="1" applyBorder="1" applyAlignment="1">
      <alignment horizontal="right" vertical="center"/>
    </xf>
    <xf numFmtId="0" fontId="34" fillId="0" borderId="90" xfId="8" applyNumberFormat="1" applyFont="1" applyBorder="1">
      <alignment vertical="center"/>
    </xf>
    <xf numFmtId="0" fontId="34" fillId="0" borderId="91" xfId="8" applyNumberFormat="1" applyFont="1" applyBorder="1" applyAlignment="1">
      <alignment horizontal="left" vertical="center"/>
    </xf>
    <xf numFmtId="176" fontId="34" fillId="0" borderId="90" xfId="8" applyNumberFormat="1" applyFont="1" applyBorder="1">
      <alignment vertical="center"/>
    </xf>
    <xf numFmtId="176" fontId="34" fillId="0" borderId="91" xfId="8" applyNumberFormat="1" applyFont="1" applyBorder="1" applyAlignment="1">
      <alignment horizontal="left" vertical="center"/>
    </xf>
    <xf numFmtId="176" fontId="9" fillId="0" borderId="162" xfId="8" applyNumberFormat="1" applyFont="1" applyBorder="1" applyAlignment="1">
      <alignment horizontal="center" vertical="center"/>
    </xf>
    <xf numFmtId="176" fontId="34" fillId="0" borderId="163" xfId="8" applyNumberFormat="1" applyFont="1" applyBorder="1" applyAlignment="1">
      <alignment horizontal="right" vertical="center"/>
    </xf>
    <xf numFmtId="0" fontId="34" fillId="0" borderId="164" xfId="8" applyNumberFormat="1" applyFont="1" applyBorder="1" applyAlignment="1">
      <alignment horizontal="center" vertical="center"/>
    </xf>
    <xf numFmtId="0" fontId="34" fillId="0" borderId="165" xfId="8" applyNumberFormat="1" applyFont="1" applyBorder="1" applyAlignment="1">
      <alignment horizontal="right" vertical="center"/>
    </xf>
    <xf numFmtId="0" fontId="34" fillId="0" borderId="103" xfId="8" applyNumberFormat="1" applyFont="1" applyBorder="1">
      <alignment vertical="center"/>
    </xf>
    <xf numFmtId="0" fontId="34" fillId="0" borderId="104" xfId="8" applyNumberFormat="1" applyFont="1" applyBorder="1" applyAlignment="1">
      <alignment horizontal="left" vertical="center"/>
    </xf>
    <xf numFmtId="176" fontId="34" fillId="0" borderId="103" xfId="8" applyNumberFormat="1" applyFont="1" applyBorder="1">
      <alignment vertical="center"/>
    </xf>
    <xf numFmtId="176" fontId="34" fillId="0" borderId="104" xfId="8" applyNumberFormat="1" applyFont="1" applyBorder="1" applyAlignment="1">
      <alignment horizontal="left" vertical="center"/>
    </xf>
    <xf numFmtId="176" fontId="34" fillId="0" borderId="164" xfId="8" applyNumberFormat="1" applyFont="1" applyBorder="1" applyAlignment="1">
      <alignment horizontal="center" vertical="center"/>
    </xf>
    <xf numFmtId="176" fontId="34" fillId="0" borderId="165" xfId="8" applyNumberFormat="1" applyFont="1" applyBorder="1" applyAlignment="1">
      <alignment horizontal="right" vertical="center"/>
    </xf>
    <xf numFmtId="0" fontId="36" fillId="0" borderId="0" xfId="8" applyNumberFormat="1" applyFont="1" applyAlignment="1">
      <alignment vertical="top" wrapText="1"/>
    </xf>
    <xf numFmtId="0" fontId="23" fillId="0" borderId="0" xfId="2" applyFont="1" applyAlignment="1" applyProtection="1">
      <alignment vertical="center"/>
      <protection hidden="1"/>
    </xf>
    <xf numFmtId="0" fontId="24" fillId="0" borderId="0" xfId="2" applyFont="1" applyAlignment="1" applyProtection="1">
      <alignment horizontal="left" vertical="center"/>
      <protection hidden="1"/>
    </xf>
    <xf numFmtId="0" fontId="8" fillId="0" borderId="0" xfId="2" applyFont="1" applyAlignment="1" applyProtection="1">
      <alignment horizontal="center" vertical="center" wrapText="1"/>
      <protection hidden="1"/>
    </xf>
    <xf numFmtId="0" fontId="8" fillId="0" borderId="0" xfId="2" applyFont="1" applyAlignment="1" applyProtection="1">
      <alignment vertical="center" wrapText="1"/>
      <protection locked="0" hidden="1"/>
    </xf>
    <xf numFmtId="0" fontId="8" fillId="0" borderId="0" xfId="2" applyFont="1" applyAlignment="1" applyProtection="1">
      <alignment horizontal="center" vertical="center" wrapText="1"/>
      <protection locked="0" hidden="1"/>
    </xf>
    <xf numFmtId="0" fontId="8" fillId="0" borderId="0" xfId="2" applyFont="1" applyBorder="1" applyAlignment="1" applyProtection="1">
      <alignment vertical="center"/>
      <protection hidden="1"/>
    </xf>
    <xf numFmtId="0" fontId="8" fillId="0" borderId="18" xfId="2" applyFont="1" applyBorder="1" applyAlignment="1" applyProtection="1">
      <alignment horizontal="center" vertical="center"/>
      <protection hidden="1"/>
    </xf>
    <xf numFmtId="0" fontId="8" fillId="0" borderId="28" xfId="2" applyFont="1" applyBorder="1" applyAlignment="1" applyProtection="1">
      <alignment horizontal="center" vertical="center"/>
      <protection hidden="1"/>
    </xf>
    <xf numFmtId="0" fontId="8" fillId="6" borderId="28" xfId="2" applyFont="1" applyFill="1" applyBorder="1" applyAlignment="1" applyProtection="1">
      <alignment horizontal="center" vertical="center"/>
      <protection hidden="1"/>
    </xf>
    <xf numFmtId="0" fontId="8" fillId="0" borderId="0" xfId="2" applyFont="1" applyBorder="1" applyAlignment="1" applyProtection="1">
      <alignment horizontal="center" vertical="center"/>
      <protection hidden="1"/>
    </xf>
    <xf numFmtId="0" fontId="8" fillId="0" borderId="0" xfId="2" applyFont="1" applyFill="1" applyBorder="1" applyAlignment="1" applyProtection="1">
      <alignment horizontal="center" vertical="center" shrinkToFit="1"/>
      <protection locked="0" hidden="1"/>
    </xf>
    <xf numFmtId="0" fontId="8" fillId="0" borderId="0" xfId="2" applyFont="1" applyFill="1" applyBorder="1" applyAlignment="1" applyProtection="1">
      <alignment horizontal="center" vertical="center"/>
      <protection hidden="1"/>
    </xf>
    <xf numFmtId="0" fontId="8" fillId="0" borderId="0" xfId="2" applyFont="1" applyFill="1" applyBorder="1" applyAlignment="1" applyProtection="1">
      <alignment vertical="center"/>
      <protection hidden="1"/>
    </xf>
    <xf numFmtId="0" fontId="8" fillId="6" borderId="169" xfId="2" applyFont="1" applyFill="1" applyBorder="1" applyAlignment="1" applyProtection="1">
      <alignment horizontal="center" vertical="center" shrinkToFit="1"/>
      <protection locked="0" hidden="1"/>
    </xf>
    <xf numFmtId="0" fontId="8" fillId="6" borderId="173" xfId="2" applyFont="1" applyFill="1" applyBorder="1" applyAlignment="1" applyProtection="1">
      <alignment horizontal="center" vertical="center" shrinkToFit="1"/>
      <protection locked="0" hidden="1"/>
    </xf>
    <xf numFmtId="0" fontId="8" fillId="6" borderId="177" xfId="2" applyFont="1" applyFill="1" applyBorder="1" applyAlignment="1" applyProtection="1">
      <alignment horizontal="center" vertical="center" shrinkToFit="1"/>
      <protection locked="0" hidden="1"/>
    </xf>
    <xf numFmtId="0" fontId="8" fillId="6" borderId="18" xfId="2" applyFont="1" applyFill="1" applyBorder="1" applyAlignment="1" applyProtection="1">
      <alignment horizontal="center" vertical="center"/>
      <protection hidden="1"/>
    </xf>
    <xf numFmtId="0" fontId="12" fillId="0" borderId="0" xfId="5" applyFont="1" applyFill="1" applyBorder="1" applyAlignment="1" applyProtection="1">
      <alignment horizontal="right" vertical="center" wrapText="1"/>
      <protection hidden="1"/>
    </xf>
    <xf numFmtId="0" fontId="12" fillId="0" borderId="0" xfId="5" applyFont="1" applyFill="1" applyBorder="1" applyAlignment="1" applyProtection="1">
      <alignment horizontal="right" vertical="center"/>
      <protection hidden="1"/>
    </xf>
    <xf numFmtId="0" fontId="12" fillId="0" borderId="0" xfId="5" applyFont="1" applyFill="1" applyBorder="1" applyAlignment="1" applyProtection="1">
      <alignment horizontal="left" vertical="center"/>
      <protection locked="0" hidden="1"/>
    </xf>
    <xf numFmtId="0" fontId="8" fillId="0" borderId="0" xfId="2" applyFont="1" applyFill="1" applyBorder="1" applyAlignment="1" applyProtection="1">
      <alignment horizontal="left" vertical="center"/>
      <protection hidden="1"/>
    </xf>
    <xf numFmtId="0" fontId="24" fillId="0" borderId="0" xfId="2" applyFont="1" applyBorder="1" applyAlignment="1" applyProtection="1">
      <alignment horizontal="center" vertical="center"/>
      <protection hidden="1"/>
    </xf>
    <xf numFmtId="0" fontId="24" fillId="0" borderId="0" xfId="2" quotePrefix="1" applyFont="1" applyBorder="1" applyAlignment="1" applyProtection="1">
      <alignment horizontal="left" vertical="center"/>
      <protection hidden="1"/>
    </xf>
    <xf numFmtId="0" fontId="24" fillId="0" borderId="0" xfId="2" applyFont="1" applyBorder="1" applyAlignment="1" applyProtection="1">
      <alignment horizontal="left" vertical="center"/>
      <protection hidden="1"/>
    </xf>
    <xf numFmtId="0" fontId="8" fillId="0" borderId="25" xfId="2" applyFont="1" applyBorder="1" applyAlignment="1" applyProtection="1">
      <alignment horizontal="center" vertical="center"/>
      <protection hidden="1"/>
    </xf>
    <xf numFmtId="0" fontId="8" fillId="6" borderId="25" xfId="2" applyFont="1" applyFill="1" applyBorder="1" applyAlignment="1" applyProtection="1">
      <alignment horizontal="center" vertical="center" wrapText="1"/>
      <protection locked="0" hidden="1"/>
    </xf>
    <xf numFmtId="0" fontId="8" fillId="6" borderId="26" xfId="2" applyFont="1" applyFill="1" applyBorder="1" applyAlignment="1" applyProtection="1">
      <alignment horizontal="center" vertical="center" wrapText="1"/>
      <protection locked="0" hidden="1"/>
    </xf>
    <xf numFmtId="0" fontId="8" fillId="6" borderId="3" xfId="2" applyFont="1" applyFill="1" applyBorder="1" applyAlignment="1" applyProtection="1">
      <alignment horizontal="center" vertical="center"/>
      <protection hidden="1"/>
    </xf>
    <xf numFmtId="0" fontId="8" fillId="6" borderId="25" xfId="2" applyFont="1" applyFill="1" applyBorder="1" applyAlignment="1" applyProtection="1">
      <alignment horizontal="center" vertical="center"/>
      <protection hidden="1"/>
    </xf>
    <xf numFmtId="0" fontId="8" fillId="0" borderId="4" xfId="2" applyFont="1" applyBorder="1" applyAlignment="1" applyProtection="1">
      <alignment horizontal="center" vertical="center"/>
      <protection hidden="1"/>
    </xf>
    <xf numFmtId="0" fontId="8" fillId="0" borderId="26" xfId="2" applyFont="1" applyBorder="1" applyAlignment="1" applyProtection="1">
      <alignment horizontal="center" vertical="center"/>
      <protection hidden="1"/>
    </xf>
    <xf numFmtId="0" fontId="8" fillId="6" borderId="40" xfId="2" applyFont="1" applyFill="1" applyBorder="1" applyAlignment="1" applyProtection="1">
      <alignment horizontal="center" vertical="center" wrapText="1"/>
      <protection locked="0" hidden="1"/>
    </xf>
    <xf numFmtId="0" fontId="8" fillId="6" borderId="0" xfId="2" applyFont="1" applyFill="1" applyBorder="1" applyAlignment="1" applyProtection="1">
      <alignment horizontal="center" vertical="center"/>
      <protection hidden="1"/>
    </xf>
    <xf numFmtId="0" fontId="8" fillId="6" borderId="28" xfId="2" applyFont="1" applyFill="1" applyBorder="1" applyAlignment="1" applyProtection="1">
      <alignment horizontal="left" vertical="center"/>
      <protection hidden="1"/>
    </xf>
    <xf numFmtId="0" fontId="24" fillId="0" borderId="0" xfId="2" applyFont="1" applyBorder="1" applyAlignment="1" applyProtection="1">
      <alignment vertical="center"/>
      <protection hidden="1"/>
    </xf>
    <xf numFmtId="0" fontId="8" fillId="0" borderId="0" xfId="2" applyFont="1" applyFill="1" applyBorder="1" applyAlignment="1" applyProtection="1">
      <alignment horizontal="center" vertical="center" shrinkToFit="1"/>
      <protection hidden="1"/>
    </xf>
    <xf numFmtId="0" fontId="8" fillId="0" borderId="0" xfId="5" applyFont="1" applyFill="1" applyBorder="1" applyAlignment="1" applyProtection="1">
      <alignment horizontal="center" vertical="center"/>
      <protection hidden="1"/>
    </xf>
    <xf numFmtId="0" fontId="25" fillId="0" borderId="0" xfId="6" applyFont="1" applyFill="1" applyBorder="1" applyAlignment="1" applyProtection="1">
      <alignment horizontal="center" vertical="center" shrinkToFit="1"/>
      <protection hidden="1"/>
    </xf>
    <xf numFmtId="0" fontId="8" fillId="6" borderId="117" xfId="2" applyNumberFormat="1" applyFont="1" applyFill="1" applyBorder="1" applyAlignment="1" applyProtection="1">
      <alignment horizontal="center" vertical="center"/>
      <protection locked="0" hidden="1"/>
    </xf>
    <xf numFmtId="0" fontId="8" fillId="6" borderId="119" xfId="2" applyNumberFormat="1" applyFont="1" applyFill="1" applyBorder="1" applyAlignment="1" applyProtection="1">
      <alignment horizontal="center" vertical="center"/>
      <protection locked="0" hidden="1"/>
    </xf>
    <xf numFmtId="0" fontId="24" fillId="0" borderId="0" xfId="2" applyNumberFormat="1" applyFont="1" applyBorder="1" applyAlignment="1" applyProtection="1">
      <alignment vertical="center" shrinkToFit="1"/>
      <protection hidden="1"/>
    </xf>
    <xf numFmtId="0" fontId="0" fillId="0" borderId="0" xfId="0" applyBorder="1" applyAlignment="1">
      <alignment vertical="center" shrinkToFit="1"/>
    </xf>
    <xf numFmtId="0" fontId="12" fillId="0" borderId="13" xfId="5" applyNumberFormat="1" applyFont="1" applyFill="1" applyBorder="1" applyAlignment="1" applyProtection="1">
      <alignment horizontal="center" vertical="center"/>
      <protection hidden="1"/>
    </xf>
    <xf numFmtId="0" fontId="9" fillId="0" borderId="0" xfId="8" applyNumberFormat="1" applyFont="1">
      <alignment vertical="center"/>
    </xf>
    <xf numFmtId="0" fontId="24" fillId="0" borderId="0" xfId="8" applyNumberFormat="1" applyFont="1" applyAlignment="1">
      <alignment horizontal="center" vertical="center"/>
    </xf>
    <xf numFmtId="0" fontId="38" fillId="0" borderId="0" xfId="8" applyNumberFormat="1" applyFont="1">
      <alignment vertical="center"/>
    </xf>
    <xf numFmtId="0" fontId="39" fillId="0" borderId="0" xfId="8" applyNumberFormat="1" applyFont="1">
      <alignment vertical="center"/>
    </xf>
    <xf numFmtId="0" fontId="40" fillId="0" borderId="0" xfId="8" applyNumberFormat="1" applyFont="1">
      <alignment vertical="center"/>
    </xf>
    <xf numFmtId="0" fontId="8" fillId="0" borderId="6" xfId="8" applyNumberFormat="1" applyFont="1" applyBorder="1">
      <alignment vertical="center"/>
    </xf>
    <xf numFmtId="0" fontId="8" fillId="0" borderId="0" xfId="8" applyNumberFormat="1" applyFont="1" applyAlignment="1">
      <alignment horizontal="center" vertical="center"/>
    </xf>
    <xf numFmtId="0" fontId="8" fillId="6" borderId="0" xfId="8" applyNumberFormat="1" applyFont="1" applyFill="1" applyAlignment="1">
      <alignment horizontal="center" vertical="center"/>
    </xf>
    <xf numFmtId="0" fontId="8" fillId="0" borderId="0" xfId="8" applyNumberFormat="1" applyFont="1" applyAlignment="1">
      <alignment horizontal="left" vertical="center"/>
    </xf>
    <xf numFmtId="0" fontId="8" fillId="4" borderId="95" xfId="8" applyNumberFormat="1" applyFont="1" applyFill="1" applyBorder="1" applyAlignment="1">
      <alignment vertical="center" shrinkToFit="1"/>
    </xf>
    <xf numFmtId="0" fontId="8" fillId="4" borderId="96" xfId="8" applyNumberFormat="1" applyFont="1" applyFill="1" applyBorder="1" applyAlignment="1">
      <alignment vertical="center" shrinkToFit="1"/>
    </xf>
    <xf numFmtId="0" fontId="8" fillId="4" borderId="97" xfId="8" applyNumberFormat="1" applyFont="1" applyFill="1" applyBorder="1" applyAlignment="1">
      <alignment vertical="center" shrinkToFit="1"/>
    </xf>
    <xf numFmtId="0" fontId="8" fillId="4" borderId="98" xfId="8" applyNumberFormat="1" applyFont="1" applyFill="1" applyBorder="1" applyAlignment="1">
      <alignment vertical="center" shrinkToFit="1"/>
    </xf>
    <xf numFmtId="0" fontId="8" fillId="4" borderId="99" xfId="8" applyNumberFormat="1" applyFont="1" applyFill="1" applyBorder="1" applyAlignment="1">
      <alignment vertical="center" shrinkToFit="1"/>
    </xf>
    <xf numFmtId="0" fontId="8" fillId="4" borderId="100" xfId="8" applyNumberFormat="1" applyFont="1" applyFill="1" applyBorder="1" applyAlignment="1">
      <alignment vertical="center" shrinkToFit="1"/>
    </xf>
    <xf numFmtId="0" fontId="9" fillId="4" borderId="96" xfId="8" applyNumberFormat="1" applyFont="1" applyFill="1" applyBorder="1" applyAlignment="1">
      <alignment vertical="center" shrinkToFit="1"/>
    </xf>
    <xf numFmtId="0" fontId="9" fillId="4" borderId="101" xfId="8" applyNumberFormat="1" applyFont="1" applyFill="1" applyBorder="1" applyAlignment="1">
      <alignment vertical="center" shrinkToFit="1"/>
    </xf>
    <xf numFmtId="0" fontId="29" fillId="0" borderId="118" xfId="8" applyNumberFormat="1" applyFont="1" applyFill="1" applyBorder="1" applyAlignment="1">
      <alignment horizontal="center" vertical="center"/>
    </xf>
    <xf numFmtId="0" fontId="29" fillId="0" borderId="7" xfId="8" applyNumberFormat="1" applyFont="1" applyFill="1" applyBorder="1" applyAlignment="1">
      <alignment horizontal="center" vertical="center"/>
    </xf>
    <xf numFmtId="0" fontId="9" fillId="4" borderId="122" xfId="8" applyNumberFormat="1" applyFont="1" applyFill="1" applyBorder="1" applyAlignment="1">
      <alignment horizontal="center" vertical="center"/>
    </xf>
    <xf numFmtId="0" fontId="9" fillId="4" borderId="123" xfId="8" applyNumberFormat="1" applyFont="1" applyFill="1" applyBorder="1" applyAlignment="1">
      <alignment horizontal="center" vertical="center"/>
    </xf>
    <xf numFmtId="0" fontId="9" fillId="4" borderId="124" xfId="8" applyNumberFormat="1" applyFont="1" applyFill="1" applyBorder="1" applyAlignment="1">
      <alignment horizontal="center" vertical="center"/>
    </xf>
    <xf numFmtId="0" fontId="9" fillId="4" borderId="125" xfId="8" applyNumberFormat="1" applyFont="1" applyFill="1" applyBorder="1" applyAlignment="1">
      <alignment horizontal="center" vertical="center"/>
    </xf>
    <xf numFmtId="0" fontId="9" fillId="4" borderId="126" xfId="8" applyNumberFormat="1" applyFont="1" applyFill="1" applyBorder="1" applyAlignment="1">
      <alignment horizontal="center" vertical="center"/>
    </xf>
    <xf numFmtId="0" fontId="9" fillId="4" borderId="127" xfId="8" applyNumberFormat="1" applyFont="1" applyFill="1" applyBorder="1" applyAlignment="1">
      <alignment horizontal="center" vertical="center"/>
    </xf>
    <xf numFmtId="0" fontId="9" fillId="4" borderId="80" xfId="8" applyNumberFormat="1" applyFont="1" applyFill="1" applyBorder="1" applyAlignment="1">
      <alignment horizontal="center" vertical="center"/>
    </xf>
    <xf numFmtId="0" fontId="9" fillId="4" borderId="128" xfId="8" applyNumberFormat="1" applyFont="1" applyFill="1" applyBorder="1" applyAlignment="1">
      <alignment horizontal="center" vertical="center"/>
    </xf>
    <xf numFmtId="0" fontId="9" fillId="4" borderId="79" xfId="8" applyNumberFormat="1" applyFont="1" applyFill="1" applyBorder="1" applyAlignment="1">
      <alignment horizontal="center" vertical="center"/>
    </xf>
    <xf numFmtId="0" fontId="9" fillId="4" borderId="81" xfId="8" applyNumberFormat="1" applyFont="1" applyFill="1" applyBorder="1" applyAlignment="1">
      <alignment horizontal="center" vertical="center"/>
    </xf>
    <xf numFmtId="0" fontId="9" fillId="4" borderId="129" xfId="8" applyNumberFormat="1" applyFont="1" applyFill="1" applyBorder="1" applyAlignment="1">
      <alignment horizontal="center" vertical="center"/>
    </xf>
    <xf numFmtId="0" fontId="9" fillId="4" borderId="106" xfId="8" applyNumberFormat="1" applyFont="1" applyFill="1" applyBorder="1" applyAlignment="1">
      <alignment horizontal="center" vertical="center"/>
    </xf>
    <xf numFmtId="0" fontId="24" fillId="0" borderId="0" xfId="8" quotePrefix="1" applyNumberFormat="1" applyFont="1" applyAlignment="1">
      <alignment horizontal="center" vertical="center"/>
    </xf>
    <xf numFmtId="0" fontId="24" fillId="7" borderId="1" xfId="8" applyNumberFormat="1" applyFont="1" applyFill="1" applyBorder="1" applyAlignment="1">
      <alignment horizontal="left" vertical="center"/>
    </xf>
    <xf numFmtId="0" fontId="24" fillId="0" borderId="0" xfId="8" applyNumberFormat="1" applyFont="1" applyAlignment="1">
      <alignment vertical="center"/>
    </xf>
    <xf numFmtId="0" fontId="39" fillId="0" borderId="0" xfId="8" applyNumberFormat="1" applyFont="1" applyAlignment="1">
      <alignment vertical="center" wrapText="1"/>
    </xf>
    <xf numFmtId="0" fontId="38" fillId="0" borderId="0" xfId="8" applyNumberFormat="1" applyFont="1" applyAlignment="1">
      <alignment vertical="center" wrapText="1"/>
    </xf>
    <xf numFmtId="0" fontId="42" fillId="0" borderId="0" xfId="8" applyNumberFormat="1" applyFont="1">
      <alignment vertical="center"/>
    </xf>
    <xf numFmtId="0" fontId="43" fillId="0" borderId="0" xfId="8" applyNumberFormat="1" applyFont="1" applyAlignment="1">
      <alignment vertical="center" wrapText="1"/>
    </xf>
    <xf numFmtId="0" fontId="24" fillId="0" borderId="0" xfId="8" quotePrefix="1" applyNumberFormat="1" applyFont="1" applyFill="1" applyBorder="1" applyAlignment="1">
      <alignment horizontal="center" vertical="center"/>
    </xf>
    <xf numFmtId="0" fontId="24" fillId="0" borderId="3" xfId="8" applyNumberFormat="1" applyFont="1" applyFill="1" applyBorder="1" applyAlignment="1">
      <alignment horizontal="left" vertical="center"/>
    </xf>
    <xf numFmtId="0" fontId="24" fillId="0" borderId="0" xfId="8" applyNumberFormat="1" applyFont="1" applyFill="1" applyAlignment="1">
      <alignment vertical="center"/>
    </xf>
    <xf numFmtId="0" fontId="39" fillId="0" borderId="0" xfId="8" applyNumberFormat="1" applyFont="1" applyFill="1" applyAlignment="1">
      <alignment vertical="center" wrapText="1"/>
    </xf>
    <xf numFmtId="0" fontId="38" fillId="0" borderId="0" xfId="8" applyNumberFormat="1" applyFont="1" applyFill="1" applyAlignment="1">
      <alignment vertical="center" wrapText="1"/>
    </xf>
    <xf numFmtId="0" fontId="24" fillId="0" borderId="0" xfId="8" applyNumberFormat="1" applyFont="1" applyFill="1">
      <alignment vertical="center"/>
    </xf>
    <xf numFmtId="0" fontId="24" fillId="0" borderId="0" xfId="8" applyNumberFormat="1" applyFont="1" applyFill="1" applyBorder="1">
      <alignment vertical="center"/>
    </xf>
    <xf numFmtId="0" fontId="31" fillId="0" borderId="0" xfId="8" applyNumberFormat="1" applyFont="1" applyFill="1">
      <alignment vertical="center"/>
    </xf>
    <xf numFmtId="0" fontId="9" fillId="0" borderId="0" xfId="8" applyNumberFormat="1" applyFont="1" applyFill="1">
      <alignment vertical="center"/>
    </xf>
    <xf numFmtId="0" fontId="8" fillId="0" borderId="0" xfId="2" applyNumberFormat="1" applyFont="1" applyAlignment="1" applyProtection="1">
      <alignment horizontal="center" vertical="center"/>
      <protection hidden="1"/>
    </xf>
    <xf numFmtId="0" fontId="8" fillId="6" borderId="0" xfId="2" applyNumberFormat="1" applyFont="1" applyFill="1" applyAlignment="1" applyProtection="1">
      <alignment horizontal="center" vertical="center"/>
      <protection hidden="1"/>
    </xf>
    <xf numFmtId="0" fontId="8" fillId="0" borderId="28" xfId="2" applyNumberFormat="1" applyFont="1" applyFill="1" applyBorder="1" applyAlignment="1" applyProtection="1">
      <alignment horizontal="center" vertical="center"/>
      <protection hidden="1"/>
    </xf>
    <xf numFmtId="0" fontId="8" fillId="2" borderId="48" xfId="2" applyNumberFormat="1" applyFont="1" applyFill="1" applyBorder="1" applyAlignment="1" applyProtection="1">
      <alignment horizontal="center" vertical="center"/>
      <protection hidden="1"/>
    </xf>
    <xf numFmtId="0" fontId="8" fillId="2" borderId="0" xfId="2" applyNumberFormat="1" applyFont="1" applyFill="1" applyBorder="1" applyAlignment="1" applyProtection="1">
      <alignment horizontal="center" vertical="center"/>
      <protection hidden="1"/>
    </xf>
    <xf numFmtId="0" fontId="8" fillId="0" borderId="3" xfId="2" applyNumberFormat="1" applyFont="1" applyFill="1" applyBorder="1" applyAlignment="1" applyProtection="1">
      <alignment horizontal="center" vertical="center"/>
      <protection hidden="1"/>
    </xf>
    <xf numFmtId="0" fontId="8" fillId="0" borderId="43" xfId="2" applyNumberFormat="1" applyFont="1" applyBorder="1" applyAlignment="1" applyProtection="1">
      <alignment horizontal="center" vertical="center"/>
      <protection hidden="1"/>
    </xf>
    <xf numFmtId="0" fontId="8" fillId="0" borderId="0" xfId="2" applyNumberFormat="1" applyFont="1" applyAlignment="1" applyProtection="1">
      <alignment vertical="center"/>
      <protection hidden="1"/>
    </xf>
    <xf numFmtId="0" fontId="8" fillId="6" borderId="32" xfId="2" applyNumberFormat="1" applyFont="1" applyFill="1" applyBorder="1" applyAlignment="1" applyProtection="1">
      <alignment horizontal="center" vertical="center"/>
      <protection hidden="1"/>
    </xf>
    <xf numFmtId="0" fontId="8" fillId="0" borderId="15" xfId="2" applyFont="1" applyBorder="1" applyAlignment="1" applyProtection="1">
      <alignment horizontal="center" vertical="center"/>
      <protection hidden="1"/>
    </xf>
    <xf numFmtId="0" fontId="8" fillId="0" borderId="48" xfId="2" applyFont="1" applyBorder="1" applyAlignment="1" applyProtection="1">
      <alignment vertical="center" shrinkToFit="1"/>
      <protection hidden="1"/>
    </xf>
    <xf numFmtId="0" fontId="8" fillId="0" borderId="0" xfId="2" applyFont="1" applyAlignment="1" applyProtection="1">
      <alignment vertical="center" shrinkToFit="1"/>
      <protection hidden="1"/>
    </xf>
    <xf numFmtId="0" fontId="44" fillId="0" borderId="0" xfId="6" applyFont="1" applyFill="1" applyBorder="1" applyAlignment="1" applyProtection="1">
      <alignment horizontal="center" vertical="center" shrinkToFit="1"/>
      <protection hidden="1"/>
    </xf>
    <xf numFmtId="0" fontId="44" fillId="0" borderId="0" xfId="6" applyFont="1" applyFill="1" applyBorder="1" applyAlignment="1" applyProtection="1">
      <alignment horizontal="left" vertical="center"/>
      <protection hidden="1"/>
    </xf>
    <xf numFmtId="0" fontId="25" fillId="0" borderId="0" xfId="6" applyFont="1" applyFill="1" applyBorder="1" applyAlignment="1" applyProtection="1">
      <alignment horizontal="left" vertical="center" shrinkToFit="1"/>
      <protection hidden="1"/>
    </xf>
    <xf numFmtId="0" fontId="12" fillId="6" borderId="18" xfId="6" applyNumberFormat="1" applyFont="1" applyFill="1" applyBorder="1" applyAlignment="1" applyProtection="1">
      <alignment vertical="center"/>
      <protection hidden="1"/>
    </xf>
    <xf numFmtId="0" fontId="12" fillId="6" borderId="18" xfId="5" applyNumberFormat="1" applyFont="1" applyFill="1" applyBorder="1" applyAlignment="1" applyProtection="1">
      <alignment horizontal="right" vertical="center" wrapText="1"/>
      <protection hidden="1"/>
    </xf>
    <xf numFmtId="0" fontId="0" fillId="0" borderId="28" xfId="0" applyBorder="1" applyAlignment="1">
      <alignment vertical="center" shrinkToFit="1"/>
    </xf>
    <xf numFmtId="0" fontId="8" fillId="0" borderId="49" xfId="2" applyNumberFormat="1" applyFont="1" applyBorder="1" applyAlignment="1" applyProtection="1">
      <alignment vertical="center"/>
      <protection hidden="1"/>
    </xf>
    <xf numFmtId="0" fontId="8" fillId="0" borderId="13" xfId="2" applyNumberFormat="1" applyFont="1" applyBorder="1" applyAlignment="1" applyProtection="1">
      <alignment vertical="center"/>
      <protection hidden="1"/>
    </xf>
    <xf numFmtId="0" fontId="8" fillId="0" borderId="15" xfId="2" applyNumberFormat="1" applyFont="1" applyBorder="1" applyAlignment="1" applyProtection="1">
      <alignment vertical="center"/>
      <protection hidden="1"/>
    </xf>
    <xf numFmtId="0" fontId="8" fillId="0" borderId="21" xfId="2" applyNumberFormat="1" applyFont="1" applyBorder="1" applyAlignment="1" applyProtection="1">
      <alignment vertical="center"/>
      <protection hidden="1"/>
    </xf>
    <xf numFmtId="0" fontId="12" fillId="0" borderId="28" xfId="6" applyNumberFormat="1" applyFont="1" applyFill="1" applyBorder="1" applyAlignment="1" applyProtection="1">
      <alignment horizontal="center" vertical="center"/>
      <protection hidden="1"/>
    </xf>
    <xf numFmtId="0" fontId="8" fillId="0" borderId="39" xfId="2" applyNumberFormat="1" applyFont="1" applyFill="1" applyBorder="1" applyAlignment="1" applyProtection="1">
      <alignment vertical="center"/>
      <protection hidden="1"/>
    </xf>
    <xf numFmtId="0" fontId="8" fillId="0" borderId="18" xfId="2" applyNumberFormat="1" applyFont="1" applyFill="1" applyBorder="1" applyAlignment="1" applyProtection="1">
      <alignment vertical="center"/>
      <protection hidden="1"/>
    </xf>
    <xf numFmtId="0" fontId="8" fillId="0" borderId="21" xfId="2" applyNumberFormat="1" applyFont="1" applyFill="1" applyBorder="1" applyAlignment="1" applyProtection="1">
      <alignment vertical="center"/>
      <protection hidden="1"/>
    </xf>
    <xf numFmtId="0" fontId="8" fillId="0" borderId="18" xfId="2" applyNumberFormat="1" applyFont="1" applyFill="1" applyBorder="1" applyAlignment="1" applyProtection="1">
      <alignment horizontal="left" vertical="center"/>
      <protection hidden="1"/>
    </xf>
    <xf numFmtId="0" fontId="12" fillId="0" borderId="18" xfId="5" applyNumberFormat="1" applyFont="1" applyFill="1" applyBorder="1" applyAlignment="1" applyProtection="1">
      <alignment horizontal="right" vertical="center"/>
      <protection hidden="1"/>
    </xf>
    <xf numFmtId="0" fontId="8" fillId="0" borderId="3" xfId="2" applyNumberFormat="1" applyFont="1" applyFill="1" applyBorder="1" applyAlignment="1" applyProtection="1">
      <alignment vertical="center"/>
      <protection hidden="1"/>
    </xf>
    <xf numFmtId="0" fontId="8" fillId="0" borderId="6" xfId="2" applyNumberFormat="1" applyFont="1" applyFill="1" applyBorder="1" applyAlignment="1" applyProtection="1">
      <alignment vertical="center"/>
      <protection hidden="1"/>
    </xf>
    <xf numFmtId="0" fontId="8" fillId="0" borderId="3" xfId="2" applyNumberFormat="1" applyFont="1" applyFill="1" applyBorder="1" applyAlignment="1" applyProtection="1">
      <alignment horizontal="left" vertical="center"/>
      <protection hidden="1"/>
    </xf>
    <xf numFmtId="0" fontId="8" fillId="0" borderId="6" xfId="2" applyNumberFormat="1" applyFont="1" applyFill="1" applyBorder="1" applyAlignment="1" applyProtection="1">
      <alignment horizontal="left" vertical="center"/>
      <protection hidden="1"/>
    </xf>
    <xf numFmtId="0" fontId="8" fillId="0" borderId="28" xfId="2" applyNumberFormat="1" applyFont="1" applyFill="1" applyBorder="1" applyAlignment="1" applyProtection="1">
      <alignment vertical="center"/>
      <protection hidden="1"/>
    </xf>
    <xf numFmtId="0" fontId="8" fillId="0" borderId="25" xfId="2" applyNumberFormat="1" applyFont="1" applyFill="1" applyBorder="1" applyAlignment="1" applyProtection="1">
      <alignment vertical="center"/>
      <protection hidden="1"/>
    </xf>
    <xf numFmtId="0" fontId="8" fillId="0" borderId="29" xfId="2" applyNumberFormat="1" applyFont="1" applyFill="1" applyBorder="1" applyAlignment="1" applyProtection="1">
      <alignment vertical="center"/>
      <protection hidden="1"/>
    </xf>
    <xf numFmtId="0" fontId="8" fillId="0" borderId="21" xfId="2" applyNumberFormat="1" applyFont="1" applyFill="1" applyBorder="1" applyAlignment="1" applyProtection="1">
      <alignment horizontal="center" vertical="center"/>
      <protection hidden="1"/>
    </xf>
    <xf numFmtId="0" fontId="8" fillId="0" borderId="220" xfId="2" applyNumberFormat="1" applyFont="1" applyFill="1" applyBorder="1" applyAlignment="1" applyProtection="1">
      <alignment horizontal="center" vertical="center"/>
      <protection locked="0" hidden="1"/>
    </xf>
    <xf numFmtId="0" fontId="8" fillId="0" borderId="7" xfId="2" applyNumberFormat="1" applyFont="1" applyFill="1" applyBorder="1" applyAlignment="1" applyProtection="1">
      <alignment horizontal="center" vertical="center"/>
      <protection locked="0" hidden="1"/>
    </xf>
    <xf numFmtId="0" fontId="8" fillId="0" borderId="4" xfId="2" applyNumberFormat="1" applyFont="1" applyFill="1" applyBorder="1" applyAlignment="1" applyProtection="1">
      <alignment horizontal="center" vertical="center"/>
      <protection locked="0" hidden="1"/>
    </xf>
    <xf numFmtId="0" fontId="8" fillId="0" borderId="17" xfId="2" applyNumberFormat="1" applyFont="1" applyFill="1" applyBorder="1" applyAlignment="1" applyProtection="1">
      <alignment vertical="center"/>
      <protection hidden="1"/>
    </xf>
    <xf numFmtId="0" fontId="8" fillId="2" borderId="35" xfId="2" applyFont="1" applyFill="1" applyBorder="1" applyAlignment="1" applyProtection="1">
      <alignment horizontal="center" vertical="center" wrapText="1"/>
      <protection locked="0" hidden="1"/>
    </xf>
    <xf numFmtId="0" fontId="8" fillId="2" borderId="3" xfId="2" applyFont="1" applyFill="1" applyBorder="1" applyAlignment="1" applyProtection="1">
      <alignment horizontal="center" vertical="center" wrapText="1"/>
      <protection locked="0" hidden="1"/>
    </xf>
    <xf numFmtId="0" fontId="8" fillId="2" borderId="48" xfId="2" applyFont="1" applyFill="1" applyBorder="1" applyAlignment="1" applyProtection="1">
      <alignment horizontal="center" vertical="center" wrapText="1"/>
      <protection locked="0" hidden="1"/>
    </xf>
    <xf numFmtId="0" fontId="8" fillId="2" borderId="0" xfId="2" applyFont="1" applyFill="1" applyBorder="1" applyAlignment="1" applyProtection="1">
      <alignment horizontal="center" vertical="center" wrapText="1"/>
      <protection locked="0" hidden="1"/>
    </xf>
    <xf numFmtId="0" fontId="8" fillId="2" borderId="37" xfId="2" applyFont="1" applyFill="1" applyBorder="1" applyAlignment="1" applyProtection="1">
      <alignment horizontal="center" vertical="center" wrapText="1"/>
      <protection locked="0" hidden="1"/>
    </xf>
    <xf numFmtId="0" fontId="8" fillId="2" borderId="28" xfId="2" applyFont="1" applyFill="1" applyBorder="1" applyAlignment="1" applyProtection="1">
      <alignment horizontal="center" vertical="center" wrapText="1"/>
      <protection locked="0" hidden="1"/>
    </xf>
    <xf numFmtId="0" fontId="8" fillId="0" borderId="0" xfId="2" applyNumberFormat="1" applyFont="1" applyFill="1" applyBorder="1" applyAlignment="1" applyProtection="1">
      <alignment vertical="center"/>
      <protection locked="0" hidden="1"/>
    </xf>
    <xf numFmtId="0" fontId="8" fillId="0" borderId="0" xfId="2" applyNumberFormat="1" applyFont="1" applyFill="1" applyAlignment="1" applyProtection="1">
      <alignment vertical="center"/>
      <protection locked="0" hidden="1"/>
    </xf>
    <xf numFmtId="0" fontId="8" fillId="0" borderId="4" xfId="2" applyFont="1" applyFill="1" applyBorder="1" applyAlignment="1" applyProtection="1">
      <alignment horizontal="center" vertical="center" wrapText="1"/>
      <protection hidden="1"/>
    </xf>
    <xf numFmtId="0" fontId="8" fillId="2" borderId="4" xfId="2" applyFont="1" applyFill="1" applyBorder="1" applyAlignment="1" applyProtection="1">
      <alignment horizontal="center" vertical="center" wrapText="1"/>
      <protection locked="0" hidden="1"/>
    </xf>
    <xf numFmtId="0" fontId="8" fillId="2" borderId="41" xfId="2" applyFont="1" applyFill="1" applyBorder="1" applyAlignment="1" applyProtection="1">
      <alignment horizontal="center" vertical="center" wrapText="1"/>
      <protection locked="0" hidden="1"/>
    </xf>
    <xf numFmtId="0" fontId="8" fillId="2" borderId="7" xfId="2" applyFont="1" applyFill="1" applyBorder="1" applyAlignment="1" applyProtection="1">
      <alignment horizontal="center" vertical="center" wrapText="1"/>
      <protection locked="0" hidden="1"/>
    </xf>
    <xf numFmtId="0" fontId="8" fillId="8" borderId="4" xfId="2" applyFont="1" applyFill="1" applyBorder="1" applyAlignment="1" applyProtection="1">
      <alignment horizontal="center" vertical="center" wrapText="1"/>
      <protection locked="0" hidden="1"/>
    </xf>
    <xf numFmtId="0" fontId="8" fillId="8" borderId="41" xfId="2" applyFont="1" applyFill="1" applyBorder="1" applyAlignment="1" applyProtection="1">
      <alignment horizontal="center" vertical="center" wrapText="1"/>
      <protection locked="0" hidden="1"/>
    </xf>
    <xf numFmtId="0" fontId="8" fillId="8" borderId="7" xfId="2" applyFont="1" applyFill="1" applyBorder="1" applyAlignment="1" applyProtection="1">
      <alignment horizontal="center" vertical="center" wrapText="1"/>
      <protection locked="0" hidden="1"/>
    </xf>
    <xf numFmtId="0" fontId="8" fillId="6" borderId="2" xfId="2" applyFont="1" applyFill="1" applyBorder="1" applyAlignment="1" applyProtection="1">
      <alignment horizontal="center" vertical="center" wrapText="1"/>
      <protection hidden="1"/>
    </xf>
    <xf numFmtId="0" fontId="8" fillId="2" borderId="38" xfId="2" applyFont="1" applyFill="1" applyBorder="1" applyAlignment="1" applyProtection="1">
      <alignment horizontal="center" vertical="center" wrapText="1"/>
      <protection locked="0" hidden="1"/>
    </xf>
    <xf numFmtId="0" fontId="8" fillId="2" borderId="2" xfId="2" applyFont="1" applyFill="1" applyBorder="1" applyAlignment="1" applyProtection="1">
      <alignment horizontal="center" vertical="center" wrapText="1"/>
      <protection locked="0" hidden="1"/>
    </xf>
    <xf numFmtId="0" fontId="8" fillId="2" borderId="5" xfId="2" applyFont="1" applyFill="1" applyBorder="1" applyAlignment="1" applyProtection="1">
      <alignment horizontal="center" vertical="center" wrapText="1"/>
      <protection locked="0" hidden="1"/>
    </xf>
    <xf numFmtId="0" fontId="8" fillId="2" borderId="43" xfId="2" applyFont="1" applyFill="1" applyBorder="1" applyAlignment="1" applyProtection="1">
      <alignment horizontal="center" vertical="center" wrapText="1"/>
      <protection locked="0" hidden="1"/>
    </xf>
    <xf numFmtId="0" fontId="8" fillId="8" borderId="2" xfId="2" applyFont="1" applyFill="1" applyBorder="1" applyAlignment="1" applyProtection="1">
      <alignment horizontal="center" vertical="center" wrapText="1"/>
      <protection locked="0" hidden="1"/>
    </xf>
    <xf numFmtId="0" fontId="8" fillId="8" borderId="43" xfId="2" applyFont="1" applyFill="1" applyBorder="1" applyAlignment="1" applyProtection="1">
      <alignment horizontal="center" vertical="center" wrapText="1"/>
      <protection locked="0" hidden="1"/>
    </xf>
    <xf numFmtId="0" fontId="8" fillId="8" borderId="5" xfId="2" applyFont="1" applyFill="1" applyBorder="1" applyAlignment="1" applyProtection="1">
      <alignment horizontal="center" vertical="center" wrapText="1"/>
      <protection locked="0" hidden="1"/>
    </xf>
    <xf numFmtId="0" fontId="8" fillId="2" borderId="27" xfId="2" applyFont="1" applyFill="1" applyBorder="1" applyAlignment="1" applyProtection="1">
      <alignment horizontal="center" vertical="center" wrapText="1"/>
      <protection locked="0" hidden="1"/>
    </xf>
    <xf numFmtId="0" fontId="8" fillId="6" borderId="43" xfId="2" applyFont="1" applyFill="1" applyBorder="1" applyAlignment="1" applyProtection="1">
      <alignment horizontal="center" vertical="center" wrapText="1"/>
      <protection hidden="1"/>
    </xf>
    <xf numFmtId="0" fontId="8" fillId="6" borderId="3" xfId="2" applyFont="1" applyFill="1" applyBorder="1" applyAlignment="1" applyProtection="1">
      <alignment horizontal="left" vertical="center"/>
      <protection hidden="1"/>
    </xf>
    <xf numFmtId="0" fontId="8" fillId="6" borderId="0" xfId="2" applyFont="1" applyFill="1" applyBorder="1" applyAlignment="1" applyProtection="1">
      <alignment horizontal="left" vertical="center"/>
      <protection hidden="1"/>
    </xf>
    <xf numFmtId="0" fontId="8" fillId="0" borderId="240" xfId="2" applyFont="1" applyFill="1" applyBorder="1" applyAlignment="1" applyProtection="1">
      <alignment horizontal="left" vertical="center"/>
      <protection hidden="1"/>
    </xf>
    <xf numFmtId="0" fontId="8" fillId="0" borderId="161" xfId="2" applyFont="1" applyFill="1" applyBorder="1" applyAlignment="1" applyProtection="1">
      <alignment horizontal="left" vertical="center"/>
      <protection hidden="1"/>
    </xf>
    <xf numFmtId="0" fontId="8" fillId="0" borderId="0" xfId="2" applyFont="1" applyFill="1" applyBorder="1" applyAlignment="1" applyProtection="1">
      <alignment horizontal="center" vertical="center" wrapText="1"/>
      <protection hidden="1"/>
    </xf>
    <xf numFmtId="0" fontId="24" fillId="0" borderId="0" xfId="2" applyFont="1" applyAlignment="1" applyProtection="1">
      <alignment horizontal="left" vertical="center" wrapText="1"/>
      <protection hidden="1"/>
    </xf>
    <xf numFmtId="0" fontId="8" fillId="0" borderId="0" xfId="2" applyNumberFormat="1" applyFont="1" applyAlignment="1">
      <alignment vertical="center"/>
    </xf>
    <xf numFmtId="0" fontId="8" fillId="0" borderId="0" xfId="2" applyNumberFormat="1" applyFont="1"/>
    <xf numFmtId="0" fontId="8" fillId="0" borderId="0" xfId="2" applyFont="1"/>
    <xf numFmtId="0" fontId="8" fillId="0" borderId="0" xfId="2" applyNumberFormat="1" applyFont="1" applyAlignment="1" applyProtection="1">
      <alignment horizontal="center" vertical="center" wrapText="1"/>
      <protection hidden="1"/>
    </xf>
    <xf numFmtId="0" fontId="44" fillId="0" borderId="0" xfId="2" applyNumberFormat="1" applyFont="1" applyAlignment="1" applyProtection="1">
      <alignment vertical="center"/>
      <protection hidden="1"/>
    </xf>
    <xf numFmtId="0" fontId="24" fillId="0" borderId="0" xfId="2" applyNumberFormat="1" applyFont="1" applyAlignment="1">
      <alignment vertical="center"/>
    </xf>
    <xf numFmtId="0" fontId="24" fillId="0" borderId="0" xfId="2" applyNumberFormat="1" applyFont="1" applyAlignment="1">
      <alignment horizontal="center" vertical="center"/>
    </xf>
    <xf numFmtId="0" fontId="24" fillId="0" borderId="0" xfId="2" applyNumberFormat="1" applyFont="1" applyAlignment="1" applyProtection="1">
      <alignment horizontal="distributed" vertical="center"/>
      <protection hidden="1"/>
    </xf>
    <xf numFmtId="0" fontId="24" fillId="0" borderId="0" xfId="2" applyNumberFormat="1" applyFont="1" applyAlignment="1">
      <alignment horizontal="distributed" vertical="center"/>
    </xf>
    <xf numFmtId="0" fontId="8" fillId="6" borderId="27" xfId="2" applyFont="1" applyFill="1" applyBorder="1" applyAlignment="1" applyProtection="1">
      <alignment horizontal="center" vertical="center" wrapText="1"/>
      <protection hidden="1"/>
    </xf>
    <xf numFmtId="0" fontId="8" fillId="0" borderId="32" xfId="2" applyFont="1" applyBorder="1" applyProtection="1">
      <protection hidden="1"/>
    </xf>
    <xf numFmtId="0" fontId="8" fillId="0" borderId="0" xfId="2" applyNumberFormat="1" applyFont="1" applyBorder="1" applyAlignment="1">
      <alignment vertical="center"/>
    </xf>
    <xf numFmtId="0" fontId="8" fillId="6" borderId="48" xfId="2" applyNumberFormat="1" applyFont="1" applyFill="1" applyBorder="1" applyAlignment="1" applyProtection="1">
      <alignment vertical="center"/>
      <protection hidden="1"/>
    </xf>
    <xf numFmtId="0" fontId="8" fillId="0" borderId="0" xfId="2" applyFont="1" applyFill="1" applyBorder="1" applyAlignment="1" applyProtection="1">
      <alignment horizontal="left" vertical="center" wrapText="1"/>
      <protection hidden="1"/>
    </xf>
    <xf numFmtId="0" fontId="24" fillId="0" borderId="0" xfId="2" applyNumberFormat="1" applyFont="1" applyAlignment="1">
      <alignment horizontal="left" vertical="center" shrinkToFit="1"/>
    </xf>
    <xf numFmtId="0" fontId="24" fillId="0" borderId="0" xfId="2" applyNumberFormat="1" applyFont="1" applyAlignment="1" applyProtection="1">
      <alignment horizontal="left" vertical="center" shrinkToFit="1"/>
      <protection hidden="1"/>
    </xf>
    <xf numFmtId="0" fontId="24" fillId="0" borderId="0" xfId="2" applyNumberFormat="1" applyFont="1" applyBorder="1" applyAlignment="1">
      <alignment horizontal="left" vertical="center" shrinkToFit="1"/>
    </xf>
    <xf numFmtId="0" fontId="24" fillId="0" borderId="0" xfId="2" applyNumberFormat="1" applyFont="1" applyBorder="1" applyAlignment="1" applyProtection="1">
      <alignment horizontal="left" vertical="center"/>
      <protection hidden="1"/>
    </xf>
    <xf numFmtId="0" fontId="24" fillId="0" borderId="0" xfId="2" applyNumberFormat="1" applyFont="1" applyBorder="1" applyAlignment="1" applyProtection="1">
      <alignment horizontal="left" vertical="center" shrinkToFit="1"/>
      <protection hidden="1"/>
    </xf>
    <xf numFmtId="0" fontId="8" fillId="0" borderId="0" xfId="2" applyNumberFormat="1" applyFont="1" applyAlignment="1" applyProtection="1">
      <alignment vertical="center"/>
      <protection locked="0" hidden="1"/>
    </xf>
    <xf numFmtId="0" fontId="8" fillId="6" borderId="13" xfId="2" applyNumberFormat="1" applyFont="1" applyFill="1" applyBorder="1" applyAlignment="1" applyProtection="1">
      <alignment vertical="center"/>
      <protection hidden="1"/>
    </xf>
    <xf numFmtId="0" fontId="8" fillId="6" borderId="0" xfId="2" applyNumberFormat="1" applyFont="1" applyFill="1" applyAlignment="1" applyProtection="1">
      <alignment vertical="center"/>
      <protection hidden="1"/>
    </xf>
    <xf numFmtId="0" fontId="8" fillId="6" borderId="49" xfId="2" applyNumberFormat="1" applyFont="1" applyFill="1" applyBorder="1" applyAlignment="1" applyProtection="1">
      <alignment vertical="center"/>
      <protection locked="0" hidden="1"/>
    </xf>
    <xf numFmtId="0" fontId="8" fillId="0" borderId="48" xfId="2" applyNumberFormat="1" applyFont="1" applyBorder="1" applyAlignment="1">
      <alignment vertical="center"/>
    </xf>
    <xf numFmtId="0" fontId="24" fillId="0" borderId="0" xfId="2" applyNumberFormat="1" applyFont="1" applyAlignment="1">
      <alignment horizontal="right" vertical="center"/>
    </xf>
    <xf numFmtId="0" fontId="8" fillId="0" borderId="3" xfId="2" applyFont="1" applyFill="1" applyBorder="1" applyAlignment="1" applyProtection="1">
      <alignment horizontal="center" vertical="center" wrapText="1"/>
      <protection hidden="1"/>
    </xf>
    <xf numFmtId="0" fontId="8" fillId="0" borderId="3" xfId="2" applyFont="1" applyFill="1" applyBorder="1" applyAlignment="1" applyProtection="1">
      <alignment horizontal="left" vertical="center" shrinkToFit="1"/>
      <protection hidden="1"/>
    </xf>
    <xf numFmtId="0" fontId="8" fillId="6" borderId="3" xfId="2" applyFont="1" applyFill="1" applyBorder="1" applyAlignment="1" applyProtection="1">
      <alignment horizontal="left" vertical="center" shrinkToFit="1"/>
      <protection hidden="1"/>
    </xf>
    <xf numFmtId="0" fontId="8" fillId="6" borderId="0" xfId="2" applyFont="1" applyFill="1" applyBorder="1" applyAlignment="1" applyProtection="1">
      <alignment horizontal="left" vertical="center" shrinkToFit="1"/>
      <protection hidden="1"/>
    </xf>
    <xf numFmtId="0" fontId="8" fillId="0" borderId="38" xfId="2" applyFont="1" applyFill="1" applyBorder="1" applyAlignment="1" applyProtection="1">
      <alignment horizontal="center" vertical="center" wrapText="1"/>
      <protection hidden="1"/>
    </xf>
    <xf numFmtId="0" fontId="8" fillId="0" borderId="28" xfId="2" applyFont="1" applyFill="1" applyBorder="1" applyAlignment="1" applyProtection="1">
      <alignment horizontal="left" vertical="center" shrinkToFit="1"/>
      <protection hidden="1"/>
    </xf>
    <xf numFmtId="0" fontId="8" fillId="0" borderId="19" xfId="2" applyNumberFormat="1" applyFont="1" applyBorder="1" applyAlignment="1" applyProtection="1">
      <alignment horizontal="center" vertical="center"/>
      <protection hidden="1"/>
    </xf>
    <xf numFmtId="0" fontId="8" fillId="0" borderId="7" xfId="2" applyNumberFormat="1" applyFont="1" applyBorder="1" applyAlignment="1" applyProtection="1">
      <alignment horizontal="center" vertical="center"/>
      <protection hidden="1"/>
    </xf>
    <xf numFmtId="0" fontId="8" fillId="6" borderId="6" xfId="2" applyNumberFormat="1" applyFont="1" applyFill="1" applyBorder="1" applyAlignment="1" applyProtection="1">
      <alignment horizontal="center" vertical="center"/>
      <protection hidden="1"/>
    </xf>
    <xf numFmtId="0" fontId="8" fillId="0" borderId="6" xfId="2" applyNumberFormat="1" applyFont="1" applyFill="1" applyBorder="1" applyAlignment="1" applyProtection="1">
      <alignment horizontal="center" vertical="center"/>
      <protection hidden="1"/>
    </xf>
    <xf numFmtId="0" fontId="8" fillId="0" borderId="7" xfId="2" applyNumberFormat="1" applyFont="1" applyFill="1" applyBorder="1" applyAlignment="1" applyProtection="1">
      <alignment horizontal="center" vertical="center"/>
      <protection hidden="1"/>
    </xf>
    <xf numFmtId="0" fontId="8" fillId="0" borderId="21" xfId="2" applyNumberFormat="1" applyFont="1" applyBorder="1" applyAlignment="1" applyProtection="1">
      <alignment horizontal="center" vertical="center"/>
      <protection hidden="1"/>
    </xf>
    <xf numFmtId="0" fontId="8" fillId="0" borderId="0" xfId="2" applyNumberFormat="1" applyFont="1" applyBorder="1" applyAlignment="1" applyProtection="1">
      <alignment horizontal="center" vertical="center"/>
      <protection hidden="1"/>
    </xf>
    <xf numFmtId="0" fontId="8" fillId="0" borderId="28" xfId="2" applyNumberFormat="1" applyFont="1" applyBorder="1" applyAlignment="1" applyProtection="1">
      <alignment horizontal="center" vertical="center"/>
      <protection hidden="1"/>
    </xf>
    <xf numFmtId="0" fontId="8" fillId="0" borderId="36" xfId="2" applyNumberFormat="1" applyFont="1" applyFill="1" applyBorder="1" applyAlignment="1" applyProtection="1">
      <alignment horizontal="center" vertical="center"/>
      <protection hidden="1"/>
    </xf>
    <xf numFmtId="0" fontId="8" fillId="0" borderId="20" xfId="2" applyNumberFormat="1" applyFont="1" applyFill="1" applyBorder="1" applyAlignment="1" applyProtection="1">
      <alignment horizontal="center" vertical="center"/>
      <protection hidden="1"/>
    </xf>
    <xf numFmtId="0" fontId="8" fillId="0" borderId="39" xfId="2" applyNumberFormat="1" applyFont="1" applyFill="1" applyBorder="1" applyAlignment="1" applyProtection="1">
      <alignment horizontal="center" vertical="center"/>
      <protection hidden="1"/>
    </xf>
    <xf numFmtId="0" fontId="8" fillId="0" borderId="3" xfId="2" applyNumberFormat="1" applyFont="1" applyFill="1" applyBorder="1" applyAlignment="1" applyProtection="1">
      <alignment horizontal="center" vertical="center"/>
      <protection hidden="1"/>
    </xf>
    <xf numFmtId="0" fontId="8" fillId="6" borderId="2" xfId="2" applyNumberFormat="1" applyFont="1" applyFill="1" applyBorder="1" applyAlignment="1" applyProtection="1">
      <alignment horizontal="center" vertical="center"/>
      <protection hidden="1"/>
    </xf>
    <xf numFmtId="0" fontId="8" fillId="0" borderId="4" xfId="2" applyNumberFormat="1" applyFont="1" applyFill="1" applyBorder="1" applyAlignment="1" applyProtection="1">
      <alignment horizontal="center" vertical="center"/>
      <protection hidden="1"/>
    </xf>
    <xf numFmtId="0" fontId="8" fillId="0" borderId="0" xfId="2" applyNumberFormat="1" applyFont="1" applyAlignment="1" applyProtection="1">
      <alignment horizontal="center" vertical="center"/>
      <protection hidden="1"/>
    </xf>
    <xf numFmtId="0" fontId="8" fillId="6" borderId="5" xfId="2" applyNumberFormat="1" applyFont="1" applyFill="1" applyBorder="1" applyAlignment="1" applyProtection="1">
      <alignment horizontal="center" vertical="center"/>
      <protection hidden="1"/>
    </xf>
    <xf numFmtId="0" fontId="8" fillId="0" borderId="49" xfId="2" applyNumberFormat="1" applyFont="1" applyFill="1" applyBorder="1" applyAlignment="1" applyProtection="1">
      <alignment horizontal="center" vertical="center"/>
      <protection hidden="1"/>
    </xf>
    <xf numFmtId="0" fontId="8" fillId="0" borderId="41" xfId="2" applyNumberFormat="1" applyFont="1" applyFill="1" applyBorder="1" applyAlignment="1" applyProtection="1">
      <alignment horizontal="center" vertical="center"/>
      <protection hidden="1"/>
    </xf>
    <xf numFmtId="0" fontId="8" fillId="0" borderId="0" xfId="2" applyNumberFormat="1" applyFont="1" applyFill="1" applyBorder="1" applyAlignment="1" applyProtection="1">
      <alignment horizontal="center" vertical="center"/>
      <protection hidden="1"/>
    </xf>
    <xf numFmtId="0" fontId="8" fillId="6" borderId="43" xfId="2" applyNumberFormat="1" applyFont="1" applyFill="1" applyBorder="1" applyAlignment="1" applyProtection="1">
      <alignment horizontal="center" vertical="center"/>
      <protection hidden="1"/>
    </xf>
    <xf numFmtId="0" fontId="8" fillId="0" borderId="20" xfId="2" applyNumberFormat="1" applyFont="1" applyBorder="1" applyAlignment="1" applyProtection="1">
      <alignment horizontal="center" vertical="center"/>
      <protection hidden="1"/>
    </xf>
    <xf numFmtId="0" fontId="8" fillId="0" borderId="0" xfId="2" applyNumberFormat="1" applyFont="1" applyAlignment="1" applyProtection="1">
      <alignment vertical="center"/>
      <protection hidden="1"/>
    </xf>
    <xf numFmtId="0" fontId="8" fillId="6" borderId="0" xfId="2" applyFont="1" applyFill="1" applyBorder="1" applyAlignment="1" applyProtection="1">
      <alignment horizontal="center" vertical="center"/>
      <protection hidden="1"/>
    </xf>
    <xf numFmtId="0" fontId="8" fillId="0" borderId="15" xfId="2" applyFont="1" applyBorder="1" applyAlignment="1" applyProtection="1">
      <alignment horizontal="center" vertical="center"/>
      <protection hidden="1"/>
    </xf>
    <xf numFmtId="0" fontId="8" fillId="0" borderId="14" xfId="2" applyFont="1" applyBorder="1" applyAlignment="1" applyProtection="1">
      <alignment horizontal="center" vertical="center"/>
      <protection hidden="1"/>
    </xf>
    <xf numFmtId="0" fontId="8" fillId="0" borderId="26" xfId="2" applyFont="1" applyBorder="1" applyAlignment="1" applyProtection="1">
      <alignment horizontal="center" vertical="center"/>
      <protection hidden="1"/>
    </xf>
    <xf numFmtId="0" fontId="8" fillId="2" borderId="35" xfId="2" applyFont="1" applyFill="1" applyBorder="1" applyAlignment="1" applyProtection="1">
      <alignment horizontal="center" vertical="center" wrapText="1"/>
      <protection locked="0" hidden="1"/>
    </xf>
    <xf numFmtId="0" fontId="8" fillId="2" borderId="4" xfId="2" applyFont="1" applyFill="1" applyBorder="1" applyAlignment="1" applyProtection="1">
      <alignment horizontal="center" vertical="center" wrapText="1"/>
      <protection locked="0" hidden="1"/>
    </xf>
    <xf numFmtId="0" fontId="8" fillId="2" borderId="48" xfId="2" applyFont="1" applyFill="1" applyBorder="1" applyAlignment="1" applyProtection="1">
      <alignment horizontal="center" vertical="center" wrapText="1"/>
      <protection locked="0" hidden="1"/>
    </xf>
    <xf numFmtId="0" fontId="8" fillId="2" borderId="41" xfId="2" applyFont="1" applyFill="1" applyBorder="1" applyAlignment="1" applyProtection="1">
      <alignment horizontal="center" vertical="center" wrapText="1"/>
      <protection locked="0" hidden="1"/>
    </xf>
    <xf numFmtId="0" fontId="8" fillId="2" borderId="37" xfId="2" applyFont="1" applyFill="1" applyBorder="1" applyAlignment="1" applyProtection="1">
      <alignment horizontal="center" vertical="center" wrapText="1"/>
      <protection locked="0" hidden="1"/>
    </xf>
    <xf numFmtId="0" fontId="8" fillId="2" borderId="38" xfId="2" applyFont="1" applyFill="1" applyBorder="1" applyAlignment="1" applyProtection="1">
      <alignment horizontal="center" vertical="center" wrapText="1"/>
      <protection locked="0" hidden="1"/>
    </xf>
    <xf numFmtId="0" fontId="8" fillId="6" borderId="2" xfId="2" applyFont="1" applyFill="1" applyBorder="1" applyAlignment="1" applyProtection="1">
      <alignment horizontal="center" vertical="center" wrapText="1"/>
      <protection hidden="1"/>
    </xf>
    <xf numFmtId="0" fontId="8" fillId="6" borderId="43" xfId="2" applyFont="1" applyFill="1" applyBorder="1" applyAlignment="1" applyProtection="1">
      <alignment horizontal="center" vertical="center" wrapText="1"/>
      <protection hidden="1"/>
    </xf>
    <xf numFmtId="0" fontId="8" fillId="6" borderId="27" xfId="2" applyFont="1" applyFill="1" applyBorder="1" applyAlignment="1" applyProtection="1">
      <alignment horizontal="center" vertical="center" wrapText="1"/>
      <protection hidden="1"/>
    </xf>
    <xf numFmtId="0" fontId="8" fillId="0" borderId="3" xfId="2" applyFont="1" applyFill="1" applyBorder="1" applyAlignment="1" applyProtection="1">
      <alignment horizontal="left" vertical="center" shrinkToFit="1"/>
      <protection hidden="1"/>
    </xf>
    <xf numFmtId="0" fontId="8" fillId="0" borderId="0" xfId="2" applyFont="1" applyFill="1" applyBorder="1" applyAlignment="1" applyProtection="1">
      <alignment horizontal="left" vertical="center" shrinkToFit="1"/>
      <protection hidden="1"/>
    </xf>
    <xf numFmtId="0" fontId="8" fillId="0" borderId="7" xfId="2" applyFont="1" applyBorder="1" applyAlignment="1" applyProtection="1">
      <alignment horizontal="center" vertical="center"/>
      <protection hidden="1"/>
    </xf>
    <xf numFmtId="0" fontId="8" fillId="0" borderId="38" xfId="2" applyNumberFormat="1" applyFont="1" applyBorder="1" applyAlignment="1" applyProtection="1">
      <alignment vertical="center"/>
      <protection hidden="1"/>
    </xf>
    <xf numFmtId="0" fontId="8" fillId="0" borderId="7" xfId="2" applyNumberFormat="1" applyFont="1" applyBorder="1" applyAlignment="1" applyProtection="1">
      <alignment vertical="center"/>
      <protection hidden="1"/>
    </xf>
    <xf numFmtId="0" fontId="8" fillId="6" borderId="39" xfId="2" applyNumberFormat="1" applyFont="1" applyFill="1" applyBorder="1" applyAlignment="1" applyProtection="1">
      <alignment vertical="center"/>
      <protection locked="0" hidden="1"/>
    </xf>
    <xf numFmtId="0" fontId="8" fillId="0" borderId="27" xfId="2" applyNumberFormat="1" applyFont="1" applyBorder="1" applyAlignment="1" applyProtection="1">
      <alignment vertical="center"/>
      <protection hidden="1"/>
    </xf>
    <xf numFmtId="0" fontId="8" fillId="0" borderId="20" xfId="2" applyNumberFormat="1" applyFont="1" applyBorder="1" applyAlignment="1" applyProtection="1">
      <alignment vertical="center"/>
      <protection hidden="1"/>
    </xf>
    <xf numFmtId="0" fontId="8" fillId="0" borderId="39" xfId="2" applyNumberFormat="1" applyFont="1" applyBorder="1" applyAlignment="1" applyProtection="1">
      <alignment vertical="center"/>
      <protection hidden="1"/>
    </xf>
    <xf numFmtId="0" fontId="8" fillId="6" borderId="0" xfId="2" applyNumberFormat="1" applyFont="1" applyFill="1" applyBorder="1" applyAlignment="1" applyProtection="1">
      <alignment vertical="center"/>
      <protection hidden="1"/>
    </xf>
    <xf numFmtId="0" fontId="19" fillId="0" borderId="0" xfId="2" applyNumberFormat="1" applyFont="1" applyFill="1" applyBorder="1" applyAlignment="1" applyProtection="1">
      <alignment vertical="center"/>
      <protection hidden="1"/>
    </xf>
    <xf numFmtId="0" fontId="8" fillId="0" borderId="0" xfId="2" applyNumberFormat="1" applyFont="1" applyFill="1" applyBorder="1" applyAlignment="1">
      <alignment vertical="center"/>
    </xf>
    <xf numFmtId="0" fontId="8" fillId="0" borderId="0" xfId="2" applyNumberFormat="1" applyFont="1" applyFill="1" applyBorder="1"/>
    <xf numFmtId="0" fontId="24" fillId="0" borderId="0" xfId="2" applyNumberFormat="1" applyFont="1" applyFill="1" applyBorder="1" applyAlignment="1" applyProtection="1">
      <alignment vertical="center"/>
      <protection hidden="1"/>
    </xf>
    <xf numFmtId="0" fontId="8" fillId="0" borderId="0" xfId="2" applyNumberFormat="1" applyFont="1" applyFill="1" applyBorder="1" applyAlignment="1" applyProtection="1">
      <alignment horizontal="right" vertical="center"/>
      <protection hidden="1"/>
    </xf>
    <xf numFmtId="0" fontId="8" fillId="0" borderId="0" xfId="2" applyNumberFormat="1" applyFont="1" applyFill="1" applyBorder="1" applyAlignment="1" applyProtection="1">
      <alignment vertical="center" wrapText="1"/>
      <protection hidden="1"/>
    </xf>
    <xf numFmtId="0" fontId="24" fillId="0" borderId="0" xfId="2" applyNumberFormat="1" applyFont="1" applyFill="1" applyBorder="1" applyAlignment="1" applyProtection="1">
      <alignment horizontal="center" vertical="center"/>
      <protection hidden="1"/>
    </xf>
    <xf numFmtId="0" fontId="24" fillId="0" borderId="0" xfId="2" applyNumberFormat="1" applyFont="1" applyFill="1" applyBorder="1" applyAlignment="1">
      <alignment vertical="center"/>
    </xf>
    <xf numFmtId="0" fontId="8" fillId="0" borderId="0" xfId="2" applyFont="1" applyFill="1" applyBorder="1"/>
    <xf numFmtId="0" fontId="8" fillId="0" borderId="0" xfId="2" applyNumberFormat="1" applyFont="1" applyFill="1" applyBorder="1" applyAlignment="1" applyProtection="1">
      <alignment vertical="center" textRotation="255" wrapText="1"/>
      <protection hidden="1"/>
    </xf>
    <xf numFmtId="0" fontId="8" fillId="0" borderId="0" xfId="2" applyNumberFormat="1" applyFont="1" applyFill="1" applyBorder="1" applyAlignment="1" applyProtection="1">
      <alignment vertical="center" shrinkToFit="1"/>
      <protection locked="0" hidden="1"/>
    </xf>
    <xf numFmtId="0" fontId="24" fillId="0" borderId="0" xfId="2" applyNumberFormat="1" applyFont="1" applyFill="1" applyBorder="1" applyAlignment="1">
      <alignment horizontal="center" vertical="center"/>
    </xf>
    <xf numFmtId="0" fontId="24" fillId="0" borderId="0" xfId="2" applyNumberFormat="1" applyFont="1" applyFill="1" applyBorder="1" applyAlignment="1">
      <alignment horizontal="distributed" vertical="center"/>
    </xf>
    <xf numFmtId="0" fontId="24" fillId="0" borderId="0" xfId="2" applyNumberFormat="1" applyFont="1" applyFill="1" applyBorder="1" applyAlignment="1" applyProtection="1">
      <alignment horizontal="left" vertical="center" shrinkToFit="1"/>
      <protection hidden="1"/>
    </xf>
    <xf numFmtId="0" fontId="24" fillId="0" borderId="0" xfId="2" applyNumberFormat="1" applyFont="1" applyFill="1" applyBorder="1" applyAlignment="1" applyProtection="1">
      <alignment horizontal="distributed" vertical="center"/>
      <protection hidden="1"/>
    </xf>
    <xf numFmtId="0" fontId="24" fillId="0" borderId="0" xfId="2" applyNumberFormat="1" applyFont="1" applyFill="1" applyBorder="1" applyAlignment="1">
      <alignment horizontal="right" vertical="center"/>
    </xf>
    <xf numFmtId="0" fontId="24" fillId="0" borderId="0" xfId="2" applyNumberFormat="1" applyFont="1" applyFill="1" applyBorder="1" applyAlignment="1">
      <alignment vertical="center" shrinkToFit="1"/>
    </xf>
    <xf numFmtId="0" fontId="24" fillId="0" borderId="0" xfId="2" applyNumberFormat="1" applyFont="1" applyFill="1" applyBorder="1" applyAlignment="1">
      <alignment horizontal="left" vertical="center" shrinkToFit="1"/>
    </xf>
    <xf numFmtId="0" fontId="24" fillId="0" borderId="0" xfId="2" applyNumberFormat="1" applyFont="1" applyFill="1" applyBorder="1" applyAlignment="1" applyProtection="1">
      <alignment vertical="center" shrinkToFit="1"/>
      <protection hidden="1"/>
    </xf>
    <xf numFmtId="0" fontId="24" fillId="0" borderId="0" xfId="2" applyNumberFormat="1" applyFont="1" applyFill="1" applyBorder="1" applyAlignment="1" applyProtection="1">
      <alignment horizontal="left" vertical="center"/>
      <protection hidden="1"/>
    </xf>
    <xf numFmtId="0" fontId="24" fillId="0" borderId="0" xfId="2" applyNumberFormat="1" applyFont="1" applyFill="1" applyBorder="1" applyAlignment="1" applyProtection="1">
      <alignment vertical="center" wrapText="1" shrinkToFit="1"/>
      <protection hidden="1"/>
    </xf>
    <xf numFmtId="0" fontId="8" fillId="0" borderId="0" xfId="2" applyNumberFormat="1" applyFont="1" applyFill="1" applyBorder="1" applyAlignment="1">
      <alignment horizontal="center" vertical="center"/>
    </xf>
    <xf numFmtId="0" fontId="8" fillId="0" borderId="32" xfId="2" applyFont="1" applyFill="1" applyBorder="1" applyAlignment="1" applyProtection="1">
      <alignment horizontal="center" vertical="center"/>
      <protection hidden="1"/>
    </xf>
    <xf numFmtId="179" fontId="8" fillId="0" borderId="0" xfId="2" applyNumberFormat="1" applyFont="1" applyFill="1" applyBorder="1" applyAlignment="1" applyProtection="1">
      <alignment horizontal="center" vertical="center"/>
      <protection hidden="1"/>
    </xf>
    <xf numFmtId="0" fontId="8" fillId="0" borderId="0" xfId="2" applyFont="1" applyFill="1" applyBorder="1" applyAlignment="1" applyProtection="1">
      <alignment horizontal="center" vertical="center" wrapText="1"/>
      <protection locked="0" hidden="1"/>
    </xf>
    <xf numFmtId="0" fontId="8" fillId="0" borderId="36" xfId="2" applyNumberFormat="1" applyFont="1" applyFill="1" applyBorder="1" applyAlignment="1">
      <alignment horizontal="center" vertical="center" wrapText="1"/>
    </xf>
    <xf numFmtId="0" fontId="8" fillId="0" borderId="37" xfId="2" applyNumberFormat="1" applyFont="1" applyFill="1" applyBorder="1" applyAlignment="1" applyProtection="1">
      <alignment horizontal="center" vertical="center"/>
      <protection hidden="1"/>
    </xf>
    <xf numFmtId="0" fontId="8" fillId="0" borderId="28" xfId="2" applyNumberFormat="1" applyFont="1" applyFill="1" applyBorder="1" applyAlignment="1" applyProtection="1">
      <alignment horizontal="left" vertical="center"/>
      <protection hidden="1"/>
    </xf>
    <xf numFmtId="0" fontId="8" fillId="0" borderId="28" xfId="2" applyNumberFormat="1" applyFont="1" applyFill="1" applyBorder="1" applyAlignment="1">
      <alignment horizontal="center" vertical="center"/>
    </xf>
    <xf numFmtId="0" fontId="8" fillId="6" borderId="27" xfId="2" applyFont="1" applyFill="1" applyBorder="1" applyAlignment="1" applyProtection="1">
      <alignment horizontal="left" vertical="center" shrinkToFit="1"/>
      <protection hidden="1"/>
    </xf>
    <xf numFmtId="0" fontId="8" fillId="0" borderId="28" xfId="2" applyNumberFormat="1" applyFont="1" applyFill="1" applyBorder="1" applyAlignment="1">
      <alignment vertical="center"/>
    </xf>
    <xf numFmtId="0" fontId="8" fillId="0" borderId="28" xfId="2" applyNumberFormat="1" applyFont="1" applyFill="1" applyBorder="1"/>
    <xf numFmtId="0" fontId="24" fillId="0" borderId="48" xfId="2" applyNumberFormat="1" applyFont="1" applyFill="1" applyBorder="1" applyAlignment="1" applyProtection="1">
      <alignment vertical="center" shrinkToFit="1"/>
      <protection hidden="1"/>
    </xf>
    <xf numFmtId="0" fontId="24" fillId="0" borderId="32" xfId="2" applyNumberFormat="1" applyFont="1" applyFill="1" applyBorder="1" applyAlignment="1" applyProtection="1">
      <alignment vertical="center" shrinkToFit="1"/>
      <protection hidden="1"/>
    </xf>
    <xf numFmtId="0" fontId="8" fillId="0" borderId="32" xfId="2" applyFont="1" applyFill="1" applyBorder="1" applyAlignment="1" applyProtection="1">
      <alignment horizontal="center" vertical="center" wrapText="1"/>
      <protection locked="0" hidden="1"/>
    </xf>
    <xf numFmtId="0" fontId="8" fillId="0" borderId="32" xfId="2" applyFont="1" applyFill="1" applyBorder="1" applyAlignment="1" applyProtection="1">
      <alignment horizontal="center" vertical="center" wrapText="1"/>
      <protection hidden="1"/>
    </xf>
    <xf numFmtId="0" fontId="8" fillId="0" borderId="32" xfId="2" applyFont="1" applyFill="1" applyBorder="1" applyAlignment="1" applyProtection="1">
      <alignment horizontal="left" vertical="center" shrinkToFit="1"/>
      <protection hidden="1"/>
    </xf>
    <xf numFmtId="0" fontId="8" fillId="0" borderId="32" xfId="2" applyFont="1" applyFill="1" applyBorder="1" applyAlignment="1" applyProtection="1">
      <alignment horizontal="left" vertical="center"/>
      <protection hidden="1"/>
    </xf>
    <xf numFmtId="0" fontId="8" fillId="0" borderId="0" xfId="2" applyNumberFormat="1" applyFont="1" applyFill="1" applyBorder="1" applyAlignment="1" applyProtection="1">
      <alignment horizontal="left" vertical="center"/>
      <protection hidden="1"/>
    </xf>
    <xf numFmtId="0" fontId="8" fillId="0" borderId="48" xfId="2" applyNumberFormat="1" applyFont="1" applyFill="1" applyBorder="1" applyAlignment="1">
      <alignment vertical="center"/>
    </xf>
    <xf numFmtId="0" fontId="8" fillId="0" borderId="28" xfId="2" applyNumberFormat="1" applyFont="1" applyFill="1" applyBorder="1" applyAlignment="1">
      <alignment horizontal="left" vertical="center"/>
    </xf>
    <xf numFmtId="0" fontId="8" fillId="0" borderId="0" xfId="2" applyNumberFormat="1" applyFont="1" applyFill="1" applyBorder="1" applyAlignment="1">
      <alignment horizontal="left" vertical="center"/>
    </xf>
    <xf numFmtId="0" fontId="8" fillId="0" borderId="32" xfId="2" applyFont="1" applyBorder="1" applyAlignment="1" applyProtection="1">
      <alignment vertical="center"/>
      <protection hidden="1"/>
    </xf>
    <xf numFmtId="0" fontId="8" fillId="0" borderId="109" xfId="2" applyNumberFormat="1" applyFont="1" applyBorder="1" applyAlignment="1" applyProtection="1">
      <alignment horizontal="center" vertical="center"/>
      <protection hidden="1"/>
    </xf>
    <xf numFmtId="0" fontId="8" fillId="0" borderId="0" xfId="9" applyNumberFormat="1" applyFont="1" applyAlignment="1" applyProtection="1">
      <alignment vertical="center"/>
      <protection hidden="1"/>
    </xf>
    <xf numFmtId="0" fontId="24" fillId="0" borderId="0" xfId="9" applyNumberFormat="1" applyFont="1" applyAlignment="1" applyProtection="1">
      <alignment vertical="center"/>
      <protection hidden="1"/>
    </xf>
    <xf numFmtId="0" fontId="8" fillId="0" borderId="41" xfId="2" applyNumberFormat="1" applyFont="1" applyBorder="1" applyAlignment="1" applyProtection="1">
      <alignment vertical="center"/>
      <protection hidden="1"/>
    </xf>
    <xf numFmtId="0" fontId="8" fillId="6" borderId="49" xfId="2" applyNumberFormat="1" applyFont="1" applyFill="1" applyBorder="1" applyAlignment="1" applyProtection="1">
      <alignment vertical="center"/>
      <protection hidden="1"/>
    </xf>
    <xf numFmtId="0" fontId="8" fillId="0" borderId="0" xfId="9" applyNumberFormat="1" applyFont="1" applyBorder="1" applyAlignment="1" applyProtection="1">
      <alignment vertical="center"/>
      <protection hidden="1"/>
    </xf>
    <xf numFmtId="0" fontId="8" fillId="0" borderId="191" xfId="2" applyNumberFormat="1" applyFont="1" applyBorder="1" applyAlignment="1" applyProtection="1">
      <alignment horizontal="center" vertical="center"/>
      <protection hidden="1"/>
    </xf>
    <xf numFmtId="0" fontId="8" fillId="6" borderId="103" xfId="2" applyNumberFormat="1" applyFont="1" applyFill="1" applyBorder="1" applyAlignment="1" applyProtection="1">
      <alignment horizontal="center" vertical="center"/>
      <protection hidden="1"/>
    </xf>
    <xf numFmtId="0" fontId="8" fillId="6" borderId="28" xfId="2" applyNumberFormat="1" applyFont="1" applyFill="1" applyBorder="1" applyAlignment="1" applyProtection="1">
      <alignment vertical="center"/>
      <protection hidden="1"/>
    </xf>
    <xf numFmtId="0" fontId="8" fillId="6" borderId="32" xfId="2" applyNumberFormat="1" applyFont="1" applyFill="1" applyBorder="1" applyAlignment="1" applyProtection="1">
      <alignment vertical="center"/>
      <protection hidden="1"/>
    </xf>
    <xf numFmtId="0" fontId="24" fillId="0" borderId="0" xfId="2" applyNumberFormat="1" applyFont="1" applyAlignment="1" applyProtection="1">
      <alignment vertical="center" wrapText="1"/>
      <protection hidden="1"/>
    </xf>
    <xf numFmtId="0" fontId="23" fillId="0" borderId="0" xfId="10" applyNumberFormat="1" applyFont="1" applyAlignment="1">
      <alignment vertical="center"/>
    </xf>
    <xf numFmtId="0" fontId="17" fillId="0" borderId="0" xfId="10" applyNumberFormat="1" applyFont="1" applyAlignment="1">
      <alignment vertical="center"/>
    </xf>
    <xf numFmtId="0" fontId="45" fillId="0" borderId="0" xfId="10" applyNumberFormat="1" applyFont="1" applyAlignment="1">
      <alignment vertical="center"/>
    </xf>
    <xf numFmtId="0" fontId="17" fillId="2" borderId="49" xfId="10" applyNumberFormat="1" applyFont="1" applyFill="1" applyBorder="1" applyAlignment="1">
      <alignment vertical="center"/>
    </xf>
    <xf numFmtId="0" fontId="8" fillId="2" borderId="37" xfId="2" applyNumberFormat="1" applyFont="1" applyFill="1" applyBorder="1" applyAlignment="1" applyProtection="1">
      <alignment vertical="center"/>
      <protection hidden="1"/>
    </xf>
    <xf numFmtId="0" fontId="8" fillId="2" borderId="28" xfId="2" applyNumberFormat="1" applyFont="1" applyFill="1" applyBorder="1" applyAlignment="1" applyProtection="1">
      <alignment vertical="center"/>
      <protection hidden="1"/>
    </xf>
    <xf numFmtId="0" fontId="12" fillId="2" borderId="28" xfId="6" applyNumberFormat="1" applyFont="1" applyFill="1" applyBorder="1" applyAlignment="1" applyProtection="1">
      <alignment vertical="center"/>
      <protection hidden="1"/>
    </xf>
    <xf numFmtId="0" fontId="8" fillId="2" borderId="39" xfId="2" applyNumberFormat="1" applyFont="1" applyFill="1" applyBorder="1" applyAlignment="1" applyProtection="1">
      <alignment vertical="center"/>
      <protection locked="0" hidden="1"/>
    </xf>
    <xf numFmtId="0" fontId="17" fillId="0" borderId="0" xfId="10" applyNumberFormat="1" applyFont="1" applyAlignment="1">
      <alignment horizontal="center" vertical="center"/>
    </xf>
    <xf numFmtId="0" fontId="17" fillId="0" borderId="0" xfId="10" applyNumberFormat="1" applyFont="1" applyAlignment="1">
      <alignment horizontal="right" vertical="center"/>
    </xf>
    <xf numFmtId="0" fontId="46" fillId="0" borderId="32" xfId="2" applyNumberFormat="1" applyFont="1" applyFill="1" applyBorder="1" applyAlignment="1" applyProtection="1">
      <alignment horizontal="left" vertical="center"/>
      <protection hidden="1"/>
    </xf>
    <xf numFmtId="0" fontId="46" fillId="0" borderId="51" xfId="2" applyNumberFormat="1" applyFont="1" applyFill="1" applyBorder="1" applyAlignment="1" applyProtection="1">
      <alignment horizontal="center" vertical="center"/>
      <protection hidden="1"/>
    </xf>
    <xf numFmtId="0" fontId="8" fillId="0" borderId="161" xfId="2" applyFont="1" applyBorder="1" applyAlignment="1" applyProtection="1">
      <alignment vertical="center"/>
      <protection hidden="1"/>
    </xf>
    <xf numFmtId="0" fontId="8" fillId="0" borderId="161" xfId="2" applyFont="1" applyFill="1" applyBorder="1" applyAlignment="1" applyProtection="1">
      <alignment horizontal="center" vertical="center"/>
      <protection hidden="1"/>
    </xf>
    <xf numFmtId="0" fontId="8" fillId="0" borderId="239" xfId="2" applyFont="1" applyBorder="1" applyAlignment="1" applyProtection="1">
      <alignment vertical="center"/>
      <protection hidden="1"/>
    </xf>
    <xf numFmtId="0" fontId="8" fillId="6" borderId="0" xfId="2" applyFont="1" applyFill="1" applyBorder="1" applyAlignment="1" applyProtection="1">
      <alignment horizontal="left" vertical="center"/>
      <protection hidden="1"/>
    </xf>
    <xf numFmtId="0" fontId="8" fillId="6" borderId="28" xfId="2" applyFont="1" applyFill="1" applyBorder="1" applyAlignment="1" applyProtection="1">
      <alignment horizontal="left" vertical="center"/>
      <protection hidden="1"/>
    </xf>
    <xf numFmtId="0" fontId="8" fillId="0" borderId="21" xfId="2" applyFont="1" applyBorder="1" applyAlignment="1" applyProtection="1">
      <alignment horizontal="center" vertical="center"/>
      <protection hidden="1"/>
    </xf>
    <xf numFmtId="0" fontId="8" fillId="0" borderId="0" xfId="0" applyFont="1" applyAlignment="1">
      <alignment horizontal="right" vertical="center"/>
    </xf>
    <xf numFmtId="0" fontId="8" fillId="0" borderId="0" xfId="0" applyFont="1" applyAlignment="1">
      <alignment horizontal="center" vertical="center" wrapText="1"/>
    </xf>
    <xf numFmtId="0" fontId="24" fillId="0" borderId="0" xfId="0" applyFont="1" applyAlignment="1">
      <alignment horizontal="left" vertical="center"/>
    </xf>
    <xf numFmtId="0" fontId="8" fillId="0" borderId="35" xfId="2" applyNumberFormat="1" applyFont="1" applyFill="1" applyBorder="1" applyAlignment="1" applyProtection="1">
      <alignment horizontal="center" vertical="center"/>
      <protection hidden="1"/>
    </xf>
    <xf numFmtId="0" fontId="12" fillId="6" borderId="0" xfId="6" applyNumberFormat="1" applyFont="1" applyFill="1" applyBorder="1" applyAlignment="1" applyProtection="1">
      <alignment vertical="center"/>
      <protection hidden="1"/>
    </xf>
    <xf numFmtId="0" fontId="8" fillId="6" borderId="37" xfId="2" applyNumberFormat="1" applyFont="1" applyFill="1" applyBorder="1" applyAlignment="1" applyProtection="1">
      <alignment vertical="center"/>
      <protection hidden="1"/>
    </xf>
    <xf numFmtId="0" fontId="12" fillId="6" borderId="28" xfId="6" applyNumberFormat="1" applyFont="1" applyFill="1" applyBorder="1" applyAlignment="1" applyProtection="1">
      <alignment vertical="center"/>
      <protection hidden="1"/>
    </xf>
    <xf numFmtId="0" fontId="8" fillId="6" borderId="50" xfId="2" applyNumberFormat="1" applyFont="1" applyFill="1" applyBorder="1" applyAlignment="1" applyProtection="1">
      <alignment vertical="center"/>
      <protection hidden="1"/>
    </xf>
    <xf numFmtId="0" fontId="8" fillId="6" borderId="33" xfId="2" applyNumberFormat="1" applyFont="1" applyFill="1" applyBorder="1" applyAlignment="1" applyProtection="1">
      <alignment vertical="center"/>
      <protection hidden="1"/>
    </xf>
    <xf numFmtId="0" fontId="17" fillId="0" borderId="0" xfId="10" applyNumberFormat="1" applyFont="1" applyBorder="1" applyAlignment="1">
      <alignment vertical="center"/>
    </xf>
    <xf numFmtId="0" fontId="17" fillId="2" borderId="0" xfId="10" applyNumberFormat="1" applyFont="1" applyFill="1" applyBorder="1" applyAlignment="1">
      <alignment vertical="center"/>
    </xf>
    <xf numFmtId="0" fontId="8" fillId="0" borderId="28" xfId="2" applyNumberFormat="1" applyFont="1" applyBorder="1" applyAlignment="1" applyProtection="1">
      <alignment vertical="center"/>
      <protection hidden="1"/>
    </xf>
    <xf numFmtId="0" fontId="8" fillId="6" borderId="24" xfId="2" applyNumberFormat="1" applyFont="1" applyFill="1" applyBorder="1" applyAlignment="1" applyProtection="1">
      <alignment vertical="center"/>
      <protection hidden="1"/>
    </xf>
    <xf numFmtId="0" fontId="8" fillId="0" borderId="3" xfId="0" applyFont="1" applyBorder="1" applyAlignment="1">
      <alignment horizontal="left" vertical="center"/>
    </xf>
    <xf numFmtId="0" fontId="8" fillId="0" borderId="36" xfId="0" applyFont="1" applyBorder="1" applyAlignment="1">
      <alignment horizontal="left" vertical="center"/>
    </xf>
    <xf numFmtId="0" fontId="8" fillId="0" borderId="0" xfId="0" applyFont="1" applyBorder="1" applyAlignment="1">
      <alignment horizontal="left" vertical="center"/>
    </xf>
    <xf numFmtId="0" fontId="8" fillId="0" borderId="49" xfId="0" applyFont="1" applyBorder="1" applyAlignment="1">
      <alignment horizontal="left" vertical="center"/>
    </xf>
    <xf numFmtId="0" fontId="8" fillId="0" borderId="28" xfId="0" applyFont="1" applyBorder="1" applyAlignment="1">
      <alignment horizontal="left" vertical="center"/>
    </xf>
    <xf numFmtId="0" fontId="8" fillId="0" borderId="39" xfId="0" applyFont="1" applyBorder="1" applyAlignment="1">
      <alignment horizontal="left" vertical="center"/>
    </xf>
    <xf numFmtId="0" fontId="8" fillId="6" borderId="2" xfId="0" applyFont="1" applyFill="1" applyBorder="1" applyAlignment="1">
      <alignment horizontal="left" vertical="center"/>
    </xf>
    <xf numFmtId="0" fontId="8" fillId="6" borderId="43" xfId="0" applyFont="1" applyFill="1" applyBorder="1" applyAlignment="1">
      <alignment horizontal="left" vertical="center"/>
    </xf>
    <xf numFmtId="0" fontId="8" fillId="6" borderId="27" xfId="0" applyFont="1" applyFill="1" applyBorder="1" applyAlignment="1">
      <alignment horizontal="left" vertical="center"/>
    </xf>
    <xf numFmtId="0" fontId="8" fillId="2" borderId="49" xfId="2" applyNumberFormat="1" applyFont="1" applyFill="1" applyBorder="1" applyAlignment="1" applyProtection="1">
      <alignment vertical="center"/>
      <protection hidden="1"/>
    </xf>
    <xf numFmtId="0" fontId="8" fillId="2" borderId="36" xfId="2" applyNumberFormat="1" applyFont="1" applyFill="1" applyBorder="1" applyAlignment="1" applyProtection="1">
      <alignment vertical="center"/>
      <protection hidden="1"/>
    </xf>
    <xf numFmtId="0" fontId="8" fillId="2" borderId="20" xfId="2" applyNumberFormat="1" applyFont="1" applyFill="1" applyBorder="1" applyAlignment="1" applyProtection="1">
      <alignment vertical="center"/>
      <protection hidden="1"/>
    </xf>
    <xf numFmtId="0" fontId="8" fillId="2" borderId="39" xfId="2" applyNumberFormat="1" applyFont="1" applyFill="1" applyBorder="1" applyAlignment="1" applyProtection="1">
      <alignment vertical="center"/>
      <protection hidden="1"/>
    </xf>
    <xf numFmtId="0" fontId="24" fillId="0" borderId="0" xfId="2" applyNumberFormat="1" applyFont="1" applyAlignment="1">
      <alignment horizontal="left" vertical="center"/>
    </xf>
    <xf numFmtId="0" fontId="8" fillId="0" borderId="0" xfId="2" applyNumberFormat="1" applyFont="1" applyFill="1" applyAlignment="1" applyProtection="1">
      <alignment horizontal="center" vertical="center"/>
      <protection hidden="1"/>
    </xf>
    <xf numFmtId="0" fontId="8" fillId="0" borderId="0" xfId="2" applyNumberFormat="1" applyFont="1" applyBorder="1" applyAlignment="1" applyProtection="1">
      <alignment horizontal="center" vertical="center"/>
      <protection hidden="1"/>
    </xf>
    <xf numFmtId="0" fontId="8" fillId="0" borderId="6" xfId="2" applyNumberFormat="1" applyFont="1" applyFill="1" applyBorder="1" applyAlignment="1" applyProtection="1">
      <alignment horizontal="center" vertical="center"/>
      <protection hidden="1"/>
    </xf>
    <xf numFmtId="0" fontId="8" fillId="0" borderId="7" xfId="2" applyNumberFormat="1" applyFont="1" applyFill="1" applyBorder="1" applyAlignment="1" applyProtection="1">
      <alignment horizontal="center" vertical="center"/>
      <protection hidden="1"/>
    </xf>
    <xf numFmtId="0" fontId="8" fillId="0" borderId="0" xfId="2" applyNumberFormat="1" applyFont="1" applyFill="1" applyBorder="1" applyAlignment="1" applyProtection="1">
      <alignment horizontal="center" vertical="center"/>
      <protection hidden="1"/>
    </xf>
    <xf numFmtId="0" fontId="8" fillId="0" borderId="28" xfId="2" applyNumberFormat="1" applyFont="1" applyFill="1" applyBorder="1" applyAlignment="1" applyProtection="1">
      <alignment horizontal="center" vertical="center"/>
      <protection hidden="1"/>
    </xf>
    <xf numFmtId="0" fontId="8" fillId="0" borderId="20" xfId="2" applyNumberFormat="1" applyFont="1" applyFill="1" applyBorder="1" applyAlignment="1" applyProtection="1">
      <alignment horizontal="center" vertical="center"/>
      <protection hidden="1"/>
    </xf>
    <xf numFmtId="0" fontId="8" fillId="0" borderId="0" xfId="2" applyNumberFormat="1" applyFont="1" applyAlignment="1" applyProtection="1">
      <alignment horizontal="center" vertical="center"/>
      <protection hidden="1"/>
    </xf>
    <xf numFmtId="0" fontId="8" fillId="0" borderId="0" xfId="2" applyNumberFormat="1" applyFont="1" applyAlignment="1" applyProtection="1">
      <alignment vertical="center"/>
      <protection hidden="1"/>
    </xf>
    <xf numFmtId="0" fontId="12" fillId="0" borderId="28" xfId="5" applyFont="1" applyFill="1" applyBorder="1" applyAlignment="1" applyProtection="1">
      <alignment horizontal="center" vertical="center" wrapText="1"/>
      <protection hidden="1"/>
    </xf>
    <xf numFmtId="0" fontId="8" fillId="6" borderId="0" xfId="2" applyFont="1" applyFill="1" applyBorder="1" applyAlignment="1" applyProtection="1">
      <alignment horizontal="left" vertical="center"/>
      <protection hidden="1"/>
    </xf>
    <xf numFmtId="0" fontId="8" fillId="6" borderId="28" xfId="2" applyFont="1" applyFill="1" applyBorder="1" applyAlignment="1" applyProtection="1">
      <alignment horizontal="left" vertical="center"/>
      <protection hidden="1"/>
    </xf>
    <xf numFmtId="0" fontId="8" fillId="6" borderId="2" xfId="2" applyFont="1" applyFill="1" applyBorder="1" applyAlignment="1" applyProtection="1">
      <alignment horizontal="center" vertical="center" wrapText="1"/>
      <protection hidden="1"/>
    </xf>
    <xf numFmtId="0" fontId="8" fillId="6" borderId="43" xfId="2" applyFont="1" applyFill="1" applyBorder="1" applyAlignment="1" applyProtection="1">
      <alignment horizontal="center" vertical="center" wrapText="1"/>
      <protection hidden="1"/>
    </xf>
    <xf numFmtId="0" fontId="8" fillId="6" borderId="27" xfId="2" applyFont="1" applyFill="1" applyBorder="1" applyAlignment="1" applyProtection="1">
      <alignment horizontal="center" vertical="center" wrapText="1"/>
      <protection hidden="1"/>
    </xf>
    <xf numFmtId="0" fontId="8" fillId="0" borderId="3" xfId="2" applyFont="1" applyFill="1" applyBorder="1" applyAlignment="1" applyProtection="1">
      <alignment horizontal="left" vertical="center" shrinkToFit="1"/>
      <protection hidden="1"/>
    </xf>
    <xf numFmtId="0" fontId="8" fillId="0" borderId="28" xfId="2" applyNumberFormat="1" applyFont="1" applyFill="1" applyBorder="1" applyAlignment="1" applyProtection="1">
      <alignment horizontal="left" vertical="center"/>
      <protection hidden="1"/>
    </xf>
    <xf numFmtId="0" fontId="24" fillId="0" borderId="0" xfId="2" applyNumberFormat="1" applyFont="1" applyBorder="1" applyAlignment="1" applyProtection="1">
      <alignment vertical="center"/>
      <protection hidden="1"/>
    </xf>
    <xf numFmtId="0" fontId="8" fillId="0" borderId="32" xfId="2" applyFont="1" applyBorder="1" applyAlignment="1" applyProtection="1">
      <alignment wrapText="1"/>
      <protection hidden="1"/>
    </xf>
    <xf numFmtId="0" fontId="8" fillId="6" borderId="35" xfId="2" applyFont="1" applyFill="1" applyBorder="1" applyAlignment="1" applyProtection="1">
      <alignment horizontal="center" vertical="center" wrapText="1"/>
      <protection hidden="1"/>
    </xf>
    <xf numFmtId="0" fontId="8" fillId="6" borderId="48" xfId="2" applyFont="1" applyFill="1" applyBorder="1" applyAlignment="1" applyProtection="1">
      <alignment horizontal="center" vertical="center" wrapText="1"/>
      <protection hidden="1"/>
    </xf>
    <xf numFmtId="0" fontId="8" fillId="0" borderId="32" xfId="9" applyNumberFormat="1" applyFont="1" applyBorder="1" applyAlignment="1" applyProtection="1">
      <alignment vertical="center"/>
      <protection hidden="1"/>
    </xf>
    <xf numFmtId="0" fontId="8" fillId="0" borderId="0" xfId="2" applyNumberFormat="1" applyFont="1" applyFill="1" applyAlignment="1" applyProtection="1">
      <alignment horizontal="left" vertical="center"/>
      <protection hidden="1"/>
    </xf>
    <xf numFmtId="0" fontId="48" fillId="0" borderId="0" xfId="2" applyFont="1" applyAlignment="1" applyProtection="1">
      <alignment vertical="center"/>
      <protection hidden="1"/>
    </xf>
    <xf numFmtId="0" fontId="8" fillId="0" borderId="0" xfId="2" applyFont="1" applyFill="1" applyBorder="1" applyAlignment="1" applyProtection="1">
      <alignment horizontal="center" vertical="center"/>
      <protection hidden="1"/>
    </xf>
    <xf numFmtId="0" fontId="8" fillId="0" borderId="0" xfId="2" applyFont="1" applyFill="1" applyBorder="1" applyAlignment="1">
      <alignment vertical="center"/>
    </xf>
    <xf numFmtId="0" fontId="48" fillId="0" borderId="0" xfId="2" applyNumberFormat="1" applyFont="1" applyFill="1" applyBorder="1" applyAlignment="1" applyProtection="1">
      <alignment vertical="center"/>
      <protection hidden="1"/>
    </xf>
    <xf numFmtId="0" fontId="8" fillId="6" borderId="0" xfId="2" applyNumberFormat="1" applyFont="1" applyFill="1" applyBorder="1" applyAlignment="1">
      <alignment horizontal="center" vertical="center"/>
    </xf>
    <xf numFmtId="0" fontId="8" fillId="0" borderId="0" xfId="2" applyNumberFormat="1" applyFont="1" applyFill="1" applyBorder="1" applyAlignment="1">
      <alignment horizontal="center" vertical="center" wrapText="1"/>
    </xf>
    <xf numFmtId="0" fontId="8" fillId="0" borderId="288" xfId="2" applyNumberFormat="1" applyFont="1" applyFill="1" applyBorder="1" applyAlignment="1">
      <alignment horizontal="center" vertical="center"/>
    </xf>
    <xf numFmtId="0" fontId="8" fillId="0" borderId="287" xfId="2" applyNumberFormat="1" applyFont="1" applyFill="1" applyBorder="1" applyAlignment="1">
      <alignment horizontal="center" vertical="center"/>
    </xf>
    <xf numFmtId="0" fontId="8" fillId="6" borderId="43" xfId="2" applyNumberFormat="1" applyFont="1" applyFill="1" applyBorder="1" applyAlignment="1">
      <alignment horizontal="center" vertical="center" wrapText="1"/>
    </xf>
    <xf numFmtId="0" fontId="46" fillId="0" borderId="0" xfId="2" applyNumberFormat="1" applyFont="1" applyFill="1" applyBorder="1" applyAlignment="1" applyProtection="1">
      <alignment vertical="center"/>
      <protection hidden="1"/>
    </xf>
    <xf numFmtId="0" fontId="48" fillId="0" borderId="0" xfId="2" applyNumberFormat="1" applyFont="1" applyFill="1" applyBorder="1" applyAlignment="1" applyProtection="1">
      <alignment horizontal="left" vertical="center"/>
      <protection hidden="1"/>
    </xf>
    <xf numFmtId="0" fontId="8" fillId="0" borderId="0" xfId="2" applyFont="1" applyFill="1" applyBorder="1" applyAlignment="1">
      <alignment horizontal="left"/>
    </xf>
    <xf numFmtId="0" fontId="8" fillId="0" borderId="0" xfId="2" applyFont="1" applyFill="1" applyBorder="1" applyAlignment="1">
      <alignment horizontal="left" vertical="center"/>
    </xf>
    <xf numFmtId="0" fontId="8" fillId="0" borderId="28" xfId="2" applyFont="1" applyFill="1" applyBorder="1" applyAlignment="1">
      <alignment horizontal="left" vertical="center"/>
    </xf>
    <xf numFmtId="0" fontId="8" fillId="0" borderId="28" xfId="2" applyFont="1" applyFill="1" applyBorder="1" applyAlignment="1">
      <alignment horizontal="left"/>
    </xf>
    <xf numFmtId="0" fontId="8" fillId="0" borderId="39" xfId="2" applyFont="1" applyFill="1" applyBorder="1" applyAlignment="1">
      <alignment horizontal="left"/>
    </xf>
    <xf numFmtId="0" fontId="8" fillId="0" borderId="161" xfId="2" applyNumberFormat="1" applyFont="1" applyFill="1" applyBorder="1" applyAlignment="1">
      <alignment horizontal="left" vertical="center"/>
    </xf>
    <xf numFmtId="0" fontId="8" fillId="0" borderId="161" xfId="2" applyNumberFormat="1" applyFont="1" applyFill="1" applyBorder="1" applyAlignment="1">
      <alignment horizontal="left"/>
    </xf>
    <xf numFmtId="0" fontId="8" fillId="0" borderId="239" xfId="2" applyNumberFormat="1" applyFont="1" applyFill="1" applyBorder="1" applyAlignment="1">
      <alignment horizontal="left"/>
    </xf>
    <xf numFmtId="0" fontId="8" fillId="0" borderId="90" xfId="2" applyNumberFormat="1" applyFont="1" applyFill="1" applyBorder="1" applyAlignment="1">
      <alignment horizontal="left" vertical="center"/>
    </xf>
    <xf numFmtId="0" fontId="8" fillId="0" borderId="90" xfId="2" applyNumberFormat="1" applyFont="1" applyFill="1" applyBorder="1" applyAlignment="1">
      <alignment horizontal="left"/>
    </xf>
    <xf numFmtId="0" fontId="8" fillId="0" borderId="201" xfId="2" applyNumberFormat="1" applyFont="1" applyFill="1" applyBorder="1" applyAlignment="1">
      <alignment horizontal="left"/>
    </xf>
    <xf numFmtId="0" fontId="8" fillId="0" borderId="90" xfId="2" applyFont="1" applyFill="1" applyBorder="1" applyAlignment="1">
      <alignment horizontal="left" vertical="center"/>
    </xf>
    <xf numFmtId="0" fontId="8" fillId="0" borderId="90" xfId="2" applyFont="1" applyFill="1" applyBorder="1" applyAlignment="1">
      <alignment horizontal="left"/>
    </xf>
    <xf numFmtId="0" fontId="8" fillId="0" borderId="201" xfId="2" applyFont="1" applyFill="1" applyBorder="1" applyAlignment="1">
      <alignment horizontal="left"/>
    </xf>
    <xf numFmtId="0" fontId="8" fillId="0" borderId="201" xfId="2" applyNumberFormat="1" applyFont="1" applyFill="1" applyBorder="1" applyAlignment="1">
      <alignment horizontal="left" vertical="center"/>
    </xf>
    <xf numFmtId="0" fontId="8" fillId="6" borderId="290" xfId="2" applyNumberFormat="1" applyFont="1" applyFill="1" applyBorder="1"/>
    <xf numFmtId="0" fontId="8" fillId="6" borderId="170" xfId="2" applyNumberFormat="1" applyFont="1" applyFill="1" applyBorder="1"/>
    <xf numFmtId="0" fontId="8" fillId="6" borderId="170" xfId="2" applyFont="1" applyFill="1" applyBorder="1"/>
    <xf numFmtId="0" fontId="8" fillId="6" borderId="170" xfId="2" applyNumberFormat="1" applyFont="1" applyFill="1" applyBorder="1" applyAlignment="1">
      <alignment vertical="center"/>
    </xf>
    <xf numFmtId="0" fontId="8" fillId="6" borderId="287" xfId="2" applyFont="1" applyFill="1" applyBorder="1"/>
    <xf numFmtId="0" fontId="8" fillId="0" borderId="32" xfId="2" applyNumberFormat="1" applyFont="1" applyFill="1" applyBorder="1" applyAlignment="1">
      <alignment vertical="center"/>
    </xf>
    <xf numFmtId="0" fontId="46" fillId="2" borderId="50" xfId="2" applyNumberFormat="1" applyFont="1" applyFill="1" applyBorder="1" applyAlignment="1" applyProtection="1">
      <alignment vertical="center"/>
      <protection hidden="1"/>
    </xf>
    <xf numFmtId="0" fontId="46" fillId="2" borderId="32" xfId="2" applyNumberFormat="1" applyFont="1" applyFill="1" applyBorder="1" applyAlignment="1" applyProtection="1">
      <alignment vertical="center"/>
      <protection hidden="1"/>
    </xf>
    <xf numFmtId="0" fontId="46" fillId="2" borderId="48" xfId="2" applyNumberFormat="1" applyFont="1" applyFill="1" applyBorder="1" applyAlignment="1" applyProtection="1">
      <alignment vertical="center" wrapText="1"/>
      <protection hidden="1"/>
    </xf>
    <xf numFmtId="0" fontId="46" fillId="2" borderId="0" xfId="2" applyNumberFormat="1" applyFont="1" applyFill="1" applyAlignment="1" applyProtection="1">
      <alignment vertical="center" wrapText="1"/>
      <protection hidden="1"/>
    </xf>
    <xf numFmtId="0" fontId="46" fillId="2" borderId="48" xfId="2" applyNumberFormat="1" applyFont="1" applyFill="1" applyBorder="1" applyAlignment="1" applyProtection="1">
      <alignment vertical="center"/>
      <protection hidden="1"/>
    </xf>
    <xf numFmtId="0" fontId="46" fillId="2" borderId="0" xfId="2" applyNumberFormat="1" applyFont="1" applyFill="1" applyAlignment="1" applyProtection="1">
      <alignment vertical="center"/>
      <protection hidden="1"/>
    </xf>
    <xf numFmtId="0" fontId="46" fillId="2" borderId="0" xfId="2" applyNumberFormat="1" applyFont="1" applyFill="1" applyBorder="1" applyAlignment="1" applyProtection="1">
      <alignment horizontal="center" vertical="center"/>
      <protection hidden="1"/>
    </xf>
    <xf numFmtId="0" fontId="46" fillId="6" borderId="3" xfId="2" applyNumberFormat="1" applyFont="1" applyFill="1" applyBorder="1" applyAlignment="1" applyProtection="1">
      <alignment horizontal="center" vertical="center"/>
      <protection hidden="1"/>
    </xf>
    <xf numFmtId="0" fontId="46" fillId="6" borderId="6" xfId="2" applyNumberFormat="1" applyFont="1" applyFill="1" applyBorder="1" applyAlignment="1" applyProtection="1">
      <alignment horizontal="center" vertical="center"/>
      <protection hidden="1"/>
    </xf>
    <xf numFmtId="0" fontId="46" fillId="6" borderId="3" xfId="2" applyNumberFormat="1" applyFont="1" applyFill="1" applyBorder="1" applyAlignment="1" applyProtection="1">
      <alignment horizontal="center" vertical="center"/>
      <protection locked="0" hidden="1"/>
    </xf>
    <xf numFmtId="0" fontId="46" fillId="6" borderId="6" xfId="2" applyNumberFormat="1" applyFont="1" applyFill="1" applyBorder="1" applyAlignment="1" applyProtection="1">
      <alignment horizontal="center" vertical="center"/>
      <protection locked="0" hidden="1"/>
    </xf>
    <xf numFmtId="0" fontId="8" fillId="2" borderId="294" xfId="2" applyNumberFormat="1" applyFont="1" applyFill="1" applyBorder="1" applyAlignment="1" applyProtection="1">
      <alignment horizontal="center" vertical="center"/>
      <protection hidden="1"/>
    </xf>
    <xf numFmtId="0" fontId="8" fillId="2" borderId="295" xfId="2" applyNumberFormat="1" applyFont="1" applyFill="1" applyBorder="1" applyAlignment="1" applyProtection="1">
      <alignment vertical="center"/>
      <protection hidden="1"/>
    </xf>
    <xf numFmtId="0" fontId="8" fillId="2" borderId="221" xfId="2" applyNumberFormat="1" applyFont="1" applyFill="1" applyBorder="1" applyAlignment="1" applyProtection="1">
      <alignment vertical="center"/>
      <protection hidden="1"/>
    </xf>
    <xf numFmtId="0" fontId="8" fillId="0" borderId="29" xfId="2" applyFont="1" applyBorder="1" applyAlignment="1" applyProtection="1">
      <alignment horizontal="center" vertical="center"/>
      <protection hidden="1"/>
    </xf>
    <xf numFmtId="0" fontId="8" fillId="6" borderId="0" xfId="2" applyFont="1" applyFill="1" applyBorder="1" applyAlignment="1" applyProtection="1">
      <alignment vertical="center"/>
      <protection hidden="1"/>
    </xf>
    <xf numFmtId="0" fontId="12" fillId="0" borderId="0" xfId="5" applyFont="1" applyFill="1" applyBorder="1" applyAlignment="1" applyProtection="1">
      <alignment horizontal="center" vertical="center" wrapText="1"/>
      <protection hidden="1"/>
    </xf>
    <xf numFmtId="0" fontId="12" fillId="0" borderId="0" xfId="5" applyFont="1" applyFill="1" applyBorder="1" applyAlignment="1" applyProtection="1">
      <alignment horizontal="left" vertical="center"/>
      <protection hidden="1"/>
    </xf>
    <xf numFmtId="0" fontId="8" fillId="0" borderId="201" xfId="2" applyFont="1" applyBorder="1" applyAlignment="1" applyProtection="1">
      <alignment vertical="center"/>
      <protection hidden="1"/>
    </xf>
    <xf numFmtId="0" fontId="8" fillId="0" borderId="90" xfId="2" applyFont="1" applyBorder="1" applyAlignment="1" applyProtection="1">
      <alignment vertical="center"/>
      <protection hidden="1"/>
    </xf>
    <xf numFmtId="0" fontId="8" fillId="6" borderId="290" xfId="2" applyFont="1" applyFill="1" applyBorder="1" applyAlignment="1" applyProtection="1">
      <alignment vertical="center"/>
      <protection hidden="1"/>
    </xf>
    <xf numFmtId="0" fontId="8" fillId="6" borderId="170" xfId="2" applyFont="1" applyFill="1" applyBorder="1" applyAlignment="1" applyProtection="1">
      <alignment vertical="center"/>
      <protection hidden="1"/>
    </xf>
    <xf numFmtId="0" fontId="8" fillId="6" borderId="287" xfId="2" applyFont="1" applyFill="1" applyBorder="1" applyAlignment="1" applyProtection="1">
      <alignment vertical="center"/>
      <protection hidden="1"/>
    </xf>
    <xf numFmtId="0" fontId="8" fillId="0" borderId="172" xfId="2" applyFont="1" applyBorder="1" applyAlignment="1" applyProtection="1">
      <alignment vertical="center"/>
      <protection hidden="1"/>
    </xf>
    <xf numFmtId="0" fontId="8" fillId="6" borderId="299" xfId="2" applyFont="1" applyFill="1" applyBorder="1" applyAlignment="1" applyProtection="1">
      <alignment horizontal="center" vertical="center" wrapText="1"/>
      <protection locked="0" hidden="1"/>
    </xf>
    <xf numFmtId="0" fontId="8" fillId="6" borderId="170" xfId="2" applyFont="1" applyFill="1" applyBorder="1" applyAlignment="1" applyProtection="1">
      <alignment horizontal="center" vertical="center" wrapText="1"/>
      <protection locked="0" hidden="1"/>
    </xf>
    <xf numFmtId="0" fontId="8" fillId="6" borderId="287" xfId="2" applyFont="1" applyFill="1" applyBorder="1" applyAlignment="1" applyProtection="1">
      <alignment horizontal="center" vertical="center" wrapText="1"/>
      <protection locked="0" hidden="1"/>
    </xf>
    <xf numFmtId="0" fontId="8" fillId="0" borderId="161" xfId="2" applyNumberFormat="1" applyFont="1" applyFill="1" applyBorder="1" applyAlignment="1">
      <alignment vertical="center"/>
    </xf>
    <xf numFmtId="0" fontId="8" fillId="0" borderId="161" xfId="2" applyNumberFormat="1" applyFont="1" applyFill="1" applyBorder="1" applyAlignment="1">
      <alignment horizontal="center" vertical="center"/>
    </xf>
    <xf numFmtId="0" fontId="8" fillId="0" borderId="239" xfId="2" applyNumberFormat="1" applyFont="1" applyFill="1" applyBorder="1" applyAlignment="1" applyProtection="1">
      <alignment horizontal="center" vertical="center"/>
      <protection hidden="1"/>
    </xf>
    <xf numFmtId="0" fontId="8" fillId="6" borderId="290" xfId="2" applyNumberFormat="1" applyFont="1" applyFill="1" applyBorder="1" applyAlignment="1">
      <alignment horizontal="left" vertical="center"/>
    </xf>
    <xf numFmtId="0" fontId="8" fillId="6" borderId="287" xfId="2" applyNumberFormat="1" applyFont="1" applyFill="1" applyBorder="1" applyAlignment="1">
      <alignment horizontal="left" vertical="center"/>
    </xf>
    <xf numFmtId="0" fontId="8" fillId="6" borderId="166" xfId="2" applyNumberFormat="1" applyFont="1" applyFill="1" applyBorder="1" applyAlignment="1">
      <alignment horizontal="left" vertical="center"/>
    </xf>
    <xf numFmtId="0" fontId="8" fillId="0" borderId="111" xfId="2" applyFont="1" applyFill="1" applyBorder="1" applyAlignment="1">
      <alignment vertical="center"/>
    </xf>
    <xf numFmtId="0" fontId="8" fillId="0" borderId="111" xfId="2" applyNumberFormat="1" applyFont="1" applyFill="1" applyBorder="1" applyAlignment="1">
      <alignment horizontal="left" vertical="center"/>
    </xf>
    <xf numFmtId="0" fontId="8" fillId="0" borderId="111" xfId="2" applyNumberFormat="1" applyFont="1" applyFill="1" applyBorder="1" applyAlignment="1">
      <alignment horizontal="center" vertical="center"/>
    </xf>
    <xf numFmtId="0" fontId="8" fillId="0" borderId="197" xfId="2" applyNumberFormat="1" applyFont="1" applyFill="1" applyBorder="1" applyAlignment="1" applyProtection="1">
      <alignment horizontal="center" vertical="center"/>
      <protection hidden="1"/>
    </xf>
    <xf numFmtId="0" fontId="8" fillId="0" borderId="111" xfId="2" applyNumberFormat="1" applyFont="1" applyFill="1" applyBorder="1" applyAlignment="1">
      <alignment vertical="center"/>
    </xf>
    <xf numFmtId="0" fontId="8" fillId="6" borderId="170" xfId="2" applyNumberFormat="1" applyFont="1" applyFill="1" applyBorder="1" applyAlignment="1">
      <alignment horizontal="left" vertical="center"/>
    </xf>
    <xf numFmtId="0" fontId="8" fillId="0" borderId="90" xfId="2" applyFont="1" applyFill="1" applyBorder="1" applyAlignment="1">
      <alignment vertical="center"/>
    </xf>
    <xf numFmtId="0" fontId="8" fillId="0" borderId="90" xfId="2" applyNumberFormat="1" applyFont="1" applyFill="1" applyBorder="1" applyAlignment="1">
      <alignment horizontal="center" vertical="center"/>
    </xf>
    <xf numFmtId="0" fontId="8" fillId="0" borderId="201" xfId="2" applyNumberFormat="1" applyFont="1" applyFill="1" applyBorder="1" applyAlignment="1" applyProtection="1">
      <alignment horizontal="center" vertical="center"/>
      <protection hidden="1"/>
    </xf>
    <xf numFmtId="0" fontId="8" fillId="0" borderId="300" xfId="2" applyNumberFormat="1" applyFont="1" applyFill="1" applyBorder="1" applyAlignment="1">
      <alignment horizontal="left" vertical="center"/>
    </xf>
    <xf numFmtId="0" fontId="8" fillId="0" borderId="208" xfId="2" applyNumberFormat="1" applyFont="1" applyFill="1" applyBorder="1" applyAlignment="1">
      <alignment horizontal="left" vertical="center"/>
    </xf>
    <xf numFmtId="0" fontId="8" fillId="0" borderId="301" xfId="2" applyNumberFormat="1" applyFont="1" applyFill="1" applyBorder="1" applyAlignment="1">
      <alignment horizontal="left" vertical="center"/>
    </xf>
    <xf numFmtId="0" fontId="8" fillId="0" borderId="250" xfId="2" applyNumberFormat="1" applyFont="1" applyFill="1" applyBorder="1" applyAlignment="1">
      <alignment horizontal="left" vertical="center"/>
    </xf>
    <xf numFmtId="0" fontId="8" fillId="0" borderId="172" xfId="2" applyNumberFormat="1" applyFont="1" applyFill="1" applyBorder="1" applyAlignment="1">
      <alignment horizontal="center" vertical="center"/>
    </xf>
    <xf numFmtId="0" fontId="8" fillId="0" borderId="28" xfId="2" applyNumberFormat="1" applyFont="1" applyBorder="1" applyAlignment="1" applyProtection="1">
      <alignment horizontal="left" vertical="center"/>
      <protection hidden="1"/>
    </xf>
    <xf numFmtId="0" fontId="8" fillId="6" borderId="287" xfId="2" applyNumberFormat="1" applyFont="1" applyFill="1" applyBorder="1" applyAlignment="1" applyProtection="1">
      <alignment horizontal="center" vertical="center"/>
      <protection hidden="1"/>
    </xf>
    <xf numFmtId="0" fontId="8" fillId="6" borderId="290" xfId="2" applyNumberFormat="1" applyFont="1" applyFill="1" applyBorder="1" applyAlignment="1" applyProtection="1">
      <alignment horizontal="center" vertical="center"/>
      <protection hidden="1"/>
    </xf>
    <xf numFmtId="0" fontId="8" fillId="0" borderId="161" xfId="2" applyNumberFormat="1" applyFont="1" applyBorder="1" applyAlignment="1" applyProtection="1">
      <alignment horizontal="left" vertical="center"/>
      <protection hidden="1"/>
    </xf>
    <xf numFmtId="0" fontId="8" fillId="0" borderId="239" xfId="2" applyNumberFormat="1" applyFont="1" applyBorder="1" applyAlignment="1" applyProtection="1">
      <alignment horizontal="left" vertical="center"/>
      <protection hidden="1"/>
    </xf>
    <xf numFmtId="0" fontId="8" fillId="6" borderId="170" xfId="2" applyNumberFormat="1" applyFont="1" applyFill="1" applyBorder="1" applyAlignment="1" applyProtection="1">
      <alignment horizontal="center" vertical="center"/>
      <protection hidden="1"/>
    </xf>
    <xf numFmtId="0" fontId="8" fillId="0" borderId="90" xfId="2" applyNumberFormat="1" applyFont="1" applyBorder="1" applyAlignment="1" applyProtection="1">
      <alignment horizontal="left" vertical="center"/>
      <protection hidden="1"/>
    </xf>
    <xf numFmtId="0" fontId="8" fillId="0" borderId="201" xfId="2" applyNumberFormat="1" applyFont="1" applyBorder="1" applyAlignment="1" applyProtection="1">
      <alignment horizontal="left" vertical="center"/>
      <protection hidden="1"/>
    </xf>
    <xf numFmtId="0" fontId="8" fillId="0" borderId="248" xfId="2" applyNumberFormat="1" applyFont="1" applyBorder="1" applyAlignment="1" applyProtection="1">
      <alignment vertical="center"/>
      <protection hidden="1"/>
    </xf>
    <xf numFmtId="0" fontId="8" fillId="6" borderId="287" xfId="2" applyNumberFormat="1" applyFont="1" applyFill="1" applyBorder="1" applyAlignment="1">
      <alignment vertical="center"/>
    </xf>
    <xf numFmtId="0" fontId="8" fillId="0" borderId="161" xfId="2" applyNumberFormat="1" applyFont="1" applyFill="1" applyBorder="1" applyAlignment="1" applyProtection="1">
      <alignment horizontal="left" vertical="center"/>
      <protection hidden="1"/>
    </xf>
    <xf numFmtId="0" fontId="8" fillId="0" borderId="161" xfId="2" applyNumberFormat="1" applyFont="1" applyFill="1" applyBorder="1" applyAlignment="1" applyProtection="1">
      <alignment vertical="center"/>
      <protection hidden="1"/>
    </xf>
    <xf numFmtId="0" fontId="8" fillId="0" borderId="161" xfId="2" applyNumberFormat="1" applyFont="1" applyBorder="1" applyAlignment="1" applyProtection="1">
      <alignment vertical="center"/>
      <protection hidden="1"/>
    </xf>
    <xf numFmtId="0" fontId="8" fillId="0" borderId="239" xfId="2" applyNumberFormat="1" applyFont="1" applyBorder="1" applyAlignment="1" applyProtection="1">
      <alignment vertical="center"/>
      <protection hidden="1"/>
    </xf>
    <xf numFmtId="0" fontId="8" fillId="0" borderId="90" xfId="2" applyNumberFormat="1" applyFont="1" applyFill="1" applyBorder="1" applyAlignment="1" applyProtection="1">
      <alignment vertical="center"/>
      <protection hidden="1"/>
    </xf>
    <xf numFmtId="0" fontId="8" fillId="0" borderId="201" xfId="2" applyNumberFormat="1" applyFont="1" applyBorder="1" applyAlignment="1" applyProtection="1">
      <alignment vertical="center"/>
      <protection hidden="1"/>
    </xf>
    <xf numFmtId="0" fontId="8" fillId="0" borderId="90" xfId="2" applyNumberFormat="1" applyFont="1" applyFill="1" applyBorder="1" applyAlignment="1" applyProtection="1">
      <alignment horizontal="left" vertical="center"/>
      <protection hidden="1"/>
    </xf>
    <xf numFmtId="0" fontId="8" fillId="0" borderId="18" xfId="2" applyNumberFormat="1" applyFont="1" applyBorder="1" applyAlignment="1" applyProtection="1">
      <alignment horizontal="center" vertical="center"/>
      <protection hidden="1"/>
    </xf>
    <xf numFmtId="0" fontId="8" fillId="0" borderId="13" xfId="2" applyNumberFormat="1" applyFont="1" applyBorder="1" applyAlignment="1" applyProtection="1">
      <alignment horizontal="center" vertical="center"/>
      <protection hidden="1"/>
    </xf>
    <xf numFmtId="0" fontId="8" fillId="0" borderId="19" xfId="2" applyNumberFormat="1" applyFont="1" applyBorder="1" applyAlignment="1" applyProtection="1">
      <alignment horizontal="center" vertical="center"/>
      <protection hidden="1"/>
    </xf>
    <xf numFmtId="0" fontId="8" fillId="0" borderId="0" xfId="2" applyNumberFormat="1" applyFont="1" applyBorder="1" applyAlignment="1" applyProtection="1">
      <alignment horizontal="center" vertical="center"/>
      <protection hidden="1"/>
    </xf>
    <xf numFmtId="0" fontId="8" fillId="0" borderId="0" xfId="2" applyNumberFormat="1" applyFont="1" applyFill="1" applyBorder="1" applyAlignment="1" applyProtection="1">
      <alignment horizontal="center" vertical="center"/>
      <protection locked="0" hidden="1"/>
    </xf>
    <xf numFmtId="0" fontId="8" fillId="0" borderId="0" xfId="2" applyNumberFormat="1" applyFont="1" applyFill="1" applyAlignment="1" applyProtection="1">
      <alignment horizontal="center" vertical="center"/>
      <protection hidden="1"/>
    </xf>
    <xf numFmtId="0" fontId="8" fillId="0" borderId="48" xfId="2" applyNumberFormat="1" applyFont="1" applyBorder="1" applyAlignment="1" applyProtection="1">
      <alignment horizontal="center" vertical="center"/>
      <protection hidden="1"/>
    </xf>
    <xf numFmtId="0" fontId="8" fillId="0" borderId="28" xfId="2" applyNumberFormat="1" applyFont="1" applyBorder="1" applyAlignment="1" applyProtection="1">
      <alignment horizontal="center" vertical="center"/>
      <protection hidden="1"/>
    </xf>
    <xf numFmtId="0" fontId="8" fillId="0" borderId="28" xfId="2" applyNumberFormat="1" applyFont="1" applyFill="1" applyBorder="1" applyAlignment="1" applyProtection="1">
      <alignment horizontal="center" vertical="center"/>
      <protection hidden="1"/>
    </xf>
    <xf numFmtId="0" fontId="8" fillId="0" borderId="0" xfId="2" applyNumberFormat="1" applyFont="1" applyFill="1" applyBorder="1" applyAlignment="1" applyProtection="1">
      <alignment horizontal="center" vertical="center"/>
      <protection hidden="1"/>
    </xf>
    <xf numFmtId="0" fontId="8" fillId="0" borderId="38" xfId="2" applyNumberFormat="1" applyFont="1" applyFill="1" applyBorder="1" applyAlignment="1" applyProtection="1">
      <alignment horizontal="center" vertical="center"/>
      <protection hidden="1"/>
    </xf>
    <xf numFmtId="0" fontId="8" fillId="0" borderId="0" xfId="2" applyNumberFormat="1" applyFont="1" applyAlignment="1" applyProtection="1">
      <alignment vertical="center"/>
      <protection hidden="1"/>
    </xf>
    <xf numFmtId="0" fontId="8" fillId="6" borderId="0" xfId="2" applyFont="1" applyFill="1" applyBorder="1" applyAlignment="1" applyProtection="1">
      <alignment horizontal="center" vertical="center"/>
      <protection hidden="1"/>
    </xf>
    <xf numFmtId="0" fontId="8" fillId="0" borderId="0" xfId="2" applyNumberFormat="1" applyFont="1" applyAlignment="1" applyProtection="1">
      <alignment horizontal="center" vertical="center"/>
      <protection hidden="1"/>
    </xf>
    <xf numFmtId="0" fontId="8" fillId="0" borderId="0" xfId="2" applyFont="1" applyFill="1" applyBorder="1" applyAlignment="1" applyProtection="1">
      <alignment horizontal="center" vertical="center"/>
      <protection hidden="1"/>
    </xf>
    <xf numFmtId="0" fontId="8" fillId="6" borderId="18" xfId="2" applyNumberFormat="1" applyFont="1" applyFill="1" applyBorder="1" applyAlignment="1" applyProtection="1">
      <alignment vertical="center"/>
      <protection hidden="1"/>
    </xf>
    <xf numFmtId="0" fontId="8" fillId="6" borderId="28" xfId="2" applyNumberFormat="1" applyFont="1" applyFill="1" applyBorder="1" applyAlignment="1" applyProtection="1">
      <alignment vertical="center"/>
      <protection hidden="1"/>
    </xf>
    <xf numFmtId="0" fontId="8" fillId="0" borderId="13" xfId="2" applyNumberFormat="1" applyFont="1" applyBorder="1" applyAlignment="1" applyProtection="1">
      <alignment vertical="center"/>
      <protection hidden="1"/>
    </xf>
    <xf numFmtId="0" fontId="8" fillId="0" borderId="18" xfId="2" applyNumberFormat="1" applyFont="1" applyBorder="1" applyAlignment="1" applyProtection="1">
      <alignment vertical="center"/>
      <protection hidden="1"/>
    </xf>
    <xf numFmtId="0" fontId="8" fillId="0" borderId="37" xfId="2" applyNumberFormat="1" applyFont="1" applyBorder="1" applyAlignment="1" applyProtection="1">
      <alignment vertical="center"/>
      <protection hidden="1"/>
    </xf>
    <xf numFmtId="0" fontId="8" fillId="0" borderId="28" xfId="2" applyNumberFormat="1" applyFont="1" applyBorder="1" applyAlignment="1" applyProtection="1">
      <alignment vertical="center"/>
      <protection hidden="1"/>
    </xf>
    <xf numFmtId="0" fontId="8" fillId="0" borderId="210" xfId="2" applyNumberFormat="1" applyFont="1" applyFill="1" applyBorder="1" applyAlignment="1">
      <alignment vertical="center"/>
    </xf>
    <xf numFmtId="0" fontId="24" fillId="0" borderId="0" xfId="2" applyNumberFormat="1" applyFont="1" applyFill="1" applyAlignment="1" applyProtection="1">
      <alignment vertical="center"/>
      <protection hidden="1"/>
    </xf>
    <xf numFmtId="0" fontId="8" fillId="0" borderId="0" xfId="2" applyNumberFormat="1" applyFont="1" applyFill="1" applyAlignment="1">
      <alignment vertical="center"/>
    </xf>
    <xf numFmtId="0" fontId="24" fillId="0" borderId="0" xfId="2" applyNumberFormat="1" applyFont="1" applyFill="1" applyAlignment="1" applyProtection="1">
      <alignment horizontal="center" vertical="center"/>
      <protection hidden="1"/>
    </xf>
    <xf numFmtId="0" fontId="8" fillId="0" borderId="32" xfId="2" applyNumberFormat="1" applyFont="1" applyFill="1" applyBorder="1" applyAlignment="1" applyProtection="1">
      <alignment horizontal="center" vertical="center"/>
      <protection locked="0" hidden="1"/>
    </xf>
    <xf numFmtId="0" fontId="8" fillId="0" borderId="32" xfId="2" applyNumberFormat="1" applyFont="1" applyFill="1" applyBorder="1" applyAlignment="1" applyProtection="1">
      <alignment horizontal="center" vertical="center"/>
      <protection hidden="1"/>
    </xf>
    <xf numFmtId="0" fontId="24" fillId="0" borderId="28" xfId="2" applyNumberFormat="1" applyFont="1" applyFill="1" applyBorder="1" applyAlignment="1" applyProtection="1">
      <alignment horizontal="center" vertical="center"/>
      <protection locked="0" hidden="1"/>
    </xf>
    <xf numFmtId="0" fontId="28" fillId="0" borderId="0" xfId="5" applyNumberFormat="1" applyFont="1" applyAlignment="1" applyProtection="1">
      <alignment horizontal="center" vertical="center"/>
      <protection hidden="1"/>
    </xf>
    <xf numFmtId="0" fontId="24" fillId="0" borderId="221" xfId="2" applyNumberFormat="1" applyFont="1" applyBorder="1" applyAlignment="1" applyProtection="1">
      <alignment horizontal="center" vertical="center"/>
      <protection hidden="1"/>
    </xf>
    <xf numFmtId="0" fontId="8" fillId="0" borderId="0" xfId="2" applyNumberFormat="1" applyFont="1" applyAlignment="1" applyProtection="1">
      <alignment horizontal="right" vertical="center"/>
      <protection locked="0" hidden="1"/>
    </xf>
    <xf numFmtId="0" fontId="8" fillId="0" borderId="0" xfId="2" applyNumberFormat="1" applyFont="1" applyProtection="1">
      <protection hidden="1"/>
    </xf>
    <xf numFmtId="0" fontId="8" fillId="0" borderId="0" xfId="5" applyNumberFormat="1" applyFont="1" applyAlignment="1" applyProtection="1">
      <alignment horizontal="center" vertical="center"/>
      <protection hidden="1"/>
    </xf>
    <xf numFmtId="0" fontId="8" fillId="0" borderId="0" xfId="5" applyNumberFormat="1" applyFont="1" applyAlignment="1" applyProtection="1">
      <alignment horizontal="left" vertical="center"/>
      <protection locked="0" hidden="1"/>
    </xf>
    <xf numFmtId="0" fontId="24" fillId="0" borderId="0" xfId="2" applyFont="1" applyFill="1" applyAlignment="1" applyProtection="1">
      <alignment vertical="center"/>
      <protection hidden="1"/>
    </xf>
    <xf numFmtId="0" fontId="8" fillId="0" borderId="32" xfId="2" applyNumberFormat="1" applyFont="1" applyFill="1" applyBorder="1" applyAlignment="1" applyProtection="1">
      <alignment vertical="center"/>
      <protection hidden="1"/>
    </xf>
    <xf numFmtId="0" fontId="8" fillId="0" borderId="6" xfId="2" applyNumberFormat="1" applyFont="1" applyFill="1" applyBorder="1" applyAlignment="1" applyProtection="1">
      <alignment horizontal="left" vertical="center"/>
      <protection hidden="1"/>
    </xf>
    <xf numFmtId="0" fontId="8" fillId="0" borderId="33" xfId="2" applyNumberFormat="1" applyFont="1" applyFill="1" applyBorder="1" applyAlignment="1" applyProtection="1">
      <alignment vertical="center"/>
      <protection hidden="1"/>
    </xf>
    <xf numFmtId="0" fontId="8" fillId="0" borderId="6" xfId="2" applyNumberFormat="1" applyFont="1" applyFill="1" applyBorder="1" applyAlignment="1">
      <alignment vertical="center"/>
    </xf>
    <xf numFmtId="0" fontId="8" fillId="0" borderId="6" xfId="2" applyNumberFormat="1" applyFont="1" applyFill="1" applyBorder="1" applyAlignment="1" applyProtection="1">
      <alignment horizontal="right" vertical="center"/>
      <protection hidden="1"/>
    </xf>
    <xf numFmtId="0" fontId="8" fillId="0" borderId="85" xfId="2" applyNumberFormat="1" applyFont="1" applyFill="1" applyBorder="1" applyAlignment="1" applyProtection="1">
      <alignment horizontal="center" vertical="center"/>
      <protection hidden="1"/>
    </xf>
    <xf numFmtId="0" fontId="8" fillId="0" borderId="249" xfId="2" applyNumberFormat="1" applyFont="1" applyFill="1" applyBorder="1" applyAlignment="1" applyProtection="1">
      <alignment horizontal="center" vertical="center"/>
      <protection hidden="1"/>
    </xf>
    <xf numFmtId="0" fontId="8" fillId="0" borderId="190" xfId="2" applyNumberFormat="1" applyFont="1" applyFill="1" applyBorder="1" applyAlignment="1" applyProtection="1">
      <alignment horizontal="left" vertical="center"/>
      <protection hidden="1"/>
    </xf>
    <xf numFmtId="0" fontId="8" fillId="6" borderId="154" xfId="2" applyFont="1" applyFill="1" applyBorder="1" applyAlignment="1" applyProtection="1">
      <alignment horizontal="center" vertical="center"/>
      <protection hidden="1"/>
    </xf>
    <xf numFmtId="0" fontId="12" fillId="0" borderId="6" xfId="5" applyFont="1" applyFill="1" applyBorder="1" applyAlignment="1" applyProtection="1">
      <alignment horizontal="center" vertical="center" wrapText="1"/>
      <protection hidden="1"/>
    </xf>
    <xf numFmtId="0" fontId="8" fillId="6" borderId="27" xfId="2" applyFont="1" applyFill="1" applyBorder="1" applyAlignment="1" applyProtection="1">
      <alignment vertical="center"/>
      <protection hidden="1"/>
    </xf>
    <xf numFmtId="0" fontId="8" fillId="0" borderId="28" xfId="2" applyFont="1" applyFill="1" applyBorder="1" applyAlignment="1" applyProtection="1">
      <alignment horizontal="center" vertical="center"/>
      <protection hidden="1"/>
    </xf>
    <xf numFmtId="0" fontId="12" fillId="0" borderId="20" xfId="6" applyFont="1" applyFill="1" applyBorder="1" applyAlignment="1" applyProtection="1">
      <alignment horizontal="center" vertical="center"/>
      <protection hidden="1"/>
    </xf>
    <xf numFmtId="0" fontId="12" fillId="0" borderId="39" xfId="6" applyFont="1" applyFill="1" applyBorder="1" applyAlignment="1" applyProtection="1">
      <alignment horizontal="center" vertical="center"/>
      <protection hidden="1"/>
    </xf>
    <xf numFmtId="0" fontId="12" fillId="0" borderId="239" xfId="6" applyFont="1" applyFill="1" applyBorder="1" applyAlignment="1" applyProtection="1">
      <alignment horizontal="center" vertical="center"/>
      <protection hidden="1"/>
    </xf>
    <xf numFmtId="0" fontId="12" fillId="0" borderId="161" xfId="5" applyFont="1" applyFill="1" applyBorder="1" applyAlignment="1" applyProtection="1">
      <alignment horizontal="center" vertical="center" wrapText="1"/>
      <protection hidden="1"/>
    </xf>
    <xf numFmtId="0" fontId="8" fillId="6" borderId="303" xfId="2" applyFont="1" applyFill="1" applyBorder="1" applyAlignment="1" applyProtection="1">
      <alignment vertical="center"/>
      <protection hidden="1"/>
    </xf>
    <xf numFmtId="0" fontId="8" fillId="6" borderId="85" xfId="2" applyFont="1" applyFill="1" applyBorder="1" applyAlignment="1" applyProtection="1">
      <alignment vertical="center"/>
      <protection hidden="1"/>
    </xf>
    <xf numFmtId="0" fontId="12" fillId="0" borderId="199" xfId="6" applyFont="1" applyFill="1" applyBorder="1" applyAlignment="1" applyProtection="1">
      <alignment horizontal="center" vertical="center"/>
      <protection hidden="1"/>
    </xf>
    <xf numFmtId="0" fontId="8" fillId="6" borderId="249" xfId="2" applyFont="1" applyFill="1" applyBorder="1" applyAlignment="1" applyProtection="1">
      <alignment vertical="center"/>
      <protection hidden="1"/>
    </xf>
    <xf numFmtId="0" fontId="12" fillId="0" borderId="190" xfId="5" applyFont="1" applyFill="1" applyBorder="1" applyAlignment="1" applyProtection="1">
      <alignment horizontal="center" vertical="center" wrapText="1"/>
      <protection hidden="1"/>
    </xf>
    <xf numFmtId="0" fontId="12" fillId="0" borderId="176" xfId="5" applyFont="1" applyFill="1" applyBorder="1" applyAlignment="1" applyProtection="1">
      <alignment horizontal="center" vertical="center" wrapText="1"/>
      <protection hidden="1"/>
    </xf>
    <xf numFmtId="0" fontId="8" fillId="6" borderId="97" xfId="2" applyFont="1" applyFill="1" applyBorder="1" applyAlignment="1" applyProtection="1">
      <alignment horizontal="center" vertical="center"/>
      <protection hidden="1"/>
    </xf>
    <xf numFmtId="0" fontId="8" fillId="6" borderId="85" xfId="2" applyNumberFormat="1" applyFont="1" applyFill="1" applyBorder="1" applyAlignment="1" applyProtection="1">
      <alignment horizontal="center" vertical="center"/>
      <protection hidden="1"/>
    </xf>
    <xf numFmtId="0" fontId="8" fillId="6" borderId="92" xfId="2" applyNumberFormat="1" applyFont="1" applyFill="1" applyBorder="1" applyAlignment="1">
      <alignment vertical="center"/>
    </xf>
    <xf numFmtId="0" fontId="8" fillId="6" borderId="304" xfId="2" applyNumberFormat="1" applyFont="1" applyFill="1" applyBorder="1" applyAlignment="1" applyProtection="1">
      <alignment horizontal="center" vertical="center"/>
      <protection hidden="1"/>
    </xf>
    <xf numFmtId="0" fontId="8" fillId="6" borderId="249" xfId="2" applyNumberFormat="1" applyFont="1" applyFill="1" applyBorder="1" applyAlignment="1">
      <alignment vertical="center"/>
    </xf>
    <xf numFmtId="0" fontId="8" fillId="0" borderId="190" xfId="2" applyNumberFormat="1" applyFont="1" applyFill="1" applyBorder="1" applyAlignment="1" applyProtection="1">
      <alignment vertical="center"/>
      <protection hidden="1"/>
    </xf>
    <xf numFmtId="0" fontId="8" fillId="0" borderId="190" xfId="2" applyNumberFormat="1" applyFont="1" applyFill="1" applyBorder="1" applyAlignment="1" applyProtection="1">
      <alignment horizontal="right" vertical="center"/>
      <protection hidden="1"/>
    </xf>
    <xf numFmtId="0" fontId="8" fillId="0" borderId="199" xfId="2" applyNumberFormat="1" applyFont="1" applyFill="1" applyBorder="1" applyAlignment="1" applyProtection="1">
      <alignment horizontal="center" vertical="center"/>
      <protection hidden="1"/>
    </xf>
    <xf numFmtId="0" fontId="8" fillId="0" borderId="128" xfId="2" applyNumberFormat="1" applyFont="1" applyFill="1" applyBorder="1" applyAlignment="1" applyProtection="1">
      <alignment vertical="center"/>
      <protection hidden="1"/>
    </xf>
    <xf numFmtId="0" fontId="8" fillId="6" borderId="305" xfId="2" applyNumberFormat="1" applyFont="1" applyFill="1" applyBorder="1" applyAlignment="1" applyProtection="1">
      <alignment horizontal="center" vertical="center"/>
      <protection hidden="1"/>
    </xf>
    <xf numFmtId="0" fontId="8" fillId="0" borderId="103" xfId="2" applyNumberFormat="1" applyFont="1" applyFill="1" applyBorder="1" applyAlignment="1">
      <alignment vertical="center"/>
    </xf>
    <xf numFmtId="0" fontId="8" fillId="0" borderId="191" xfId="2" applyNumberFormat="1" applyFont="1" applyFill="1" applyBorder="1" applyAlignment="1" applyProtection="1">
      <alignment horizontal="center" vertical="center"/>
      <protection hidden="1"/>
    </xf>
    <xf numFmtId="0" fontId="8" fillId="0" borderId="32" xfId="2" applyNumberFormat="1" applyFont="1" applyBorder="1" applyAlignment="1" applyProtection="1">
      <alignment horizontal="left" vertical="center"/>
      <protection hidden="1"/>
    </xf>
    <xf numFmtId="0" fontId="8" fillId="0" borderId="51" xfId="2" applyNumberFormat="1" applyFont="1" applyBorder="1" applyAlignment="1" applyProtection="1">
      <alignment horizontal="left" vertical="center"/>
      <protection hidden="1"/>
    </xf>
    <xf numFmtId="0" fontId="8" fillId="0" borderId="0" xfId="5" applyNumberFormat="1" applyFont="1" applyFill="1" applyBorder="1" applyAlignment="1" applyProtection="1">
      <alignment horizontal="left" vertical="center" wrapText="1"/>
      <protection locked="0" hidden="1"/>
    </xf>
    <xf numFmtId="0" fontId="8" fillId="0" borderId="0" xfId="5" applyNumberFormat="1" applyFont="1" applyAlignment="1" applyProtection="1">
      <alignment horizontal="left" vertical="center"/>
      <protection hidden="1"/>
    </xf>
    <xf numFmtId="0" fontId="8" fillId="0" borderId="28" xfId="5" applyNumberFormat="1" applyFont="1" applyBorder="1" applyAlignment="1" applyProtection="1">
      <alignment horizontal="left" vertical="center"/>
      <protection locked="0" hidden="1"/>
    </xf>
    <xf numFmtId="0" fontId="8" fillId="0" borderId="0" xfId="5" applyNumberFormat="1" applyFont="1" applyBorder="1" applyAlignment="1" applyProtection="1">
      <alignment horizontal="center" vertical="center"/>
      <protection locked="0" hidden="1"/>
    </xf>
    <xf numFmtId="0" fontId="8" fillId="0" borderId="48" xfId="5" applyNumberFormat="1" applyFont="1" applyBorder="1" applyAlignment="1" applyProtection="1">
      <alignment horizontal="center" vertical="center"/>
      <protection locked="0" hidden="1"/>
    </xf>
    <xf numFmtId="0" fontId="8" fillId="0" borderId="50" xfId="5" applyNumberFormat="1" applyFont="1" applyBorder="1" applyAlignment="1" applyProtection="1">
      <alignment horizontal="center" vertical="center"/>
      <protection locked="0" hidden="1"/>
    </xf>
    <xf numFmtId="0" fontId="8" fillId="6" borderId="207" xfId="2" applyNumberFormat="1" applyFont="1" applyFill="1" applyBorder="1" applyAlignment="1">
      <alignment vertical="center"/>
    </xf>
    <xf numFmtId="0" fontId="8" fillId="0" borderId="190" xfId="5" applyNumberFormat="1" applyFont="1" applyBorder="1" applyAlignment="1" applyProtection="1">
      <alignment horizontal="center" vertical="center"/>
      <protection locked="0" hidden="1"/>
    </xf>
    <xf numFmtId="0" fontId="8" fillId="6" borderId="190" xfId="5" applyNumberFormat="1" applyFont="1" applyFill="1" applyBorder="1" applyAlignment="1" applyProtection="1">
      <alignment horizontal="center" vertical="center"/>
      <protection locked="0" hidden="1"/>
    </xf>
    <xf numFmtId="0" fontId="8" fillId="0" borderId="234" xfId="2" applyNumberFormat="1" applyFont="1" applyFill="1" applyBorder="1" applyAlignment="1">
      <alignment horizontal="center" vertical="center"/>
    </xf>
    <xf numFmtId="0" fontId="8" fillId="0" borderId="248" xfId="2" applyNumberFormat="1" applyFont="1" applyFill="1" applyBorder="1" applyAlignment="1">
      <alignment horizontal="center" vertical="center"/>
    </xf>
    <xf numFmtId="0" fontId="8" fillId="6" borderId="306" xfId="2" applyNumberFormat="1" applyFont="1" applyFill="1" applyBorder="1" applyAlignment="1" applyProtection="1">
      <alignment horizontal="center" vertical="center"/>
      <protection hidden="1"/>
    </xf>
    <xf numFmtId="0" fontId="8" fillId="0" borderId="0" xfId="2" applyNumberFormat="1" applyFont="1" applyFill="1" applyAlignment="1" applyProtection="1">
      <alignment horizontal="center" vertical="center"/>
      <protection hidden="1"/>
    </xf>
    <xf numFmtId="0" fontId="8" fillId="0" borderId="26" xfId="2" applyNumberFormat="1" applyFont="1" applyBorder="1" applyAlignment="1" applyProtection="1">
      <alignment horizontal="center" vertical="center"/>
      <protection hidden="1"/>
    </xf>
    <xf numFmtId="0" fontId="8" fillId="0" borderId="19" xfId="2" applyNumberFormat="1" applyFont="1" applyBorder="1" applyAlignment="1" applyProtection="1">
      <alignment horizontal="center" vertical="center"/>
      <protection hidden="1"/>
    </xf>
    <xf numFmtId="0" fontId="8" fillId="0" borderId="0" xfId="2" applyNumberFormat="1" applyFont="1" applyBorder="1" applyAlignment="1" applyProtection="1">
      <alignment horizontal="center" vertical="center"/>
      <protection hidden="1"/>
    </xf>
    <xf numFmtId="0" fontId="8" fillId="0" borderId="7" xfId="2" applyNumberFormat="1" applyFont="1" applyBorder="1" applyAlignment="1" applyProtection="1">
      <alignment horizontal="center" vertical="center"/>
      <protection hidden="1"/>
    </xf>
    <xf numFmtId="0" fontId="8" fillId="0" borderId="21" xfId="2" applyNumberFormat="1" applyFont="1" applyBorder="1" applyAlignment="1" applyProtection="1">
      <alignment horizontal="center" vertical="center"/>
      <protection hidden="1"/>
    </xf>
    <xf numFmtId="0" fontId="8" fillId="0" borderId="28" xfId="2" applyNumberFormat="1" applyFont="1" applyFill="1" applyBorder="1" applyAlignment="1" applyProtection="1">
      <alignment horizontal="center" vertical="center"/>
      <protection hidden="1"/>
    </xf>
    <xf numFmtId="0" fontId="8" fillId="6" borderId="5" xfId="2" applyNumberFormat="1" applyFont="1" applyFill="1" applyBorder="1" applyAlignment="1" applyProtection="1">
      <alignment horizontal="center" vertical="center"/>
      <protection locked="0" hidden="1"/>
    </xf>
    <xf numFmtId="0" fontId="8" fillId="0" borderId="28" xfId="2" applyNumberFormat="1" applyFont="1" applyBorder="1" applyAlignment="1" applyProtection="1">
      <alignment horizontal="center" vertical="center"/>
      <protection hidden="1"/>
    </xf>
    <xf numFmtId="0" fontId="8" fillId="0" borderId="38" xfId="2" applyNumberFormat="1" applyFont="1" applyBorder="1" applyAlignment="1" applyProtection="1">
      <alignment horizontal="center" vertical="center"/>
      <protection hidden="1"/>
    </xf>
    <xf numFmtId="0" fontId="8" fillId="6" borderId="43" xfId="2" applyNumberFormat="1" applyFont="1" applyFill="1" applyBorder="1" applyAlignment="1" applyProtection="1">
      <alignment horizontal="center" vertical="center"/>
      <protection locked="0" hidden="1"/>
    </xf>
    <xf numFmtId="0" fontId="8" fillId="6" borderId="27" xfId="2" applyNumberFormat="1" applyFont="1" applyFill="1" applyBorder="1" applyAlignment="1" applyProtection="1">
      <alignment horizontal="center" vertical="center"/>
      <protection locked="0" hidden="1"/>
    </xf>
    <xf numFmtId="0" fontId="8" fillId="0" borderId="41" xfId="2" applyNumberFormat="1" applyFont="1" applyBorder="1" applyAlignment="1" applyProtection="1">
      <alignment horizontal="center" vertical="center"/>
      <protection hidden="1"/>
    </xf>
    <xf numFmtId="0" fontId="8" fillId="6" borderId="17" xfId="2" applyNumberFormat="1" applyFont="1" applyFill="1" applyBorder="1" applyAlignment="1" applyProtection="1">
      <alignment horizontal="center" vertical="center"/>
      <protection locked="0" hidden="1"/>
    </xf>
    <xf numFmtId="0" fontId="8" fillId="0" borderId="0" xfId="2" applyNumberFormat="1" applyFont="1" applyAlignment="1" applyProtection="1">
      <alignment vertical="center"/>
      <protection hidden="1"/>
    </xf>
    <xf numFmtId="0" fontId="8" fillId="0" borderId="49" xfId="2" applyNumberFormat="1" applyFont="1" applyBorder="1" applyAlignment="1" applyProtection="1">
      <alignment horizontal="center" vertical="center"/>
      <protection hidden="1"/>
    </xf>
    <xf numFmtId="0" fontId="8" fillId="6" borderId="28" xfId="2" applyNumberFormat="1" applyFont="1" applyFill="1" applyBorder="1" applyAlignment="1" applyProtection="1">
      <alignment horizontal="center" vertical="center"/>
      <protection hidden="1"/>
    </xf>
    <xf numFmtId="0" fontId="8" fillId="0" borderId="20" xfId="2" applyNumberFormat="1" applyFont="1" applyBorder="1" applyAlignment="1" applyProtection="1">
      <alignment horizontal="center" vertical="center"/>
      <protection hidden="1"/>
    </xf>
    <xf numFmtId="0" fontId="8" fillId="0" borderId="39" xfId="2" applyNumberFormat="1" applyFont="1" applyBorder="1" applyAlignment="1" applyProtection="1">
      <alignment horizontal="center" vertical="center"/>
      <protection hidden="1"/>
    </xf>
    <xf numFmtId="0" fontId="8" fillId="6" borderId="28" xfId="2" applyFont="1" applyFill="1" applyBorder="1" applyAlignment="1" applyProtection="1">
      <alignment horizontal="center" vertical="center"/>
      <protection hidden="1"/>
    </xf>
    <xf numFmtId="0" fontId="8" fillId="6" borderId="0" xfId="2" applyFont="1" applyFill="1" applyBorder="1" applyAlignment="1" applyProtection="1">
      <alignment horizontal="center" vertical="center"/>
      <protection hidden="1"/>
    </xf>
    <xf numFmtId="0" fontId="8" fillId="0" borderId="3" xfId="2" applyFont="1" applyFill="1" applyBorder="1" applyAlignment="1" applyProtection="1">
      <alignment horizontal="left" vertical="center" shrinkToFit="1"/>
      <protection hidden="1"/>
    </xf>
    <xf numFmtId="0" fontId="8" fillId="6" borderId="0" xfId="2" applyFont="1" applyFill="1" applyBorder="1" applyAlignment="1" applyProtection="1">
      <alignment horizontal="left" vertical="center"/>
      <protection hidden="1"/>
    </xf>
    <xf numFmtId="0" fontId="8" fillId="6" borderId="37" xfId="2" applyFont="1" applyFill="1" applyBorder="1" applyAlignment="1" applyProtection="1">
      <alignment horizontal="left" vertical="center"/>
      <protection hidden="1"/>
    </xf>
    <xf numFmtId="0" fontId="8" fillId="6" borderId="28" xfId="2" applyFont="1" applyFill="1" applyBorder="1" applyAlignment="1" applyProtection="1">
      <alignment horizontal="left" vertical="center"/>
      <protection hidden="1"/>
    </xf>
    <xf numFmtId="0" fontId="8" fillId="6" borderId="3" xfId="2" applyFont="1" applyFill="1" applyBorder="1" applyAlignment="1" applyProtection="1">
      <alignment horizontal="center" vertical="center" wrapText="1"/>
      <protection hidden="1"/>
    </xf>
    <xf numFmtId="0" fontId="8" fillId="6" borderId="0" xfId="2" applyFont="1" applyFill="1" applyBorder="1" applyAlignment="1" applyProtection="1">
      <alignment horizontal="center" vertical="center" wrapText="1"/>
      <protection hidden="1"/>
    </xf>
    <xf numFmtId="0" fontId="8" fillId="6" borderId="28" xfId="2" applyFont="1" applyFill="1" applyBorder="1" applyAlignment="1" applyProtection="1">
      <alignment horizontal="center" vertical="center" wrapText="1"/>
      <protection hidden="1"/>
    </xf>
    <xf numFmtId="0" fontId="8" fillId="2" borderId="3" xfId="2" applyFont="1" applyFill="1" applyBorder="1" applyAlignment="1" applyProtection="1">
      <alignment horizontal="center" vertical="center" wrapText="1"/>
      <protection locked="0" hidden="1"/>
    </xf>
    <xf numFmtId="0" fontId="8" fillId="2" borderId="4" xfId="2" applyFont="1" applyFill="1" applyBorder="1" applyAlignment="1" applyProtection="1">
      <alignment horizontal="center" vertical="center" wrapText="1"/>
      <protection locked="0" hidden="1"/>
    </xf>
    <xf numFmtId="0" fontId="8" fillId="2" borderId="41" xfId="2" applyFont="1" applyFill="1" applyBorder="1" applyAlignment="1" applyProtection="1">
      <alignment horizontal="center" vertical="center" wrapText="1"/>
      <protection locked="0" hidden="1"/>
    </xf>
    <xf numFmtId="0" fontId="8" fillId="2" borderId="38" xfId="2" applyFont="1" applyFill="1" applyBorder="1" applyAlignment="1" applyProtection="1">
      <alignment horizontal="center" vertical="center" wrapText="1"/>
      <protection locked="0" hidden="1"/>
    </xf>
    <xf numFmtId="0" fontId="8" fillId="0" borderId="0" xfId="2" applyNumberFormat="1" applyFont="1" applyAlignment="1" applyProtection="1">
      <alignment horizontal="center" vertical="center"/>
      <protection hidden="1"/>
    </xf>
    <xf numFmtId="0" fontId="8" fillId="0" borderId="39" xfId="2" applyNumberFormat="1" applyFont="1" applyFill="1" applyBorder="1" applyAlignment="1" applyProtection="1">
      <alignment horizontal="center" vertical="center"/>
      <protection hidden="1"/>
    </xf>
    <xf numFmtId="0" fontId="8" fillId="6" borderId="39" xfId="2" applyNumberFormat="1" applyFont="1" applyFill="1" applyBorder="1" applyAlignment="1" applyProtection="1">
      <alignment horizontal="center" vertical="center"/>
      <protection hidden="1"/>
    </xf>
    <xf numFmtId="0" fontId="8" fillId="0" borderId="28" xfId="2" applyNumberFormat="1" applyFont="1" applyFill="1" applyBorder="1" applyAlignment="1" applyProtection="1">
      <alignment horizontal="left" vertical="center"/>
      <protection hidden="1"/>
    </xf>
    <xf numFmtId="0" fontId="8" fillId="0" borderId="0" xfId="2" applyFont="1" applyFill="1" applyBorder="1" applyAlignment="1" applyProtection="1">
      <alignment horizontal="center" vertical="center"/>
      <protection hidden="1"/>
    </xf>
    <xf numFmtId="0" fontId="8" fillId="6" borderId="241" xfId="2" applyNumberFormat="1" applyFont="1" applyFill="1" applyBorder="1" applyAlignment="1" applyProtection="1">
      <alignment horizontal="center" vertical="center"/>
      <protection hidden="1"/>
    </xf>
    <xf numFmtId="0" fontId="8" fillId="6" borderId="119" xfId="2" applyNumberFormat="1" applyFont="1" applyFill="1" applyBorder="1" applyAlignment="1" applyProtection="1">
      <alignment horizontal="center" vertical="center"/>
      <protection hidden="1"/>
    </xf>
    <xf numFmtId="0" fontId="8" fillId="6" borderId="198" xfId="2" applyNumberFormat="1" applyFont="1" applyFill="1" applyBorder="1" applyAlignment="1" applyProtection="1">
      <alignment horizontal="center" vertical="center"/>
      <protection hidden="1"/>
    </xf>
    <xf numFmtId="0" fontId="8" fillId="6" borderId="37" xfId="2" applyNumberFormat="1" applyFont="1" applyFill="1" applyBorder="1" applyAlignment="1" applyProtection="1">
      <alignment horizontal="center" vertical="center"/>
      <protection hidden="1"/>
    </xf>
    <xf numFmtId="0" fontId="8" fillId="6" borderId="37" xfId="2" applyNumberFormat="1" applyFont="1" applyFill="1" applyBorder="1" applyAlignment="1" applyProtection="1">
      <alignment vertical="center"/>
      <protection hidden="1"/>
    </xf>
    <xf numFmtId="0" fontId="8" fillId="6" borderId="28" xfId="2" applyNumberFormat="1" applyFont="1" applyFill="1" applyBorder="1" applyAlignment="1" applyProtection="1">
      <alignment vertical="center"/>
      <protection hidden="1"/>
    </xf>
    <xf numFmtId="0" fontId="8" fillId="6" borderId="2" xfId="2" applyNumberFormat="1" applyFont="1" applyFill="1" applyBorder="1" applyAlignment="1" applyProtection="1">
      <alignment horizontal="center" vertical="center" wrapText="1"/>
      <protection hidden="1"/>
    </xf>
    <xf numFmtId="0" fontId="8" fillId="6" borderId="3" xfId="2" applyNumberFormat="1" applyFont="1" applyFill="1" applyBorder="1" applyAlignment="1" applyProtection="1">
      <alignment horizontal="center" vertical="center" wrapText="1"/>
      <protection hidden="1"/>
    </xf>
    <xf numFmtId="0" fontId="8" fillId="6" borderId="0" xfId="2" applyNumberFormat="1" applyFont="1" applyFill="1" applyBorder="1" applyAlignment="1" applyProtection="1">
      <alignment horizontal="center" vertical="center" wrapText="1"/>
      <protection hidden="1"/>
    </xf>
    <xf numFmtId="0" fontId="8" fillId="6" borderId="49" xfId="2" applyNumberFormat="1" applyFont="1" applyFill="1" applyBorder="1" applyAlignment="1" applyProtection="1">
      <alignment horizontal="center" vertical="center" wrapText="1"/>
      <protection hidden="1"/>
    </xf>
    <xf numFmtId="0" fontId="8" fillId="6" borderId="28" xfId="2" applyNumberFormat="1" applyFont="1" applyFill="1" applyBorder="1" applyAlignment="1" applyProtection="1">
      <alignment horizontal="center" vertical="center" wrapText="1"/>
      <protection hidden="1"/>
    </xf>
    <xf numFmtId="0" fontId="8" fillId="6" borderId="39" xfId="2" applyNumberFormat="1" applyFont="1" applyFill="1" applyBorder="1" applyAlignment="1" applyProtection="1">
      <alignment horizontal="center" vertical="center" wrapText="1"/>
      <protection hidden="1"/>
    </xf>
    <xf numFmtId="0" fontId="8" fillId="0" borderId="28" xfId="2" applyNumberFormat="1" applyFont="1" applyBorder="1" applyAlignment="1" applyProtection="1">
      <alignment vertical="center"/>
      <protection hidden="1"/>
    </xf>
    <xf numFmtId="0" fontId="8" fillId="0" borderId="38" xfId="2" applyNumberFormat="1" applyFont="1" applyBorder="1" applyAlignment="1" applyProtection="1">
      <alignment vertical="center"/>
      <protection hidden="1"/>
    </xf>
    <xf numFmtId="0" fontId="8" fillId="0" borderId="0" xfId="2" applyNumberFormat="1" applyFont="1" applyBorder="1" applyAlignment="1" applyProtection="1">
      <alignment horizontal="left" vertical="center"/>
      <protection hidden="1"/>
    </xf>
    <xf numFmtId="0" fontId="8" fillId="0" borderId="49" xfId="2" applyNumberFormat="1" applyFont="1" applyFill="1" applyBorder="1" applyAlignment="1" applyProtection="1">
      <alignment vertical="center"/>
      <protection hidden="1"/>
    </xf>
    <xf numFmtId="0" fontId="8" fillId="6" borderId="0" xfId="2" applyNumberFormat="1" applyFont="1" applyFill="1" applyBorder="1" applyAlignment="1" applyProtection="1">
      <alignment horizontal="right" vertical="center"/>
      <protection locked="0" hidden="1"/>
    </xf>
    <xf numFmtId="0" fontId="8" fillId="6" borderId="0" xfId="2" applyNumberFormat="1" applyFont="1" applyFill="1" applyBorder="1" applyAlignment="1" applyProtection="1">
      <alignment horizontal="left" vertical="center"/>
      <protection locked="0" hidden="1"/>
    </xf>
    <xf numFmtId="0" fontId="8" fillId="0" borderId="0" xfId="2" applyNumberFormat="1" applyFont="1" applyFill="1" applyBorder="1" applyAlignment="1" applyProtection="1">
      <alignment horizontal="right" vertical="center"/>
      <protection locked="0" hidden="1"/>
    </xf>
    <xf numFmtId="0" fontId="8" fillId="0" borderId="48" xfId="2" applyNumberFormat="1" applyFont="1" applyBorder="1" applyAlignment="1" applyProtection="1">
      <alignment vertical="center"/>
      <protection hidden="1"/>
    </xf>
    <xf numFmtId="0" fontId="8" fillId="0" borderId="48" xfId="2" applyNumberFormat="1" applyFont="1" applyFill="1" applyBorder="1" applyAlignment="1" applyProtection="1">
      <alignment vertical="center"/>
      <protection hidden="1"/>
    </xf>
    <xf numFmtId="0" fontId="8" fillId="0" borderId="0" xfId="2" applyNumberFormat="1" applyFont="1" applyFill="1" applyBorder="1" applyAlignment="1" applyProtection="1">
      <alignment horizontal="left" vertical="center"/>
      <protection locked="0" hidden="1"/>
    </xf>
    <xf numFmtId="0" fontId="8" fillId="0" borderId="0" xfId="2" applyFont="1" applyFill="1" applyBorder="1" applyProtection="1">
      <protection hidden="1"/>
    </xf>
    <xf numFmtId="0" fontId="8" fillId="0" borderId="0" xfId="2" applyNumberFormat="1" applyFont="1" applyFill="1" applyBorder="1" applyAlignment="1" applyProtection="1">
      <alignment vertical="center" wrapText="1"/>
      <protection locked="0" hidden="1"/>
    </xf>
    <xf numFmtId="0" fontId="8" fillId="0" borderId="289" xfId="2" applyFont="1" applyFill="1" applyBorder="1" applyAlignment="1">
      <alignment vertical="center"/>
    </xf>
    <xf numFmtId="0" fontId="8" fillId="0" borderId="119" xfId="2" applyFont="1" applyFill="1" applyBorder="1" applyAlignment="1">
      <alignment vertical="center"/>
    </xf>
    <xf numFmtId="0" fontId="8" fillId="0" borderId="172" xfId="2" applyNumberFormat="1" applyFont="1" applyFill="1" applyBorder="1" applyAlignment="1">
      <alignment vertical="center"/>
    </xf>
    <xf numFmtId="0" fontId="8" fillId="0" borderId="90" xfId="2" applyNumberFormat="1" applyFont="1" applyFill="1" applyBorder="1" applyAlignment="1">
      <alignment vertical="center"/>
    </xf>
    <xf numFmtId="0" fontId="8" fillId="0" borderId="201" xfId="2" applyNumberFormat="1" applyFont="1" applyFill="1" applyBorder="1" applyAlignment="1">
      <alignment vertical="center"/>
    </xf>
    <xf numFmtId="0" fontId="8" fillId="0" borderId="233" xfId="2" applyFont="1" applyFill="1" applyBorder="1" applyAlignment="1">
      <alignment vertical="center"/>
    </xf>
    <xf numFmtId="0" fontId="8" fillId="0" borderId="176" xfId="2" applyNumberFormat="1" applyFont="1" applyFill="1" applyBorder="1" applyAlignment="1" applyProtection="1">
      <alignment horizontal="left" vertical="center"/>
      <protection hidden="1"/>
    </xf>
    <xf numFmtId="0" fontId="8" fillId="0" borderId="236" xfId="2" applyNumberFormat="1" applyFont="1" applyFill="1" applyBorder="1" applyAlignment="1" applyProtection="1">
      <alignment horizontal="left" vertical="center"/>
      <protection hidden="1"/>
    </xf>
    <xf numFmtId="0" fontId="8" fillId="0" borderId="172" xfId="2" applyNumberFormat="1" applyFont="1" applyFill="1" applyBorder="1" applyAlignment="1" applyProtection="1">
      <alignment horizontal="left" vertical="center"/>
      <protection hidden="1"/>
    </xf>
    <xf numFmtId="0" fontId="8" fillId="0" borderId="201" xfId="2" applyNumberFormat="1" applyFont="1" applyFill="1" applyBorder="1" applyAlignment="1" applyProtection="1">
      <alignment horizontal="left" vertical="center"/>
      <protection hidden="1"/>
    </xf>
    <xf numFmtId="0" fontId="8" fillId="0" borderId="32" xfId="2" applyNumberFormat="1" applyFont="1" applyFill="1" applyBorder="1" applyAlignment="1" applyProtection="1">
      <alignment horizontal="center" vertical="center"/>
      <protection hidden="1"/>
    </xf>
    <xf numFmtId="0" fontId="8" fillId="0" borderId="0" xfId="0" applyFont="1" applyFill="1" applyBorder="1">
      <alignment vertical="center"/>
    </xf>
    <xf numFmtId="0" fontId="8" fillId="0" borderId="0" xfId="2" applyFont="1" applyFill="1" applyBorder="1" applyAlignment="1" applyProtection="1">
      <alignment horizontal="center" vertical="center" wrapText="1"/>
      <protection locked="0" hidden="1"/>
    </xf>
    <xf numFmtId="0" fontId="24" fillId="0" borderId="0" xfId="2" applyFont="1" applyProtection="1">
      <protection hidden="1"/>
    </xf>
    <xf numFmtId="0" fontId="51" fillId="0" borderId="0" xfId="2" applyNumberFormat="1" applyFont="1" applyFill="1" applyBorder="1" applyAlignment="1" applyProtection="1">
      <alignment horizontal="left" vertical="center"/>
      <protection hidden="1"/>
    </xf>
    <xf numFmtId="0" fontId="51" fillId="0" borderId="0" xfId="2" applyNumberFormat="1" applyFont="1" applyAlignment="1" applyProtection="1">
      <alignment vertical="center"/>
      <protection hidden="1"/>
    </xf>
    <xf numFmtId="0" fontId="8" fillId="0" borderId="0" xfId="2" applyFont="1" applyFill="1" applyBorder="1" applyAlignment="1" applyProtection="1">
      <alignment horizontal="left" vertical="center"/>
      <protection hidden="1"/>
    </xf>
    <xf numFmtId="0" fontId="8" fillId="0" borderId="28" xfId="2" applyFont="1" applyFill="1" applyBorder="1" applyAlignment="1" applyProtection="1">
      <alignment horizontal="center" vertical="center" wrapText="1"/>
      <protection hidden="1"/>
    </xf>
    <xf numFmtId="0" fontId="8" fillId="6" borderId="27" xfId="2" applyNumberFormat="1" applyFont="1" applyFill="1" applyBorder="1" applyAlignment="1" applyProtection="1">
      <alignment vertical="center"/>
      <protection hidden="1"/>
    </xf>
    <xf numFmtId="0" fontId="8" fillId="0" borderId="46" xfId="2" applyNumberFormat="1" applyFont="1" applyBorder="1" applyAlignment="1" applyProtection="1">
      <alignment horizontal="center" vertical="center"/>
      <protection hidden="1"/>
    </xf>
    <xf numFmtId="0" fontId="8" fillId="0" borderId="115" xfId="2" applyNumberFormat="1" applyFont="1" applyBorder="1" applyAlignment="1" applyProtection="1">
      <alignment horizontal="center" vertical="center"/>
      <protection hidden="1"/>
    </xf>
    <xf numFmtId="0" fontId="24" fillId="0" borderId="0" xfId="2" applyNumberFormat="1" applyFont="1" applyAlignment="1" applyProtection="1">
      <alignment vertical="center"/>
      <protection hidden="1"/>
    </xf>
    <xf numFmtId="0" fontId="24" fillId="0" borderId="0" xfId="2" applyNumberFormat="1" applyFont="1" applyBorder="1" applyAlignment="1" applyProtection="1">
      <alignment horizontal="center" vertical="center"/>
      <protection hidden="1"/>
    </xf>
    <xf numFmtId="0" fontId="8" fillId="6" borderId="36" xfId="2" applyNumberFormat="1" applyFont="1" applyFill="1" applyBorder="1" applyAlignment="1" applyProtection="1">
      <alignment horizontal="center" vertical="center" wrapText="1"/>
      <protection hidden="1"/>
    </xf>
    <xf numFmtId="0" fontId="8" fillId="6" borderId="43" xfId="2" applyNumberFormat="1" applyFont="1" applyFill="1" applyBorder="1" applyAlignment="1" applyProtection="1">
      <alignment horizontal="center" vertical="center" wrapText="1"/>
      <protection hidden="1"/>
    </xf>
    <xf numFmtId="0" fontId="8" fillId="6" borderId="27" xfId="2" applyNumberFormat="1" applyFont="1" applyFill="1" applyBorder="1" applyAlignment="1" applyProtection="1">
      <alignment horizontal="center" vertical="center" wrapText="1"/>
      <protection hidden="1"/>
    </xf>
    <xf numFmtId="0" fontId="8" fillId="0" borderId="0" xfId="2" applyNumberFormat="1" applyFont="1" applyFill="1" applyBorder="1" applyAlignment="1" applyProtection="1">
      <alignment horizontal="left" vertical="center" shrinkToFit="1"/>
      <protection hidden="1"/>
    </xf>
    <xf numFmtId="0" fontId="8" fillId="6" borderId="31" xfId="2" applyNumberFormat="1" applyFont="1" applyFill="1" applyBorder="1" applyAlignment="1" applyProtection="1">
      <alignment vertical="center"/>
      <protection hidden="1"/>
    </xf>
    <xf numFmtId="0" fontId="8" fillId="0" borderId="0" xfId="2" applyNumberFormat="1" applyFont="1" applyFill="1" applyBorder="1" applyAlignment="1" applyProtection="1">
      <alignment horizontal="center" vertical="center" wrapText="1"/>
      <protection locked="0" hidden="1"/>
    </xf>
    <xf numFmtId="0" fontId="8" fillId="6" borderId="288" xfId="2" applyNumberFormat="1" applyFont="1" applyFill="1" applyBorder="1" applyAlignment="1">
      <alignment horizontal="left" vertical="center"/>
    </xf>
    <xf numFmtId="0" fontId="8" fillId="6" borderId="301" xfId="2" applyNumberFormat="1" applyFont="1" applyFill="1" applyBorder="1" applyAlignment="1">
      <alignment horizontal="left" vertical="center"/>
    </xf>
    <xf numFmtId="0" fontId="8" fillId="6" borderId="208" xfId="2" applyNumberFormat="1" applyFont="1" applyFill="1" applyBorder="1" applyAlignment="1">
      <alignment horizontal="left" vertical="center"/>
    </xf>
    <xf numFmtId="0" fontId="8" fillId="0" borderId="118" xfId="2" applyFont="1" applyFill="1" applyBorder="1" applyAlignment="1">
      <alignment vertical="center"/>
    </xf>
    <xf numFmtId="0" fontId="8" fillId="0" borderId="91" xfId="2" applyNumberFormat="1" applyFont="1" applyFill="1" applyBorder="1" applyAlignment="1">
      <alignment vertical="center"/>
    </xf>
    <xf numFmtId="0" fontId="8" fillId="0" borderId="41" xfId="2" applyFont="1" applyFill="1" applyBorder="1" applyAlignment="1">
      <alignment vertical="center"/>
    </xf>
    <xf numFmtId="0" fontId="8" fillId="0" borderId="235" xfId="2" applyNumberFormat="1" applyFont="1" applyFill="1" applyBorder="1" applyAlignment="1" applyProtection="1">
      <alignment horizontal="left" vertical="center"/>
      <protection hidden="1"/>
    </xf>
    <xf numFmtId="0" fontId="8" fillId="0" borderId="172" xfId="2" applyFont="1" applyFill="1" applyBorder="1" applyAlignment="1">
      <alignment vertical="center"/>
    </xf>
    <xf numFmtId="0" fontId="8" fillId="0" borderId="201" xfId="2" applyFont="1" applyFill="1" applyBorder="1" applyAlignment="1">
      <alignment vertical="center"/>
    </xf>
    <xf numFmtId="0" fontId="8" fillId="0" borderId="172" xfId="2" applyNumberFormat="1" applyFont="1" applyFill="1" applyBorder="1" applyAlignment="1" applyProtection="1">
      <alignment vertical="center"/>
      <protection hidden="1"/>
    </xf>
    <xf numFmtId="0" fontId="8" fillId="0" borderId="201" xfId="2" applyNumberFormat="1" applyFont="1" applyFill="1" applyBorder="1" applyAlignment="1" applyProtection="1">
      <alignment vertical="center"/>
      <protection hidden="1"/>
    </xf>
    <xf numFmtId="0" fontId="8" fillId="6" borderId="317" xfId="2" applyNumberFormat="1" applyFont="1" applyFill="1" applyBorder="1" applyAlignment="1">
      <alignment horizontal="left" vertical="center"/>
    </xf>
    <xf numFmtId="0" fontId="8" fillId="0" borderId="0" xfId="2" applyNumberFormat="1" applyFont="1" applyAlignment="1" applyProtection="1">
      <alignment vertical="center"/>
      <protection hidden="1"/>
    </xf>
    <xf numFmtId="0" fontId="8" fillId="0" borderId="44" xfId="2" applyNumberFormat="1" applyFont="1" applyBorder="1" applyAlignment="1" applyProtection="1">
      <alignment vertical="center"/>
      <protection hidden="1"/>
    </xf>
    <xf numFmtId="0" fontId="8" fillId="6" borderId="287" xfId="2" applyNumberFormat="1" applyFont="1" applyFill="1" applyBorder="1" applyAlignment="1" applyProtection="1">
      <alignment vertical="center"/>
      <protection hidden="1"/>
    </xf>
    <xf numFmtId="0" fontId="8" fillId="6" borderId="166" xfId="2" applyNumberFormat="1" applyFont="1" applyFill="1" applyBorder="1" applyAlignment="1" applyProtection="1">
      <alignment vertical="center"/>
      <protection hidden="1"/>
    </xf>
    <xf numFmtId="0" fontId="8" fillId="0" borderId="3" xfId="2" applyNumberFormat="1" applyFont="1" applyBorder="1" applyAlignment="1" applyProtection="1">
      <alignment vertical="center"/>
      <protection hidden="1"/>
    </xf>
    <xf numFmtId="0" fontId="8" fillId="0" borderId="4" xfId="2" applyNumberFormat="1" applyFont="1" applyBorder="1" applyAlignment="1" applyProtection="1">
      <alignment vertical="center"/>
      <protection hidden="1"/>
    </xf>
    <xf numFmtId="0" fontId="8" fillId="0" borderId="0" xfId="2" applyNumberFormat="1" applyFont="1" applyFill="1" applyAlignment="1" applyProtection="1">
      <alignment vertical="top" wrapText="1"/>
      <protection hidden="1"/>
    </xf>
    <xf numFmtId="0" fontId="8" fillId="0" borderId="0" xfId="2" applyNumberFormat="1" applyFont="1" applyAlignment="1" applyProtection="1">
      <alignment vertical="center" wrapText="1"/>
      <protection hidden="1"/>
    </xf>
    <xf numFmtId="0" fontId="52" fillId="0" borderId="49" xfId="2" applyNumberFormat="1" applyFont="1" applyBorder="1" applyAlignment="1" applyProtection="1">
      <alignment vertical="center"/>
      <protection hidden="1"/>
    </xf>
    <xf numFmtId="0" fontId="24" fillId="0" borderId="49" xfId="2" applyNumberFormat="1" applyFont="1" applyBorder="1" applyAlignment="1" applyProtection="1">
      <alignment vertical="center"/>
      <protection hidden="1"/>
    </xf>
    <xf numFmtId="0" fontId="8" fillId="0" borderId="0" xfId="2" applyNumberFormat="1" applyFont="1" applyFill="1" applyAlignment="1" applyProtection="1">
      <alignment horizontal="left" vertical="center" wrapText="1"/>
      <protection hidden="1"/>
    </xf>
    <xf numFmtId="0" fontId="24" fillId="0" borderId="0" xfId="2" applyNumberFormat="1" applyFont="1" applyFill="1" applyAlignment="1" applyProtection="1">
      <alignment horizontal="left" vertical="center"/>
      <protection hidden="1"/>
    </xf>
    <xf numFmtId="0" fontId="8" fillId="6" borderId="234" xfId="2" applyFont="1" applyFill="1" applyBorder="1" applyAlignment="1" applyProtection="1">
      <alignment horizontal="center" vertical="center" wrapText="1"/>
      <protection hidden="1"/>
    </xf>
    <xf numFmtId="0" fontId="8" fillId="0" borderId="307" xfId="2" applyNumberFormat="1" applyFont="1" applyBorder="1" applyAlignment="1" applyProtection="1">
      <alignment vertical="center"/>
      <protection hidden="1"/>
    </xf>
    <xf numFmtId="0" fontId="8" fillId="0" borderId="284" xfId="2" applyNumberFormat="1" applyFont="1" applyBorder="1" applyAlignment="1" applyProtection="1">
      <alignment horizontal="center" vertical="center"/>
      <protection hidden="1"/>
    </xf>
    <xf numFmtId="0" fontId="8" fillId="0" borderId="0" xfId="2" applyFont="1" applyBorder="1" applyAlignment="1" applyProtection="1">
      <alignment wrapText="1"/>
      <protection hidden="1"/>
    </xf>
    <xf numFmtId="0" fontId="53" fillId="0" borderId="0" xfId="8" applyNumberFormat="1" applyFont="1">
      <alignment vertical="center"/>
    </xf>
    <xf numFmtId="0" fontId="48" fillId="0" borderId="0" xfId="2" applyNumberFormat="1" applyFont="1" applyAlignment="1" applyProtection="1">
      <alignment vertical="center"/>
      <protection hidden="1"/>
    </xf>
    <xf numFmtId="0" fontId="8" fillId="0" borderId="0" xfId="2" applyNumberFormat="1" applyFont="1" applyFill="1" applyBorder="1" applyAlignment="1" applyProtection="1">
      <alignment horizontal="center" vertical="center"/>
      <protection hidden="1"/>
    </xf>
    <xf numFmtId="0" fontId="8" fillId="0" borderId="28" xfId="2" applyNumberFormat="1" applyFont="1" applyFill="1" applyBorder="1" applyAlignment="1" applyProtection="1">
      <alignment horizontal="center" vertical="center"/>
      <protection hidden="1"/>
    </xf>
    <xf numFmtId="0" fontId="8" fillId="6" borderId="28" xfId="2" applyFont="1" applyFill="1" applyBorder="1" applyAlignment="1" applyProtection="1">
      <alignment horizontal="center" vertical="center"/>
      <protection hidden="1"/>
    </xf>
    <xf numFmtId="0" fontId="8" fillId="0" borderId="0" xfId="2" applyFont="1" applyFill="1" applyBorder="1" applyAlignment="1" applyProtection="1">
      <alignment horizontal="left" vertical="center" shrinkToFit="1"/>
      <protection hidden="1"/>
    </xf>
    <xf numFmtId="0" fontId="8" fillId="6" borderId="0" xfId="2" applyFont="1" applyFill="1" applyBorder="1" applyAlignment="1" applyProtection="1">
      <alignment horizontal="left" vertical="center"/>
      <protection hidden="1"/>
    </xf>
    <xf numFmtId="0" fontId="8" fillId="6" borderId="28" xfId="2" applyFont="1" applyFill="1" applyBorder="1" applyAlignment="1" applyProtection="1">
      <alignment horizontal="left" vertical="center"/>
      <protection hidden="1"/>
    </xf>
    <xf numFmtId="0" fontId="8" fillId="6" borderId="0" xfId="2" applyFont="1" applyFill="1" applyBorder="1" applyAlignment="1" applyProtection="1">
      <alignment horizontal="center" vertical="center" wrapText="1"/>
      <protection hidden="1"/>
    </xf>
    <xf numFmtId="0" fontId="8" fillId="0" borderId="28" xfId="2" applyNumberFormat="1" applyFont="1" applyFill="1" applyBorder="1" applyAlignment="1" applyProtection="1">
      <alignment horizontal="left" vertical="center"/>
      <protection hidden="1"/>
    </xf>
    <xf numFmtId="0" fontId="8" fillId="6" borderId="111" xfId="2" applyFont="1" applyFill="1" applyBorder="1" applyAlignment="1" applyProtection="1">
      <alignment horizontal="center" vertical="center"/>
      <protection hidden="1"/>
    </xf>
    <xf numFmtId="0" fontId="19" fillId="0" borderId="2" xfId="3" applyFont="1" applyBorder="1" applyAlignment="1">
      <alignment horizontal="center" vertical="center" wrapText="1" justifyLastLine="1"/>
    </xf>
    <xf numFmtId="0" fontId="19" fillId="0" borderId="4" xfId="3" applyFont="1" applyBorder="1" applyAlignment="1">
      <alignment horizontal="center" vertical="center" wrapText="1" justifyLastLine="1"/>
    </xf>
    <xf numFmtId="0" fontId="19" fillId="0" borderId="43" xfId="3" applyFont="1" applyBorder="1" applyAlignment="1">
      <alignment horizontal="center" vertical="center" wrapText="1" justifyLastLine="1"/>
    </xf>
    <xf numFmtId="0" fontId="19" fillId="0" borderId="41" xfId="3" applyFont="1" applyBorder="1" applyAlignment="1">
      <alignment horizontal="center" vertical="center" wrapText="1" justifyLastLine="1"/>
    </xf>
    <xf numFmtId="0" fontId="19" fillId="0" borderId="5" xfId="3" applyFont="1" applyBorder="1" applyAlignment="1">
      <alignment horizontal="center" vertical="center" wrapText="1" justifyLastLine="1"/>
    </xf>
    <xf numFmtId="0" fontId="19" fillId="0" borderId="7" xfId="3" applyFont="1" applyBorder="1" applyAlignment="1">
      <alignment horizontal="center" vertical="center" wrapText="1" justifyLastLine="1"/>
    </xf>
    <xf numFmtId="0" fontId="22" fillId="6" borderId="128" xfId="0" applyFont="1" applyFill="1" applyBorder="1" applyAlignment="1" applyProtection="1">
      <alignment horizontal="center" vertical="center"/>
      <protection locked="0" hidden="1"/>
    </xf>
    <xf numFmtId="0" fontId="22" fillId="6" borderId="3" xfId="0" applyFont="1" applyFill="1" applyBorder="1" applyAlignment="1" applyProtection="1">
      <alignment horizontal="center" vertical="center"/>
      <protection locked="0" hidden="1"/>
    </xf>
    <xf numFmtId="0" fontId="22" fillId="6" borderId="4" xfId="0" applyFont="1" applyFill="1" applyBorder="1" applyAlignment="1" applyProtection="1">
      <alignment horizontal="center" vertical="center"/>
      <protection locked="0" hidden="1"/>
    </xf>
    <xf numFmtId="0" fontId="22" fillId="6" borderId="84" xfId="0" applyFont="1" applyFill="1" applyBorder="1" applyAlignment="1" applyProtection="1">
      <alignment horizontal="center" vertical="center"/>
      <protection locked="0" hidden="1"/>
    </xf>
    <xf numFmtId="0" fontId="22" fillId="6" borderId="6" xfId="0" applyFont="1" applyFill="1" applyBorder="1" applyAlignment="1" applyProtection="1">
      <alignment horizontal="center" vertical="center"/>
      <protection locked="0" hidden="1"/>
    </xf>
    <xf numFmtId="0" fontId="22" fillId="6" borderId="7" xfId="0" applyFont="1" applyFill="1" applyBorder="1" applyAlignment="1" applyProtection="1">
      <alignment horizontal="center" vertical="center"/>
      <protection locked="0" hidden="1"/>
    </xf>
    <xf numFmtId="0" fontId="22" fillId="6" borderId="2" xfId="0" applyFont="1" applyFill="1" applyBorder="1" applyAlignment="1" applyProtection="1">
      <alignment horizontal="center" vertical="center"/>
      <protection locked="0" hidden="1"/>
    </xf>
    <xf numFmtId="0" fontId="22" fillId="6" borderId="129" xfId="0" applyFont="1" applyFill="1" applyBorder="1" applyAlignment="1" applyProtection="1">
      <alignment horizontal="center" vertical="center"/>
      <protection locked="0" hidden="1"/>
    </xf>
    <xf numFmtId="0" fontId="22" fillId="6" borderId="5" xfId="0" applyFont="1" applyFill="1" applyBorder="1" applyAlignment="1" applyProtection="1">
      <alignment horizontal="center" vertical="center"/>
      <protection locked="0" hidden="1"/>
    </xf>
    <xf numFmtId="0" fontId="22" fillId="6" borderId="87" xfId="0" applyFont="1" applyFill="1" applyBorder="1" applyAlignment="1" applyProtection="1">
      <alignment horizontal="center" vertical="center"/>
      <protection locked="0" hidden="1"/>
    </xf>
    <xf numFmtId="178" fontId="22" fillId="6" borderId="2" xfId="3" applyNumberFormat="1" applyFont="1" applyFill="1" applyBorder="1" applyAlignment="1" applyProtection="1">
      <alignment vertical="center"/>
      <protection locked="0"/>
    </xf>
    <xf numFmtId="178" fontId="22" fillId="6" borderId="3" xfId="3" applyNumberFormat="1" applyFont="1" applyFill="1" applyBorder="1" applyAlignment="1" applyProtection="1">
      <alignment vertical="center"/>
      <protection locked="0"/>
    </xf>
    <xf numFmtId="178" fontId="22" fillId="6" borderId="4" xfId="3" applyNumberFormat="1" applyFont="1" applyFill="1" applyBorder="1" applyAlignment="1" applyProtection="1">
      <alignment vertical="center"/>
      <protection locked="0"/>
    </xf>
    <xf numFmtId="178" fontId="22" fillId="6" borderId="5" xfId="3" applyNumberFormat="1" applyFont="1" applyFill="1" applyBorder="1" applyAlignment="1" applyProtection="1">
      <alignment vertical="center"/>
      <protection locked="0"/>
    </xf>
    <xf numFmtId="178" fontId="22" fillId="6" borderId="6" xfId="3" applyNumberFormat="1" applyFont="1" applyFill="1" applyBorder="1" applyAlignment="1" applyProtection="1">
      <alignment vertical="center"/>
      <protection locked="0"/>
    </xf>
    <xf numFmtId="178" fontId="22" fillId="6" borderId="7" xfId="3" applyNumberFormat="1" applyFont="1" applyFill="1" applyBorder="1" applyAlignment="1" applyProtection="1">
      <alignment vertical="center"/>
      <protection locked="0"/>
    </xf>
    <xf numFmtId="0" fontId="19" fillId="0" borderId="2" xfId="3" applyFont="1" applyBorder="1" applyAlignment="1">
      <alignment horizontal="center" vertical="center"/>
    </xf>
    <xf numFmtId="0" fontId="19" fillId="0" borderId="4" xfId="3" applyFont="1" applyBorder="1" applyAlignment="1">
      <alignment horizontal="center" vertical="center"/>
    </xf>
    <xf numFmtId="0" fontId="19" fillId="0" borderId="5" xfId="3" applyFont="1" applyBorder="1" applyAlignment="1">
      <alignment horizontal="center" vertical="center"/>
    </xf>
    <xf numFmtId="0" fontId="19" fillId="0" borderId="7" xfId="3" applyFont="1" applyBorder="1" applyAlignment="1">
      <alignment horizontal="center" vertical="center"/>
    </xf>
    <xf numFmtId="0" fontId="19" fillId="0" borderId="1" xfId="3" applyFont="1" applyBorder="1" applyAlignment="1">
      <alignment horizontal="center" vertical="center"/>
    </xf>
    <xf numFmtId="0" fontId="19" fillId="6" borderId="2" xfId="3" applyFont="1" applyFill="1" applyBorder="1" applyAlignment="1">
      <alignment horizontal="center" vertical="center"/>
    </xf>
    <xf numFmtId="0" fontId="19" fillId="6" borderId="3" xfId="3" applyFont="1" applyFill="1" applyBorder="1" applyAlignment="1">
      <alignment horizontal="center" vertical="center"/>
    </xf>
    <xf numFmtId="0" fontId="19" fillId="6" borderId="4" xfId="3" applyFont="1" applyFill="1" applyBorder="1" applyAlignment="1">
      <alignment horizontal="center" vertical="center"/>
    </xf>
    <xf numFmtId="0" fontId="19" fillId="6" borderId="5" xfId="3" applyFont="1" applyFill="1" applyBorder="1" applyAlignment="1">
      <alignment horizontal="center" vertical="center"/>
    </xf>
    <xf numFmtId="0" fontId="19" fillId="6" borderId="6" xfId="3" applyFont="1" applyFill="1" applyBorder="1" applyAlignment="1">
      <alignment horizontal="center" vertical="center"/>
    </xf>
    <xf numFmtId="0" fontId="19" fillId="6" borderId="7" xfId="3" applyFont="1" applyFill="1" applyBorder="1" applyAlignment="1">
      <alignment horizontal="center" vertical="center"/>
    </xf>
    <xf numFmtId="0" fontId="19" fillId="0" borderId="1" xfId="3" applyFont="1" applyBorder="1" applyAlignment="1">
      <alignment horizontal="center" vertical="center" wrapText="1"/>
    </xf>
    <xf numFmtId="0" fontId="22" fillId="6" borderId="2" xfId="3" applyFont="1" applyFill="1" applyBorder="1" applyAlignment="1" applyProtection="1">
      <alignment vertical="center"/>
      <protection locked="0"/>
    </xf>
    <xf numFmtId="0" fontId="22" fillId="6" borderId="3" xfId="3" applyFont="1" applyFill="1" applyBorder="1" applyAlignment="1" applyProtection="1">
      <alignment vertical="center"/>
      <protection locked="0"/>
    </xf>
    <xf numFmtId="0" fontId="22" fillId="6" borderId="4" xfId="3" applyFont="1" applyFill="1" applyBorder="1" applyAlignment="1" applyProtection="1">
      <alignment vertical="center"/>
      <protection locked="0"/>
    </xf>
    <xf numFmtId="0" fontId="22" fillId="6" borderId="5" xfId="3" applyFont="1" applyFill="1" applyBorder="1" applyAlignment="1" applyProtection="1">
      <alignment vertical="center"/>
      <protection locked="0"/>
    </xf>
    <xf numFmtId="0" fontId="22" fillId="6" borderId="6" xfId="3" applyFont="1" applyFill="1" applyBorder="1" applyAlignment="1" applyProtection="1">
      <alignment vertical="center"/>
      <protection locked="0"/>
    </xf>
    <xf numFmtId="0" fontId="22" fillId="6" borderId="7" xfId="3" applyFont="1" applyFill="1" applyBorder="1" applyAlignment="1" applyProtection="1">
      <alignment vertical="center"/>
      <protection locked="0"/>
    </xf>
    <xf numFmtId="0" fontId="19" fillId="0" borderId="2" xfId="0" applyFont="1" applyBorder="1" applyAlignment="1" applyProtection="1">
      <alignment horizontal="center" vertical="center"/>
      <protection hidden="1"/>
    </xf>
    <xf numFmtId="0" fontId="19" fillId="0" borderId="3" xfId="0" applyFont="1" applyBorder="1" applyAlignment="1" applyProtection="1">
      <alignment horizontal="center" vertical="center"/>
      <protection hidden="1"/>
    </xf>
    <xf numFmtId="0" fontId="19" fillId="0" borderId="4" xfId="0" applyFont="1" applyBorder="1" applyAlignment="1" applyProtection="1">
      <alignment horizontal="center" vertical="center"/>
      <protection hidden="1"/>
    </xf>
    <xf numFmtId="0" fontId="19" fillId="0" borderId="5" xfId="0" applyFont="1" applyBorder="1" applyAlignment="1" applyProtection="1">
      <alignment horizontal="center" vertical="center"/>
      <protection hidden="1"/>
    </xf>
    <xf numFmtId="0" fontId="19" fillId="0" borderId="6" xfId="0" applyFont="1" applyBorder="1" applyAlignment="1" applyProtection="1">
      <alignment horizontal="center" vertical="center"/>
      <protection hidden="1"/>
    </xf>
    <xf numFmtId="0" fontId="19" fillId="0" borderId="7" xfId="0" applyFont="1" applyBorder="1" applyAlignment="1" applyProtection="1">
      <alignment horizontal="center" vertical="center"/>
      <protection hidden="1"/>
    </xf>
    <xf numFmtId="0" fontId="3" fillId="0" borderId="0" xfId="2" applyNumberFormat="1" applyFont="1" applyAlignment="1" applyProtection="1">
      <alignment horizontal="right" vertical="center"/>
      <protection hidden="1"/>
    </xf>
    <xf numFmtId="0" fontId="3" fillId="0" borderId="0" xfId="2" applyNumberFormat="1" applyFont="1" applyAlignment="1" applyProtection="1">
      <alignment horizontal="left" vertical="center"/>
      <protection hidden="1"/>
    </xf>
    <xf numFmtId="0" fontId="3" fillId="0" borderId="0" xfId="2" applyNumberFormat="1" applyFont="1" applyAlignment="1" applyProtection="1">
      <alignment horizontal="distributed" vertical="center" indent="20"/>
      <protection hidden="1"/>
    </xf>
    <xf numFmtId="0" fontId="19" fillId="0" borderId="2" xfId="0" applyFont="1" applyBorder="1" applyAlignment="1" applyProtection="1">
      <alignment horizontal="center" vertical="center" wrapText="1"/>
      <protection hidden="1"/>
    </xf>
    <xf numFmtId="0" fontId="19" fillId="0" borderId="3" xfId="0" applyFont="1" applyBorder="1" applyAlignment="1" applyProtection="1">
      <alignment horizontal="center" vertical="center" wrapText="1"/>
      <protection hidden="1"/>
    </xf>
    <xf numFmtId="0" fontId="19" fillId="0" borderId="4" xfId="0" applyFont="1" applyBorder="1" applyAlignment="1" applyProtection="1">
      <alignment horizontal="center" vertical="center" wrapText="1"/>
      <protection hidden="1"/>
    </xf>
    <xf numFmtId="0" fontId="19" fillId="0" borderId="5" xfId="0" applyFont="1" applyBorder="1" applyAlignment="1" applyProtection="1">
      <alignment horizontal="center" vertical="center" wrapText="1"/>
      <protection hidden="1"/>
    </xf>
    <xf numFmtId="0" fontId="19" fillId="0" borderId="6"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8" fillId="0" borderId="34" xfId="2" applyNumberFormat="1" applyFont="1" applyBorder="1" applyAlignment="1" applyProtection="1">
      <alignment horizontal="center" vertical="center"/>
      <protection hidden="1"/>
    </xf>
    <xf numFmtId="0" fontId="8" fillId="0" borderId="18" xfId="2" applyNumberFormat="1" applyFont="1" applyBorder="1" applyAlignment="1" applyProtection="1">
      <alignment horizontal="center" vertical="center"/>
      <protection hidden="1"/>
    </xf>
    <xf numFmtId="0" fontId="8" fillId="0" borderId="40" xfId="2" applyNumberFormat="1" applyFont="1" applyBorder="1" applyAlignment="1" applyProtection="1">
      <alignment horizontal="center" vertical="center"/>
      <protection hidden="1"/>
    </xf>
    <xf numFmtId="0" fontId="8" fillId="0" borderId="25" xfId="2" applyNumberFormat="1" applyFont="1" applyBorder="1" applyAlignment="1" applyProtection="1">
      <alignment horizontal="center" vertical="center"/>
      <protection hidden="1"/>
    </xf>
    <xf numFmtId="38" fontId="8" fillId="6" borderId="17" xfId="1" applyFont="1" applyFill="1" applyBorder="1" applyAlignment="1" applyProtection="1">
      <alignment horizontal="center" vertical="center"/>
      <protection locked="0" hidden="1"/>
    </xf>
    <xf numFmtId="38" fontId="8" fillId="6" borderId="18" xfId="1" applyFont="1" applyFill="1" applyBorder="1" applyAlignment="1" applyProtection="1">
      <alignment horizontal="center" vertical="center"/>
      <protection locked="0" hidden="1"/>
    </xf>
    <xf numFmtId="38" fontId="8" fillId="0" borderId="24" xfId="1" applyFont="1" applyBorder="1" applyAlignment="1" applyProtection="1">
      <alignment horizontal="center" vertical="center"/>
      <protection hidden="1"/>
    </xf>
    <xf numFmtId="38" fontId="8" fillId="0" borderId="25" xfId="1" applyFont="1" applyBorder="1" applyAlignment="1" applyProtection="1">
      <alignment horizontal="center" vertical="center"/>
      <protection hidden="1"/>
    </xf>
    <xf numFmtId="0" fontId="8" fillId="0" borderId="13" xfId="2" applyNumberFormat="1" applyFont="1" applyBorder="1" applyAlignment="1" applyProtection="1">
      <alignment horizontal="center" vertical="center"/>
      <protection hidden="1"/>
    </xf>
    <xf numFmtId="0" fontId="8" fillId="0" borderId="15" xfId="2" applyNumberFormat="1" applyFont="1" applyBorder="1" applyAlignment="1" applyProtection="1">
      <alignment horizontal="center" vertical="center"/>
      <protection hidden="1"/>
    </xf>
    <xf numFmtId="0" fontId="8" fillId="0" borderId="270" xfId="2" applyNumberFormat="1" applyFont="1" applyBorder="1" applyAlignment="1" applyProtection="1">
      <alignment horizontal="center" vertical="center"/>
      <protection hidden="1"/>
    </xf>
    <xf numFmtId="0" fontId="8" fillId="0" borderId="271" xfId="2" applyNumberFormat="1" applyFont="1" applyBorder="1" applyAlignment="1" applyProtection="1">
      <alignment horizontal="center" vertical="center"/>
      <protection hidden="1"/>
    </xf>
    <xf numFmtId="0" fontId="8" fillId="0" borderId="272" xfId="2" applyNumberFormat="1" applyFont="1" applyBorder="1" applyAlignment="1" applyProtection="1">
      <alignment horizontal="center" vertical="center"/>
      <protection hidden="1"/>
    </xf>
    <xf numFmtId="0" fontId="8" fillId="0" borderId="12" xfId="2" applyNumberFormat="1" applyFont="1" applyBorder="1" applyAlignment="1" applyProtection="1">
      <alignment horizontal="center" vertical="center" wrapText="1"/>
      <protection hidden="1"/>
    </xf>
    <xf numFmtId="0" fontId="8" fillId="0" borderId="13" xfId="2" applyNumberFormat="1" applyFont="1" applyBorder="1" applyAlignment="1" applyProtection="1">
      <alignment horizontal="center" vertical="center" wrapText="1"/>
      <protection hidden="1"/>
    </xf>
    <xf numFmtId="0" fontId="8" fillId="0" borderId="14" xfId="2" applyNumberFormat="1" applyFont="1" applyBorder="1" applyAlignment="1" applyProtection="1">
      <alignment horizontal="center" vertical="center" wrapText="1"/>
      <protection hidden="1"/>
    </xf>
    <xf numFmtId="0" fontId="8" fillId="0" borderId="24" xfId="2" applyNumberFormat="1" applyFont="1" applyBorder="1" applyAlignment="1" applyProtection="1">
      <alignment horizontal="center" vertical="center" shrinkToFit="1"/>
      <protection hidden="1"/>
    </xf>
    <xf numFmtId="0" fontId="8" fillId="0" borderId="25" xfId="2" applyNumberFormat="1" applyFont="1" applyBorder="1" applyAlignment="1" applyProtection="1">
      <alignment horizontal="center" vertical="center" shrinkToFit="1"/>
      <protection hidden="1"/>
    </xf>
    <xf numFmtId="0" fontId="8" fillId="0" borderId="26" xfId="2" applyNumberFormat="1" applyFont="1" applyBorder="1" applyAlignment="1" applyProtection="1">
      <alignment horizontal="center" vertical="center" shrinkToFit="1"/>
      <protection hidden="1"/>
    </xf>
    <xf numFmtId="0" fontId="8" fillId="0" borderId="17" xfId="2" applyNumberFormat="1" applyFont="1" applyBorder="1" applyAlignment="1" applyProtection="1">
      <alignment horizontal="center" vertical="center" wrapText="1"/>
      <protection hidden="1"/>
    </xf>
    <xf numFmtId="0" fontId="8" fillId="0" borderId="18" xfId="2" applyNumberFormat="1" applyFont="1" applyBorder="1" applyAlignment="1" applyProtection="1">
      <alignment horizontal="center" vertical="center" wrapText="1"/>
      <protection hidden="1"/>
    </xf>
    <xf numFmtId="0" fontId="8" fillId="0" borderId="19" xfId="2" applyNumberFormat="1" applyFont="1" applyBorder="1" applyAlignment="1" applyProtection="1">
      <alignment horizontal="center" vertical="center" wrapText="1"/>
      <protection hidden="1"/>
    </xf>
    <xf numFmtId="0" fontId="8" fillId="0" borderId="2" xfId="2" applyNumberFormat="1" applyFont="1" applyBorder="1" applyAlignment="1" applyProtection="1">
      <alignment horizontal="center" vertical="top" wrapText="1"/>
      <protection hidden="1"/>
    </xf>
    <xf numFmtId="0" fontId="8" fillId="0" borderId="3" xfId="2" applyNumberFormat="1" applyFont="1" applyBorder="1" applyAlignment="1" applyProtection="1">
      <alignment horizontal="center" vertical="top" wrapText="1"/>
      <protection hidden="1"/>
    </xf>
    <xf numFmtId="0" fontId="8" fillId="0" borderId="4" xfId="2" applyNumberFormat="1" applyFont="1" applyBorder="1" applyAlignment="1" applyProtection="1">
      <alignment horizontal="center" vertical="top" wrapText="1"/>
      <protection hidden="1"/>
    </xf>
    <xf numFmtId="0" fontId="8" fillId="0" borderId="43" xfId="2" applyNumberFormat="1" applyFont="1" applyBorder="1" applyAlignment="1" applyProtection="1">
      <alignment horizontal="center" vertical="top" wrapText="1"/>
      <protection hidden="1"/>
    </xf>
    <xf numFmtId="0" fontId="8" fillId="0" borderId="0" xfId="2" applyNumberFormat="1" applyFont="1" applyBorder="1" applyAlignment="1" applyProtection="1">
      <alignment horizontal="center" vertical="top" wrapText="1"/>
      <protection hidden="1"/>
    </xf>
    <xf numFmtId="0" fontId="8" fillId="0" borderId="41" xfId="2" applyNumberFormat="1" applyFont="1" applyBorder="1" applyAlignment="1" applyProtection="1">
      <alignment horizontal="center" vertical="top" wrapText="1"/>
      <protection hidden="1"/>
    </xf>
    <xf numFmtId="0" fontId="8" fillId="0" borderId="5" xfId="2" applyNumberFormat="1" applyFont="1" applyBorder="1" applyAlignment="1" applyProtection="1">
      <alignment horizontal="center" vertical="top" wrapText="1"/>
      <protection hidden="1"/>
    </xf>
    <xf numFmtId="0" fontId="8" fillId="0" borderId="6" xfId="2" applyNumberFormat="1" applyFont="1" applyBorder="1" applyAlignment="1" applyProtection="1">
      <alignment horizontal="center" vertical="top" wrapText="1"/>
      <protection hidden="1"/>
    </xf>
    <xf numFmtId="0" fontId="8" fillId="0" borderId="7" xfId="2" applyNumberFormat="1" applyFont="1" applyBorder="1" applyAlignment="1" applyProtection="1">
      <alignment horizontal="center" vertical="top" wrapText="1"/>
      <protection hidden="1"/>
    </xf>
    <xf numFmtId="0" fontId="8" fillId="0" borderId="30" xfId="2" applyNumberFormat="1" applyFont="1" applyBorder="1" applyAlignment="1" applyProtection="1">
      <alignment horizontal="center" vertical="center"/>
      <protection hidden="1"/>
    </xf>
    <xf numFmtId="0" fontId="8" fillId="0" borderId="14" xfId="2" applyNumberFormat="1" applyFont="1" applyBorder="1" applyAlignment="1" applyProtection="1">
      <alignment horizontal="center" vertical="center"/>
      <protection hidden="1"/>
    </xf>
    <xf numFmtId="0" fontId="8" fillId="0" borderId="19" xfId="2" applyNumberFormat="1" applyFont="1" applyBorder="1" applyAlignment="1" applyProtection="1">
      <alignment horizontal="center" vertical="center"/>
      <protection hidden="1"/>
    </xf>
    <xf numFmtId="0" fontId="8" fillId="0" borderId="26" xfId="2" applyNumberFormat="1" applyFont="1" applyBorder="1" applyAlignment="1" applyProtection="1">
      <alignment horizontal="center" vertical="center"/>
      <protection hidden="1"/>
    </xf>
    <xf numFmtId="0" fontId="8" fillId="0" borderId="13" xfId="2" applyNumberFormat="1" applyFont="1" applyFill="1" applyBorder="1" applyAlignment="1" applyProtection="1">
      <alignment horizontal="center" vertical="center" shrinkToFit="1"/>
      <protection hidden="1"/>
    </xf>
    <xf numFmtId="0" fontId="8" fillId="0" borderId="14" xfId="2" applyNumberFormat="1" applyFont="1" applyFill="1" applyBorder="1" applyAlignment="1" applyProtection="1">
      <alignment horizontal="center" vertical="center" shrinkToFit="1"/>
      <protection hidden="1"/>
    </xf>
    <xf numFmtId="0" fontId="8" fillId="6" borderId="18" xfId="2" applyNumberFormat="1" applyFont="1" applyFill="1" applyBorder="1" applyAlignment="1" applyProtection="1">
      <alignment horizontal="center" vertical="center"/>
      <protection locked="0" hidden="1"/>
    </xf>
    <xf numFmtId="0" fontId="8" fillId="6" borderId="19" xfId="2" applyNumberFormat="1" applyFont="1" applyFill="1" applyBorder="1" applyAlignment="1" applyProtection="1">
      <alignment horizontal="center" vertical="center"/>
      <protection locked="0" hidden="1"/>
    </xf>
    <xf numFmtId="0" fontId="8" fillId="0" borderId="34" xfId="2" applyNumberFormat="1" applyFont="1" applyFill="1" applyBorder="1" applyAlignment="1" applyProtection="1">
      <alignment horizontal="center" vertical="center"/>
      <protection locked="0" hidden="1"/>
    </xf>
    <xf numFmtId="0" fontId="8" fillId="0" borderId="18" xfId="2" applyNumberFormat="1" applyFont="1" applyFill="1" applyBorder="1" applyAlignment="1" applyProtection="1">
      <alignment horizontal="center" vertical="center"/>
      <protection locked="0" hidden="1"/>
    </xf>
    <xf numFmtId="0" fontId="8" fillId="0" borderId="19" xfId="2" applyNumberFormat="1" applyFont="1" applyFill="1" applyBorder="1" applyAlignment="1" applyProtection="1">
      <alignment horizontal="center" vertical="center"/>
      <protection locked="0" hidden="1"/>
    </xf>
    <xf numFmtId="0" fontId="8" fillId="0" borderId="35" xfId="2" applyNumberFormat="1" applyFont="1" applyBorder="1" applyAlignment="1" applyProtection="1">
      <alignment horizontal="center" vertical="center"/>
      <protection hidden="1"/>
    </xf>
    <xf numFmtId="0" fontId="8" fillId="0" borderId="3" xfId="2" applyNumberFormat="1" applyFont="1" applyBorder="1" applyAlignment="1" applyProtection="1">
      <alignment horizontal="center" vertical="center"/>
      <protection hidden="1"/>
    </xf>
    <xf numFmtId="0" fontId="8" fillId="0" borderId="4" xfId="2" applyNumberFormat="1" applyFont="1" applyBorder="1" applyAlignment="1" applyProtection="1">
      <alignment horizontal="center" vertical="center"/>
      <protection hidden="1"/>
    </xf>
    <xf numFmtId="0" fontId="8" fillId="0" borderId="47" xfId="2" applyNumberFormat="1" applyFont="1" applyBorder="1" applyAlignment="1" applyProtection="1">
      <alignment horizontal="center" vertical="center"/>
      <protection hidden="1"/>
    </xf>
    <xf numFmtId="0" fontId="8" fillId="0" borderId="6" xfId="2" applyNumberFormat="1" applyFont="1" applyBorder="1" applyAlignment="1" applyProtection="1">
      <alignment horizontal="center" vertical="center"/>
      <protection hidden="1"/>
    </xf>
    <xf numFmtId="0" fontId="8" fillId="0" borderId="7" xfId="2" applyNumberFormat="1" applyFont="1" applyBorder="1" applyAlignment="1" applyProtection="1">
      <alignment horizontal="center" vertical="center"/>
      <protection hidden="1"/>
    </xf>
    <xf numFmtId="0" fontId="8" fillId="0" borderId="17" xfId="2" applyNumberFormat="1" applyFont="1" applyFill="1" applyBorder="1" applyAlignment="1" applyProtection="1">
      <alignment horizontal="center" vertical="center"/>
      <protection locked="0" hidden="1"/>
    </xf>
    <xf numFmtId="0" fontId="8" fillId="6" borderId="6" xfId="2" applyNumberFormat="1" applyFont="1" applyFill="1" applyBorder="1" applyAlignment="1" applyProtection="1">
      <alignment horizontal="center" vertical="center"/>
      <protection hidden="1"/>
    </xf>
    <xf numFmtId="0" fontId="8" fillId="6" borderId="18" xfId="2" applyNumberFormat="1" applyFont="1" applyFill="1" applyBorder="1" applyAlignment="1" applyProtection="1">
      <alignment horizontal="center" vertical="center" shrinkToFit="1"/>
      <protection locked="0" hidden="1"/>
    </xf>
    <xf numFmtId="0" fontId="8" fillId="6" borderId="100" xfId="2" applyNumberFormat="1" applyFont="1" applyFill="1" applyBorder="1" applyAlignment="1" applyProtection="1">
      <alignment horizontal="center" vertical="center" shrinkToFit="1"/>
      <protection locked="0" hidden="1"/>
    </xf>
    <xf numFmtId="0" fontId="8" fillId="6" borderId="18" xfId="2" applyNumberFormat="1" applyFont="1" applyFill="1" applyBorder="1" applyAlignment="1" applyProtection="1">
      <alignment horizontal="center" vertical="center"/>
      <protection hidden="1"/>
    </xf>
    <xf numFmtId="0" fontId="8" fillId="6" borderId="17" xfId="2" applyNumberFormat="1" applyFont="1" applyFill="1" applyBorder="1" applyAlignment="1" applyProtection="1">
      <alignment horizontal="left" vertical="center"/>
      <protection locked="0" hidden="1"/>
    </xf>
    <xf numFmtId="0" fontId="8" fillId="6" borderId="18" xfId="2" applyNumberFormat="1" applyFont="1" applyFill="1" applyBorder="1" applyAlignment="1" applyProtection="1">
      <alignment horizontal="left" vertical="center"/>
      <protection locked="0" hidden="1"/>
    </xf>
    <xf numFmtId="0" fontId="8" fillId="6" borderId="19" xfId="2" applyNumberFormat="1" applyFont="1" applyFill="1" applyBorder="1" applyAlignment="1" applyProtection="1">
      <alignment horizontal="left" vertical="center"/>
      <protection locked="0" hidden="1"/>
    </xf>
    <xf numFmtId="38" fontId="8" fillId="6" borderId="17" xfId="1" applyFont="1" applyFill="1" applyBorder="1" applyAlignment="1" applyProtection="1">
      <alignment horizontal="center" vertical="center"/>
      <protection hidden="1"/>
    </xf>
    <xf numFmtId="38" fontId="8" fillId="6" borderId="18" xfId="1" applyFont="1" applyFill="1" applyBorder="1" applyAlignment="1" applyProtection="1">
      <alignment horizontal="center" vertical="center"/>
      <protection hidden="1"/>
    </xf>
    <xf numFmtId="0" fontId="8" fillId="0" borderId="12" xfId="2" applyNumberFormat="1" applyFont="1" applyBorder="1" applyAlignment="1" applyProtection="1">
      <alignment horizontal="center" vertical="center"/>
      <protection hidden="1"/>
    </xf>
    <xf numFmtId="0" fontId="8" fillId="0" borderId="31" xfId="2" applyNumberFormat="1" applyFont="1" applyBorder="1" applyAlignment="1" applyProtection="1">
      <alignment horizontal="center" vertical="center"/>
      <protection hidden="1"/>
    </xf>
    <xf numFmtId="0" fontId="8" fillId="0" borderId="32" xfId="2" applyNumberFormat="1" applyFont="1" applyBorder="1" applyAlignment="1" applyProtection="1">
      <alignment horizontal="center" vertical="center"/>
      <protection hidden="1"/>
    </xf>
    <xf numFmtId="0" fontId="8" fillId="0" borderId="33" xfId="2" applyNumberFormat="1" applyFont="1" applyBorder="1" applyAlignment="1" applyProtection="1">
      <alignment horizontal="center" vertical="center"/>
      <protection hidden="1"/>
    </xf>
    <xf numFmtId="0" fontId="8" fillId="0" borderId="205" xfId="2" applyNumberFormat="1" applyFont="1" applyBorder="1" applyAlignment="1" applyProtection="1">
      <alignment horizontal="center" vertical="center"/>
      <protection hidden="1"/>
    </xf>
    <xf numFmtId="0" fontId="8" fillId="0" borderId="206" xfId="2" applyNumberFormat="1" applyFont="1" applyBorder="1" applyAlignment="1" applyProtection="1">
      <alignment horizontal="center" vertical="center"/>
      <protection hidden="1"/>
    </xf>
    <xf numFmtId="0" fontId="8" fillId="0" borderId="209" xfId="2" applyNumberFormat="1" applyFont="1" applyBorder="1" applyAlignment="1" applyProtection="1">
      <alignment horizontal="center" vertical="center"/>
      <protection hidden="1"/>
    </xf>
    <xf numFmtId="38" fontId="8" fillId="0" borderId="13" xfId="1" applyFont="1" applyFill="1" applyBorder="1" applyAlignment="1" applyProtection="1">
      <alignment horizontal="center" vertical="center"/>
      <protection locked="0" hidden="1"/>
    </xf>
    <xf numFmtId="38" fontId="8" fillId="0" borderId="14" xfId="1" applyFont="1" applyFill="1" applyBorder="1" applyAlignment="1" applyProtection="1">
      <alignment horizontal="center" vertical="center"/>
      <protection locked="0" hidden="1"/>
    </xf>
    <xf numFmtId="0" fontId="8" fillId="6" borderId="90" xfId="2" applyNumberFormat="1" applyFont="1" applyFill="1" applyBorder="1" applyAlignment="1" applyProtection="1">
      <alignment horizontal="center" vertical="center"/>
      <protection hidden="1"/>
    </xf>
    <xf numFmtId="0" fontId="8" fillId="6" borderId="90" xfId="2" applyNumberFormat="1" applyFont="1" applyFill="1" applyBorder="1" applyAlignment="1" applyProtection="1">
      <alignment horizontal="center" vertical="center" shrinkToFit="1"/>
      <protection locked="0" hidden="1"/>
    </xf>
    <xf numFmtId="0" fontId="8" fillId="6" borderId="208" xfId="2" applyNumberFormat="1" applyFont="1" applyFill="1" applyBorder="1" applyAlignment="1" applyProtection="1">
      <alignment horizontal="center" vertical="center" shrinkToFit="1"/>
      <protection locked="0" hidden="1"/>
    </xf>
    <xf numFmtId="0" fontId="8" fillId="6" borderId="90" xfId="2" applyNumberFormat="1" applyFont="1" applyFill="1" applyBorder="1" applyAlignment="1" applyProtection="1">
      <alignment horizontal="center" vertical="center"/>
      <protection locked="0" hidden="1"/>
    </xf>
    <xf numFmtId="0" fontId="8" fillId="0" borderId="34" xfId="2" applyNumberFormat="1" applyFont="1" applyFill="1" applyBorder="1" applyAlignment="1" applyProtection="1">
      <alignment horizontal="center" vertical="center"/>
      <protection hidden="1"/>
    </xf>
    <xf numFmtId="0" fontId="8" fillId="0" borderId="18" xfId="2" applyNumberFormat="1" applyFont="1" applyFill="1" applyBorder="1" applyAlignment="1" applyProtection="1">
      <alignment horizontal="center" vertical="center"/>
      <protection hidden="1"/>
    </xf>
    <xf numFmtId="0" fontId="8" fillId="0" borderId="19" xfId="2" applyNumberFormat="1" applyFont="1" applyFill="1" applyBorder="1" applyAlignment="1" applyProtection="1">
      <alignment horizontal="center" vertical="center"/>
      <protection hidden="1"/>
    </xf>
    <xf numFmtId="38" fontId="8" fillId="6" borderId="5" xfId="1" applyFont="1" applyFill="1" applyBorder="1" applyAlignment="1" applyProtection="1">
      <alignment horizontal="center" vertical="center"/>
      <protection locked="0" hidden="1"/>
    </xf>
    <xf numFmtId="38" fontId="8" fillId="6" borderId="6" xfId="1" applyFont="1" applyFill="1" applyBorder="1" applyAlignment="1" applyProtection="1">
      <alignment horizontal="center" vertical="center"/>
      <protection locked="0" hidden="1"/>
    </xf>
    <xf numFmtId="0" fontId="8" fillId="0" borderId="213" xfId="2" applyNumberFormat="1" applyFont="1" applyBorder="1" applyAlignment="1" applyProtection="1">
      <alignment horizontal="center" vertical="center"/>
      <protection hidden="1"/>
    </xf>
    <xf numFmtId="0" fontId="8" fillId="0" borderId="214" xfId="2" applyNumberFormat="1" applyFont="1" applyBorder="1" applyAlignment="1" applyProtection="1">
      <alignment horizontal="center" vertical="center"/>
      <protection hidden="1"/>
    </xf>
    <xf numFmtId="0" fontId="8" fillId="6" borderId="219" xfId="1" applyNumberFormat="1" applyFont="1" applyFill="1" applyBorder="1" applyAlignment="1" applyProtection="1">
      <alignment horizontal="center" vertical="center"/>
      <protection locked="0" hidden="1"/>
    </xf>
    <xf numFmtId="0" fontId="8" fillId="6" borderId="217" xfId="1" applyNumberFormat="1" applyFont="1" applyFill="1" applyBorder="1" applyAlignment="1" applyProtection="1">
      <alignment horizontal="center" vertical="center"/>
      <protection locked="0" hidden="1"/>
    </xf>
    <xf numFmtId="0" fontId="8" fillId="0" borderId="276" xfId="2" applyNumberFormat="1" applyFont="1" applyBorder="1" applyAlignment="1" applyProtection="1">
      <alignment horizontal="center" vertical="center"/>
      <protection hidden="1"/>
    </xf>
    <xf numFmtId="0" fontId="8" fillId="0" borderId="277" xfId="2" applyNumberFormat="1" applyFont="1" applyBorder="1" applyAlignment="1" applyProtection="1">
      <alignment horizontal="center" vertical="center"/>
      <protection hidden="1"/>
    </xf>
    <xf numFmtId="0" fontId="8" fillId="0" borderId="278" xfId="2" applyNumberFormat="1" applyFont="1" applyBorder="1" applyAlignment="1" applyProtection="1">
      <alignment horizontal="center" vertical="center"/>
      <protection hidden="1"/>
    </xf>
    <xf numFmtId="0" fontId="8" fillId="0" borderId="18" xfId="2" applyNumberFormat="1" applyFont="1" applyFill="1" applyBorder="1" applyAlignment="1" applyProtection="1">
      <alignment horizontal="center" vertical="center" shrinkToFit="1"/>
      <protection locked="0" hidden="1"/>
    </xf>
    <xf numFmtId="0" fontId="8" fillId="0" borderId="19" xfId="2" applyNumberFormat="1" applyFont="1" applyFill="1" applyBorder="1" applyAlignment="1" applyProtection="1">
      <alignment horizontal="center" vertical="center" shrinkToFit="1"/>
      <protection locked="0" hidden="1"/>
    </xf>
    <xf numFmtId="0" fontId="8" fillId="0" borderId="25" xfId="2" applyNumberFormat="1" applyFont="1" applyFill="1" applyBorder="1" applyAlignment="1" applyProtection="1">
      <alignment horizontal="center" vertical="center"/>
      <protection hidden="1"/>
    </xf>
    <xf numFmtId="9" fontId="8" fillId="0" borderId="25" xfId="4" applyFont="1" applyFill="1" applyBorder="1" applyAlignment="1" applyProtection="1">
      <alignment horizontal="center" vertical="center"/>
      <protection hidden="1"/>
    </xf>
    <xf numFmtId="0" fontId="8" fillId="6" borderId="25" xfId="2" applyNumberFormat="1" applyFont="1" applyFill="1" applyBorder="1" applyAlignment="1" applyProtection="1">
      <alignment horizontal="center" vertical="center"/>
      <protection hidden="1"/>
    </xf>
    <xf numFmtId="0" fontId="8" fillId="6" borderId="17" xfId="2" applyNumberFormat="1" applyFont="1" applyFill="1" applyBorder="1" applyAlignment="1" applyProtection="1">
      <alignment horizontal="center" vertical="center"/>
      <protection hidden="1"/>
    </xf>
    <xf numFmtId="0" fontId="8" fillId="0" borderId="223" xfId="2" applyNumberFormat="1" applyFont="1" applyBorder="1" applyAlignment="1" applyProtection="1">
      <alignment horizontal="center" vertical="center"/>
      <protection hidden="1"/>
    </xf>
    <xf numFmtId="0" fontId="8" fillId="0" borderId="226" xfId="2" applyNumberFormat="1" applyFont="1" applyBorder="1" applyAlignment="1" applyProtection="1">
      <alignment horizontal="center" vertical="center"/>
      <protection hidden="1"/>
    </xf>
    <xf numFmtId="0" fontId="8" fillId="6" borderId="225" xfId="2" applyNumberFormat="1" applyFont="1" applyFill="1" applyBorder="1" applyAlignment="1" applyProtection="1">
      <alignment horizontal="center" vertical="center"/>
      <protection hidden="1"/>
    </xf>
    <xf numFmtId="0" fontId="8" fillId="6" borderId="223" xfId="2" applyNumberFormat="1" applyFont="1" applyFill="1" applyBorder="1" applyAlignment="1" applyProtection="1">
      <alignment horizontal="center" vertical="center"/>
      <protection hidden="1"/>
    </xf>
    <xf numFmtId="0" fontId="8" fillId="0" borderId="0" xfId="2" applyNumberFormat="1" applyFont="1" applyBorder="1" applyAlignment="1" applyProtection="1">
      <alignment horizontal="center" vertical="center"/>
      <protection hidden="1"/>
    </xf>
    <xf numFmtId="0" fontId="8" fillId="0" borderId="229" xfId="2" applyNumberFormat="1" applyFont="1" applyBorder="1" applyAlignment="1" applyProtection="1">
      <alignment horizontal="center" vertical="center"/>
      <protection hidden="1"/>
    </xf>
    <xf numFmtId="0" fontId="8" fillId="0" borderId="230" xfId="2" applyNumberFormat="1" applyFont="1" applyBorder="1" applyAlignment="1" applyProtection="1">
      <alignment horizontal="center" vertical="center"/>
      <protection hidden="1"/>
    </xf>
    <xf numFmtId="0" fontId="8" fillId="0" borderId="222" xfId="2" applyNumberFormat="1" applyFont="1" applyBorder="1" applyAlignment="1" applyProtection="1">
      <alignment horizontal="center" vertical="center"/>
      <protection hidden="1"/>
    </xf>
    <xf numFmtId="38" fontId="8" fillId="6" borderId="24" xfId="1" applyFont="1" applyFill="1" applyBorder="1" applyAlignment="1" applyProtection="1">
      <alignment horizontal="center" vertical="center"/>
      <protection locked="0" hidden="1"/>
    </xf>
    <xf numFmtId="38" fontId="8" fillId="6" borderId="25" xfId="1" applyFont="1" applyFill="1" applyBorder="1" applyAlignment="1" applyProtection="1">
      <alignment horizontal="center" vertical="center"/>
      <protection locked="0" hidden="1"/>
    </xf>
    <xf numFmtId="0" fontId="8" fillId="6" borderId="25" xfId="2" applyNumberFormat="1" applyFont="1" applyFill="1" applyBorder="1" applyAlignment="1" applyProtection="1">
      <alignment horizontal="center" vertical="center" shrinkToFit="1"/>
      <protection hidden="1"/>
    </xf>
    <xf numFmtId="0" fontId="8" fillId="0" borderId="12" xfId="2" applyNumberFormat="1" applyFont="1" applyBorder="1" applyAlignment="1" applyProtection="1">
      <alignment horizontal="center" vertical="center" shrinkToFit="1"/>
      <protection hidden="1"/>
    </xf>
    <xf numFmtId="0" fontId="8" fillId="0" borderId="13" xfId="2" applyNumberFormat="1" applyFont="1" applyBorder="1" applyAlignment="1" applyProtection="1">
      <alignment horizontal="center" vertical="center" shrinkToFit="1"/>
      <protection hidden="1"/>
    </xf>
    <xf numFmtId="0" fontId="8" fillId="0" borderId="15" xfId="2" applyNumberFormat="1" applyFont="1" applyBorder="1" applyAlignment="1" applyProtection="1">
      <alignment horizontal="center" vertical="center" shrinkToFit="1"/>
      <protection hidden="1"/>
    </xf>
    <xf numFmtId="0" fontId="8" fillId="0" borderId="47" xfId="2" applyNumberFormat="1" applyFont="1" applyFill="1" applyBorder="1" applyAlignment="1" applyProtection="1">
      <alignment horizontal="center" vertical="center"/>
      <protection hidden="1"/>
    </xf>
    <xf numFmtId="0" fontId="8" fillId="0" borderId="6" xfId="2" applyNumberFormat="1" applyFont="1" applyFill="1" applyBorder="1" applyAlignment="1" applyProtection="1">
      <alignment horizontal="center" vertical="center"/>
      <protection hidden="1"/>
    </xf>
    <xf numFmtId="0" fontId="8" fillId="0" borderId="7" xfId="2" applyNumberFormat="1" applyFont="1" applyFill="1" applyBorder="1" applyAlignment="1" applyProtection="1">
      <alignment horizontal="center" vertical="center"/>
      <protection hidden="1"/>
    </xf>
    <xf numFmtId="0" fontId="8" fillId="0" borderId="215" xfId="2" applyNumberFormat="1" applyFont="1" applyBorder="1" applyAlignment="1" applyProtection="1">
      <alignment horizontal="center" vertical="center"/>
      <protection hidden="1"/>
    </xf>
    <xf numFmtId="0" fontId="8" fillId="6" borderId="25" xfId="2" applyNumberFormat="1" applyFont="1" applyFill="1" applyBorder="1" applyAlignment="1" applyProtection="1">
      <alignment horizontal="center" vertical="center"/>
      <protection locked="0" hidden="1"/>
    </xf>
    <xf numFmtId="0" fontId="8" fillId="0" borderId="21" xfId="2" applyNumberFormat="1" applyFont="1" applyBorder="1" applyAlignment="1" applyProtection="1">
      <alignment horizontal="center" vertical="center"/>
      <protection hidden="1"/>
    </xf>
    <xf numFmtId="0" fontId="8" fillId="0" borderId="29" xfId="2" applyNumberFormat="1" applyFont="1" applyBorder="1" applyAlignment="1" applyProtection="1">
      <alignment horizontal="center" vertical="center"/>
      <protection hidden="1"/>
    </xf>
    <xf numFmtId="0" fontId="8" fillId="0" borderId="13" xfId="2" applyNumberFormat="1" applyFont="1" applyFill="1" applyBorder="1" applyAlignment="1" applyProtection="1">
      <alignment horizontal="center" vertical="center"/>
      <protection locked="0" hidden="1"/>
    </xf>
    <xf numFmtId="0" fontId="8" fillId="0" borderId="14" xfId="2" applyNumberFormat="1" applyFont="1" applyFill="1" applyBorder="1" applyAlignment="1" applyProtection="1">
      <alignment horizontal="center" vertical="center"/>
      <protection locked="0" hidden="1"/>
    </xf>
    <xf numFmtId="0" fontId="8" fillId="6" borderId="6" xfId="2" applyNumberFormat="1" applyFont="1" applyFill="1" applyBorder="1" applyAlignment="1" applyProtection="1">
      <alignment horizontal="center" vertical="center"/>
      <protection locked="0" hidden="1"/>
    </xf>
    <xf numFmtId="0" fontId="8" fillId="6" borderId="6" xfId="2" applyNumberFormat="1" applyFont="1" applyFill="1" applyBorder="1" applyAlignment="1" applyProtection="1">
      <alignment horizontal="center" vertical="center" shrinkToFit="1"/>
      <protection locked="0" hidden="1"/>
    </xf>
    <xf numFmtId="0" fontId="8" fillId="6" borderId="87" xfId="2" applyNumberFormat="1" applyFont="1" applyFill="1" applyBorder="1" applyAlignment="1" applyProtection="1">
      <alignment horizontal="center" vertical="center" shrinkToFit="1"/>
      <protection locked="0" hidden="1"/>
    </xf>
    <xf numFmtId="0" fontId="8" fillId="6" borderId="190" xfId="2" applyNumberFormat="1" applyFont="1" applyFill="1" applyBorder="1" applyAlignment="1" applyProtection="1">
      <alignment horizontal="center" vertical="center"/>
      <protection hidden="1"/>
    </xf>
    <xf numFmtId="0" fontId="8" fillId="6" borderId="190" xfId="2" applyNumberFormat="1" applyFont="1" applyFill="1" applyBorder="1" applyAlignment="1" applyProtection="1">
      <alignment horizontal="center" vertical="center" shrinkToFit="1"/>
      <protection locked="0" hidden="1"/>
    </xf>
    <xf numFmtId="0" fontId="8" fillId="6" borderId="207" xfId="2" applyNumberFormat="1" applyFont="1" applyFill="1" applyBorder="1" applyAlignment="1" applyProtection="1">
      <alignment horizontal="center" vertical="center" shrinkToFit="1"/>
      <protection locked="0" hidden="1"/>
    </xf>
    <xf numFmtId="0" fontId="8" fillId="6" borderId="190" xfId="2" applyNumberFormat="1" applyFont="1" applyFill="1" applyBorder="1" applyAlignment="1" applyProtection="1">
      <alignment horizontal="center" vertical="center"/>
      <protection locked="0" hidden="1"/>
    </xf>
    <xf numFmtId="38" fontId="8" fillId="0" borderId="228" xfId="1" applyFont="1" applyBorder="1" applyAlignment="1" applyProtection="1">
      <alignment horizontal="center" vertical="center"/>
      <protection hidden="1"/>
    </xf>
    <xf numFmtId="38" fontId="8" fillId="0" borderId="44" xfId="1" applyFont="1" applyBorder="1" applyAlignment="1" applyProtection="1">
      <alignment horizontal="center" vertical="center"/>
      <protection hidden="1"/>
    </xf>
    <xf numFmtId="0" fontId="8" fillId="0" borderId="178" xfId="2" applyNumberFormat="1" applyFont="1" applyBorder="1" applyAlignment="1" applyProtection="1">
      <alignment horizontal="center" vertical="center"/>
      <protection hidden="1"/>
    </xf>
    <xf numFmtId="0" fontId="8" fillId="0" borderId="44" xfId="2" applyNumberFormat="1" applyFont="1" applyBorder="1" applyAlignment="1" applyProtection="1">
      <alignment horizontal="center" vertical="center"/>
      <protection hidden="1"/>
    </xf>
    <xf numFmtId="0" fontId="8" fillId="0" borderId="5" xfId="2" applyNumberFormat="1" applyFont="1" applyBorder="1" applyAlignment="1" applyProtection="1">
      <alignment horizontal="center" vertical="center"/>
      <protection hidden="1"/>
    </xf>
    <xf numFmtId="0" fontId="8" fillId="6" borderId="6" xfId="2" applyNumberFormat="1" applyFont="1" applyFill="1" applyBorder="1" applyAlignment="1" applyProtection="1">
      <alignment horizontal="left" vertical="center"/>
      <protection locked="0" hidden="1"/>
    </xf>
    <xf numFmtId="0" fontId="8" fillId="6" borderId="7" xfId="2" applyNumberFormat="1" applyFont="1" applyFill="1" applyBorder="1" applyAlignment="1" applyProtection="1">
      <alignment horizontal="left" vertical="center"/>
      <protection locked="0" hidden="1"/>
    </xf>
    <xf numFmtId="0" fontId="8" fillId="6" borderId="24" xfId="2" applyNumberFormat="1" applyFont="1" applyFill="1" applyBorder="1" applyAlignment="1" applyProtection="1">
      <alignment horizontal="center" vertical="center" shrinkToFit="1"/>
      <protection locked="0" hidden="1"/>
    </xf>
    <xf numFmtId="0" fontId="8" fillId="6" borderId="157" xfId="2" applyNumberFormat="1" applyFont="1" applyFill="1" applyBorder="1" applyAlignment="1" applyProtection="1">
      <alignment horizontal="center" vertical="center" shrinkToFit="1"/>
      <protection locked="0" hidden="1"/>
    </xf>
    <xf numFmtId="0" fontId="8" fillId="0" borderId="12" xfId="2" applyNumberFormat="1" applyFont="1" applyFill="1" applyBorder="1" applyAlignment="1" applyProtection="1">
      <alignment horizontal="center" vertical="center" shrinkToFit="1"/>
      <protection hidden="1"/>
    </xf>
    <xf numFmtId="0" fontId="8" fillId="0" borderId="13" xfId="2" applyNumberFormat="1" applyFont="1" applyFill="1" applyBorder="1" applyAlignment="1" applyProtection="1">
      <alignment horizontal="center" vertical="center"/>
      <protection hidden="1"/>
    </xf>
    <xf numFmtId="0" fontId="8" fillId="0" borderId="17" xfId="2" applyNumberFormat="1" applyFont="1" applyBorder="1" applyAlignment="1" applyProtection="1">
      <alignment horizontal="center" vertical="center"/>
      <protection hidden="1"/>
    </xf>
    <xf numFmtId="0" fontId="8" fillId="6" borderId="19" xfId="2" applyNumberFormat="1" applyFont="1" applyFill="1" applyBorder="1" applyAlignment="1" applyProtection="1">
      <alignment horizontal="center" vertical="center" shrinkToFit="1"/>
      <protection locked="0" hidden="1"/>
    </xf>
    <xf numFmtId="0" fontId="8" fillId="0" borderId="17" xfId="2" applyNumberFormat="1" applyFont="1" applyFill="1" applyBorder="1" applyAlignment="1" applyProtection="1">
      <alignment horizontal="center" vertical="center" wrapText="1"/>
      <protection hidden="1"/>
    </xf>
    <xf numFmtId="0" fontId="8" fillId="0" borderId="18" xfId="2" applyNumberFormat="1" applyFont="1" applyFill="1" applyBorder="1" applyAlignment="1" applyProtection="1">
      <alignment horizontal="center" vertical="center" wrapText="1"/>
      <protection hidden="1"/>
    </xf>
    <xf numFmtId="0" fontId="8" fillId="0" borderId="19" xfId="2" applyNumberFormat="1" applyFont="1" applyFill="1" applyBorder="1" applyAlignment="1" applyProtection="1">
      <alignment horizontal="center" vertical="center" wrapText="1"/>
      <protection hidden="1"/>
    </xf>
    <xf numFmtId="0" fontId="8" fillId="6" borderId="18" xfId="2" applyNumberFormat="1" applyFont="1" applyFill="1" applyBorder="1" applyAlignment="1" applyProtection="1">
      <alignment horizontal="center" vertical="center" shrinkToFit="1"/>
      <protection hidden="1"/>
    </xf>
    <xf numFmtId="0" fontId="8" fillId="6" borderId="19" xfId="2" applyNumberFormat="1" applyFont="1" applyFill="1" applyBorder="1" applyAlignment="1" applyProtection="1">
      <alignment horizontal="center" vertical="center" shrinkToFit="1"/>
      <protection hidden="1"/>
    </xf>
    <xf numFmtId="0" fontId="8" fillId="6" borderId="13" xfId="2" applyNumberFormat="1" applyFont="1" applyFill="1" applyBorder="1" applyAlignment="1" applyProtection="1">
      <alignment horizontal="center" vertical="center"/>
      <protection hidden="1"/>
    </xf>
    <xf numFmtId="0" fontId="8" fillId="0" borderId="35" xfId="2" applyNumberFormat="1" applyFont="1" applyFill="1" applyBorder="1" applyAlignment="1" applyProtection="1">
      <alignment horizontal="center" vertical="center"/>
      <protection locked="0" hidden="1"/>
    </xf>
    <xf numFmtId="0" fontId="8" fillId="0" borderId="25" xfId="2" applyNumberFormat="1" applyFont="1" applyFill="1" applyBorder="1" applyAlignment="1" applyProtection="1">
      <alignment horizontal="center" vertical="center"/>
      <protection locked="0" hidden="1"/>
    </xf>
    <xf numFmtId="0" fontId="8" fillId="0" borderId="26" xfId="2" applyNumberFormat="1" applyFont="1" applyFill="1" applyBorder="1" applyAlignment="1" applyProtection="1">
      <alignment horizontal="center" vertical="center"/>
      <protection locked="0" hidden="1"/>
    </xf>
    <xf numFmtId="0" fontId="8" fillId="6" borderId="26" xfId="2" applyNumberFormat="1" applyFont="1" applyFill="1" applyBorder="1" applyAlignment="1" applyProtection="1">
      <alignment horizontal="center" vertical="center"/>
      <protection locked="0" hidden="1"/>
    </xf>
    <xf numFmtId="0" fontId="8" fillId="0" borderId="273" xfId="2" applyNumberFormat="1" applyFont="1" applyBorder="1" applyAlignment="1" applyProtection="1">
      <alignment horizontal="center" vertical="center"/>
      <protection hidden="1"/>
    </xf>
    <xf numFmtId="0" fontId="8" fillId="0" borderId="274" xfId="2" applyNumberFormat="1" applyFont="1" applyBorder="1" applyAlignment="1" applyProtection="1">
      <alignment horizontal="center" vertical="center"/>
      <protection hidden="1"/>
    </xf>
    <xf numFmtId="0" fontId="8" fillId="0" borderId="275" xfId="2" applyNumberFormat="1" applyFont="1" applyBorder="1" applyAlignment="1" applyProtection="1">
      <alignment horizontal="center" vertical="center"/>
      <protection hidden="1"/>
    </xf>
    <xf numFmtId="38" fontId="8" fillId="0" borderId="17" xfId="1" applyFont="1" applyFill="1" applyBorder="1" applyAlignment="1" applyProtection="1">
      <alignment horizontal="center" vertical="center"/>
      <protection hidden="1"/>
    </xf>
    <xf numFmtId="38" fontId="8" fillId="0" borderId="18" xfId="1" applyFont="1" applyFill="1" applyBorder="1" applyAlignment="1" applyProtection="1">
      <alignment horizontal="center" vertical="center"/>
      <protection hidden="1"/>
    </xf>
    <xf numFmtId="0" fontId="8" fillId="0" borderId="217" xfId="2" applyNumberFormat="1" applyFont="1" applyFill="1" applyBorder="1" applyAlignment="1" applyProtection="1">
      <alignment horizontal="center" vertical="center"/>
      <protection hidden="1"/>
    </xf>
    <xf numFmtId="0" fontId="8" fillId="0" borderId="220" xfId="2" applyNumberFormat="1" applyFont="1" applyFill="1" applyBorder="1" applyAlignment="1" applyProtection="1">
      <alignment horizontal="center" vertical="center"/>
      <protection hidden="1"/>
    </xf>
    <xf numFmtId="0" fontId="8" fillId="0" borderId="55" xfId="2" applyNumberFormat="1" applyFont="1" applyBorder="1" applyAlignment="1" applyProtection="1">
      <alignment horizontal="center" vertical="center"/>
      <protection hidden="1"/>
    </xf>
    <xf numFmtId="0" fontId="8" fillId="0" borderId="211" xfId="2" applyNumberFormat="1" applyFont="1" applyBorder="1" applyAlignment="1" applyProtection="1">
      <alignment horizontal="center" vertical="center"/>
      <protection hidden="1"/>
    </xf>
    <xf numFmtId="0" fontId="8" fillId="0" borderId="22" xfId="2" applyNumberFormat="1" applyFont="1" applyBorder="1" applyAlignment="1" applyProtection="1">
      <alignment horizontal="center" vertical="center"/>
      <protection hidden="1"/>
    </xf>
    <xf numFmtId="0" fontId="8" fillId="0" borderId="0" xfId="2" applyNumberFormat="1" applyFont="1" applyFill="1" applyBorder="1" applyAlignment="1" applyProtection="1">
      <alignment vertical="center" shrinkToFit="1"/>
      <protection hidden="1"/>
    </xf>
    <xf numFmtId="0" fontId="8" fillId="0" borderId="0" xfId="2" applyNumberFormat="1" applyFont="1" applyFill="1" applyBorder="1" applyAlignment="1" applyProtection="1">
      <alignment horizontal="center" vertical="center"/>
      <protection locked="0" hidden="1"/>
    </xf>
    <xf numFmtId="0" fontId="8" fillId="0" borderId="0" xfId="2" applyNumberFormat="1" applyFont="1" applyFill="1" applyAlignment="1" applyProtection="1">
      <alignment horizontal="center" vertical="center"/>
      <protection locked="0" hidden="1"/>
    </xf>
    <xf numFmtId="0" fontId="8" fillId="0" borderId="0" xfId="2" applyNumberFormat="1" applyFont="1" applyFill="1" applyAlignment="1" applyProtection="1">
      <alignment horizontal="center" vertical="center"/>
      <protection hidden="1"/>
    </xf>
    <xf numFmtId="0" fontId="8" fillId="0" borderId="279" xfId="2" applyNumberFormat="1" applyFont="1" applyBorder="1" applyAlignment="1" applyProtection="1">
      <alignment horizontal="center" vertical="center"/>
      <protection hidden="1"/>
    </xf>
    <xf numFmtId="0" fontId="8" fillId="0" borderId="280" xfId="2" applyNumberFormat="1" applyFont="1" applyBorder="1" applyAlignment="1" applyProtection="1">
      <alignment horizontal="center" vertical="center"/>
      <protection hidden="1"/>
    </xf>
    <xf numFmtId="0" fontId="8" fillId="0" borderId="281" xfId="2" applyNumberFormat="1" applyFont="1" applyBorder="1" applyAlignment="1" applyProtection="1">
      <alignment horizontal="center" vertical="center"/>
      <protection hidden="1"/>
    </xf>
    <xf numFmtId="0" fontId="8" fillId="0" borderId="52" xfId="2" applyNumberFormat="1" applyFont="1" applyBorder="1" applyAlignment="1" applyProtection="1">
      <alignment horizontal="center" vertical="center"/>
      <protection hidden="1"/>
    </xf>
    <xf numFmtId="0" fontId="8" fillId="0" borderId="212" xfId="2" applyNumberFormat="1" applyFont="1" applyBorder="1" applyAlignment="1" applyProtection="1">
      <alignment horizontal="center" vertical="center"/>
      <protection hidden="1"/>
    </xf>
    <xf numFmtId="0" fontId="8" fillId="0" borderId="10" xfId="2" applyNumberFormat="1" applyFont="1" applyBorder="1" applyAlignment="1" applyProtection="1">
      <alignment horizontal="center" vertical="center"/>
      <protection hidden="1"/>
    </xf>
    <xf numFmtId="0" fontId="8" fillId="6" borderId="17" xfId="2" applyNumberFormat="1" applyFont="1" applyFill="1" applyBorder="1" applyAlignment="1" applyProtection="1">
      <alignment horizontal="center" vertical="center" shrinkToFit="1"/>
      <protection locked="0" hidden="1"/>
    </xf>
    <xf numFmtId="0" fontId="8" fillId="6" borderId="24" xfId="2" applyNumberFormat="1" applyFont="1" applyFill="1" applyBorder="1" applyAlignment="1" applyProtection="1">
      <alignment horizontal="left" vertical="center"/>
      <protection hidden="1"/>
    </xf>
    <xf numFmtId="0" fontId="8" fillId="6" borderId="25" xfId="2" applyNumberFormat="1" applyFont="1" applyFill="1" applyBorder="1" applyAlignment="1" applyProtection="1">
      <alignment horizontal="left" vertical="center"/>
      <protection hidden="1"/>
    </xf>
    <xf numFmtId="0" fontId="8" fillId="6" borderId="26" xfId="2" applyNumberFormat="1" applyFont="1" applyFill="1" applyBorder="1" applyAlignment="1" applyProtection="1">
      <alignment horizontal="left" vertical="center"/>
      <protection hidden="1"/>
    </xf>
    <xf numFmtId="0" fontId="8" fillId="0" borderId="17" xfId="2" applyNumberFormat="1" applyFont="1" applyFill="1" applyBorder="1" applyAlignment="1" applyProtection="1">
      <alignment horizontal="center" vertical="center" shrinkToFit="1"/>
      <protection locked="0" hidden="1"/>
    </xf>
    <xf numFmtId="0" fontId="8" fillId="6" borderId="3" xfId="2" applyNumberFormat="1" applyFont="1" applyFill="1" applyBorder="1" applyAlignment="1" applyProtection="1">
      <alignment horizontal="center" vertical="center"/>
      <protection hidden="1"/>
    </xf>
    <xf numFmtId="0" fontId="12" fillId="0" borderId="35" xfId="5" applyNumberFormat="1" applyFont="1" applyFill="1" applyBorder="1" applyAlignment="1" applyProtection="1">
      <alignment horizontal="center" vertical="center" wrapText="1"/>
      <protection hidden="1"/>
    </xf>
    <xf numFmtId="0" fontId="12" fillId="0" borderId="3" xfId="5" applyNumberFormat="1" applyFont="1" applyFill="1" applyBorder="1" applyAlignment="1" applyProtection="1">
      <alignment horizontal="center" vertical="center" wrapText="1"/>
      <protection hidden="1"/>
    </xf>
    <xf numFmtId="0" fontId="12" fillId="0" borderId="4" xfId="5" applyNumberFormat="1" applyFont="1" applyFill="1" applyBorder="1" applyAlignment="1" applyProtection="1">
      <alignment horizontal="center" vertical="center" wrapText="1"/>
      <protection hidden="1"/>
    </xf>
    <xf numFmtId="0" fontId="12" fillId="0" borderId="37" xfId="5" applyNumberFormat="1" applyFont="1" applyFill="1" applyBorder="1" applyAlignment="1" applyProtection="1">
      <alignment horizontal="center" vertical="center" wrapText="1"/>
      <protection hidden="1"/>
    </xf>
    <xf numFmtId="0" fontId="12" fillId="0" borderId="28" xfId="5" applyNumberFormat="1" applyFont="1" applyFill="1" applyBorder="1" applyAlignment="1" applyProtection="1">
      <alignment horizontal="center" vertical="center" wrapText="1"/>
      <protection hidden="1"/>
    </xf>
    <xf numFmtId="0" fontId="12" fillId="0" borderId="38" xfId="5" applyNumberFormat="1" applyFont="1" applyFill="1" applyBorder="1" applyAlignment="1" applyProtection="1">
      <alignment horizontal="center" vertical="center" wrapText="1"/>
      <protection hidden="1"/>
    </xf>
    <xf numFmtId="0" fontId="12" fillId="6" borderId="148" xfId="6" applyNumberFormat="1" applyFont="1" applyFill="1" applyBorder="1" applyAlignment="1" applyProtection="1">
      <alignment horizontal="center" vertical="center"/>
      <protection hidden="1"/>
    </xf>
    <xf numFmtId="0" fontId="12" fillId="6" borderId="190" xfId="6" applyNumberFormat="1" applyFont="1" applyFill="1" applyBorder="1" applyAlignment="1" applyProtection="1">
      <alignment horizontal="center" vertical="center"/>
      <protection hidden="1"/>
    </xf>
    <xf numFmtId="0" fontId="12" fillId="0" borderId="232" xfId="6" applyNumberFormat="1" applyFont="1" applyFill="1" applyBorder="1" applyAlignment="1" applyProtection="1">
      <alignment horizontal="center" vertical="center"/>
      <protection hidden="1"/>
    </xf>
    <xf numFmtId="0" fontId="12" fillId="0" borderId="190" xfId="6" applyNumberFormat="1" applyFont="1" applyFill="1" applyBorder="1" applyAlignment="1" applyProtection="1">
      <alignment horizontal="center" vertical="center"/>
      <protection hidden="1"/>
    </xf>
    <xf numFmtId="0" fontId="12" fillId="0" borderId="199" xfId="6" applyNumberFormat="1" applyFont="1" applyFill="1" applyBorder="1" applyAlignment="1" applyProtection="1">
      <alignment horizontal="center" vertical="center"/>
      <protection hidden="1"/>
    </xf>
    <xf numFmtId="0" fontId="12" fillId="6" borderId="236" xfId="6" applyNumberFormat="1" applyFont="1" applyFill="1" applyBorder="1" applyAlignment="1" applyProtection="1">
      <alignment horizontal="center" vertical="center"/>
      <protection hidden="1"/>
    </xf>
    <xf numFmtId="0" fontId="8" fillId="6" borderId="3" xfId="2" applyNumberFormat="1" applyFont="1" applyFill="1" applyBorder="1" applyAlignment="1" applyProtection="1">
      <alignment horizontal="center" vertical="center"/>
      <protection locked="0" hidden="1"/>
    </xf>
    <xf numFmtId="0" fontId="8" fillId="6" borderId="36" xfId="2" applyNumberFormat="1" applyFont="1" applyFill="1" applyBorder="1" applyAlignment="1" applyProtection="1">
      <alignment horizontal="center" vertical="center"/>
      <protection locked="0" hidden="1"/>
    </xf>
    <xf numFmtId="0" fontId="8" fillId="6" borderId="20" xfId="2" applyNumberFormat="1" applyFont="1" applyFill="1" applyBorder="1" applyAlignment="1" applyProtection="1">
      <alignment horizontal="center" vertical="center"/>
      <protection locked="0" hidden="1"/>
    </xf>
    <xf numFmtId="38" fontId="8" fillId="6" borderId="3" xfId="1" applyFont="1" applyFill="1" applyBorder="1" applyAlignment="1" applyProtection="1">
      <alignment horizontal="center" vertical="center"/>
      <protection locked="0" hidden="1"/>
    </xf>
    <xf numFmtId="0" fontId="8" fillId="0" borderId="36" xfId="2" applyNumberFormat="1" applyFont="1" applyFill="1" applyBorder="1" applyAlignment="1" applyProtection="1">
      <alignment horizontal="center" vertical="center"/>
      <protection hidden="1"/>
    </xf>
    <xf numFmtId="0" fontId="8" fillId="0" borderId="20" xfId="2" applyNumberFormat="1" applyFont="1" applyFill="1" applyBorder="1" applyAlignment="1" applyProtection="1">
      <alignment horizontal="center" vertical="center"/>
      <protection hidden="1"/>
    </xf>
    <xf numFmtId="0" fontId="12" fillId="6" borderId="13" xfId="5" applyNumberFormat="1" applyFont="1" applyFill="1" applyBorder="1" applyAlignment="1" applyProtection="1">
      <alignment horizontal="center" vertical="center"/>
      <protection hidden="1"/>
    </xf>
    <xf numFmtId="0" fontId="8" fillId="0" borderId="48" xfId="2" applyNumberFormat="1" applyFont="1" applyBorder="1" applyAlignment="1" applyProtection="1">
      <alignment horizontal="center" vertical="center"/>
      <protection hidden="1"/>
    </xf>
    <xf numFmtId="0" fontId="8" fillId="0" borderId="41" xfId="2" applyNumberFormat="1" applyFont="1" applyBorder="1" applyAlignment="1" applyProtection="1">
      <alignment horizontal="center" vertical="center"/>
      <protection hidden="1"/>
    </xf>
    <xf numFmtId="0" fontId="8" fillId="0" borderId="37" xfId="2" applyNumberFormat="1" applyFont="1" applyBorder="1" applyAlignment="1" applyProtection="1">
      <alignment horizontal="center" vertical="center"/>
      <protection hidden="1"/>
    </xf>
    <xf numFmtId="0" fontId="8" fillId="0" borderId="28" xfId="2" applyNumberFormat="1" applyFont="1" applyBorder="1" applyAlignment="1" applyProtection="1">
      <alignment horizontal="center" vertical="center"/>
      <protection hidden="1"/>
    </xf>
    <xf numFmtId="0" fontId="8" fillId="0" borderId="38" xfId="2" applyNumberFormat="1" applyFont="1" applyBorder="1" applyAlignment="1" applyProtection="1">
      <alignment horizontal="center" vertical="center"/>
      <protection hidden="1"/>
    </xf>
    <xf numFmtId="0" fontId="8" fillId="6" borderId="2" xfId="2" applyNumberFormat="1" applyFont="1" applyFill="1" applyBorder="1" applyAlignment="1" applyProtection="1">
      <alignment horizontal="left" vertical="top" wrapText="1"/>
      <protection locked="0" hidden="1"/>
    </xf>
    <xf numFmtId="0" fontId="8" fillId="6" borderId="3" xfId="2" applyNumberFormat="1" applyFont="1" applyFill="1" applyBorder="1" applyAlignment="1" applyProtection="1">
      <alignment horizontal="left" vertical="top" wrapText="1"/>
      <protection locked="0" hidden="1"/>
    </xf>
    <xf numFmtId="0" fontId="8" fillId="6" borderId="4" xfId="2" applyNumberFormat="1" applyFont="1" applyFill="1" applyBorder="1" applyAlignment="1" applyProtection="1">
      <alignment horizontal="left" vertical="top" wrapText="1"/>
      <protection locked="0" hidden="1"/>
    </xf>
    <xf numFmtId="0" fontId="8" fillId="6" borderId="43" xfId="2" applyNumberFormat="1" applyFont="1" applyFill="1" applyBorder="1" applyAlignment="1" applyProtection="1">
      <alignment horizontal="left" vertical="top" wrapText="1"/>
      <protection locked="0" hidden="1"/>
    </xf>
    <xf numFmtId="0" fontId="8" fillId="6" borderId="0" xfId="2" applyNumberFormat="1" applyFont="1" applyFill="1" applyBorder="1" applyAlignment="1" applyProtection="1">
      <alignment horizontal="left" vertical="top" wrapText="1"/>
      <protection locked="0" hidden="1"/>
    </xf>
    <xf numFmtId="0" fontId="8" fillId="6" borderId="41" xfId="2" applyNumberFormat="1" applyFont="1" applyFill="1" applyBorder="1" applyAlignment="1" applyProtection="1">
      <alignment horizontal="left" vertical="top" wrapText="1"/>
      <protection locked="0" hidden="1"/>
    </xf>
    <xf numFmtId="0" fontId="8" fillId="6" borderId="27" xfId="2" applyNumberFormat="1" applyFont="1" applyFill="1" applyBorder="1" applyAlignment="1" applyProtection="1">
      <alignment horizontal="left" vertical="top" wrapText="1"/>
      <protection locked="0" hidden="1"/>
    </xf>
    <xf numFmtId="0" fontId="8" fillId="6" borderId="28" xfId="2" applyNumberFormat="1" applyFont="1" applyFill="1" applyBorder="1" applyAlignment="1" applyProtection="1">
      <alignment horizontal="left" vertical="top" wrapText="1"/>
      <protection locked="0" hidden="1"/>
    </xf>
    <xf numFmtId="0" fontId="8" fillId="6" borderId="38" xfId="2" applyNumberFormat="1" applyFont="1" applyFill="1" applyBorder="1" applyAlignment="1" applyProtection="1">
      <alignment horizontal="left" vertical="top" wrapText="1"/>
      <protection locked="0" hidden="1"/>
    </xf>
    <xf numFmtId="0" fontId="8" fillId="6" borderId="36" xfId="2" applyNumberFormat="1" applyFont="1" applyFill="1" applyBorder="1" applyAlignment="1" applyProtection="1">
      <alignment horizontal="left" vertical="top" wrapText="1"/>
      <protection locked="0" hidden="1"/>
    </xf>
    <xf numFmtId="0" fontId="8" fillId="6" borderId="49" xfId="2" applyNumberFormat="1" applyFont="1" applyFill="1" applyBorder="1" applyAlignment="1" applyProtection="1">
      <alignment horizontal="left" vertical="top" wrapText="1"/>
      <protection locked="0" hidden="1"/>
    </xf>
    <xf numFmtId="0" fontId="8" fillId="6" borderId="39" xfId="2" applyNumberFormat="1" applyFont="1" applyFill="1" applyBorder="1" applyAlignment="1" applyProtection="1">
      <alignment horizontal="left" vertical="top" wrapText="1"/>
      <protection locked="0" hidden="1"/>
    </xf>
    <xf numFmtId="0" fontId="12" fillId="0" borderId="34" xfId="5" applyNumberFormat="1" applyFont="1" applyBorder="1" applyAlignment="1" applyProtection="1">
      <alignment horizontal="center" vertical="center"/>
      <protection hidden="1"/>
    </xf>
    <xf numFmtId="0" fontId="12" fillId="0" borderId="18" xfId="5" applyNumberFormat="1" applyFont="1" applyBorder="1" applyAlignment="1" applyProtection="1">
      <alignment horizontal="center" vertical="center"/>
      <protection hidden="1"/>
    </xf>
    <xf numFmtId="0" fontId="12" fillId="0" borderId="19" xfId="5" applyNumberFormat="1" applyFont="1" applyBorder="1" applyAlignment="1" applyProtection="1">
      <alignment horizontal="center" vertical="center"/>
      <protection hidden="1"/>
    </xf>
    <xf numFmtId="0" fontId="12" fillId="0" borderId="50" xfId="5" applyNumberFormat="1" applyFont="1" applyFill="1" applyBorder="1" applyAlignment="1" applyProtection="1">
      <alignment horizontal="center" vertical="center"/>
      <protection hidden="1"/>
    </xf>
    <xf numFmtId="0" fontId="12" fillId="0" borderId="32" xfId="5" applyNumberFormat="1" applyFont="1" applyFill="1" applyBorder="1" applyAlignment="1" applyProtection="1">
      <alignment horizontal="center" vertical="center"/>
      <protection hidden="1"/>
    </xf>
    <xf numFmtId="0" fontId="12" fillId="0" borderId="51" xfId="5" applyNumberFormat="1" applyFont="1" applyFill="1" applyBorder="1" applyAlignment="1" applyProtection="1">
      <alignment horizontal="center" vertical="center"/>
      <protection hidden="1"/>
    </xf>
    <xf numFmtId="38" fontId="8" fillId="6" borderId="0" xfId="1" applyFont="1" applyFill="1" applyBorder="1" applyAlignment="1" applyProtection="1">
      <alignment horizontal="center" vertical="center"/>
      <protection locked="0" hidden="1"/>
    </xf>
    <xf numFmtId="0" fontId="8" fillId="0" borderId="49" xfId="2" applyNumberFormat="1" applyFont="1" applyFill="1" applyBorder="1" applyAlignment="1" applyProtection="1">
      <alignment horizontal="center" vertical="center"/>
      <protection hidden="1"/>
    </xf>
    <xf numFmtId="0" fontId="8" fillId="0" borderId="4" xfId="2" applyNumberFormat="1" applyFont="1" applyFill="1" applyBorder="1" applyAlignment="1" applyProtection="1">
      <alignment horizontal="center" vertical="center"/>
      <protection hidden="1"/>
    </xf>
    <xf numFmtId="38" fontId="8" fillId="6" borderId="2" xfId="1" applyFont="1" applyFill="1" applyBorder="1" applyAlignment="1" applyProtection="1">
      <alignment horizontal="center" vertical="center"/>
      <protection locked="0" hidden="1"/>
    </xf>
    <xf numFmtId="0" fontId="8" fillId="0" borderId="35" xfId="2" applyNumberFormat="1" applyFont="1" applyBorder="1" applyAlignment="1" applyProtection="1">
      <alignment horizontal="center" vertical="center" wrapText="1"/>
      <protection hidden="1"/>
    </xf>
    <xf numFmtId="0" fontId="8" fillId="6" borderId="43" xfId="2" applyNumberFormat="1" applyFont="1" applyFill="1" applyBorder="1" applyAlignment="1" applyProtection="1">
      <alignment horizontal="center" vertical="center"/>
      <protection locked="0" hidden="1"/>
    </xf>
    <xf numFmtId="0" fontId="8" fillId="6" borderId="0" xfId="2" applyNumberFormat="1" applyFont="1" applyFill="1" applyBorder="1" applyAlignment="1" applyProtection="1">
      <alignment horizontal="center" vertical="center"/>
      <protection locked="0" hidden="1"/>
    </xf>
    <xf numFmtId="0" fontId="8" fillId="6" borderId="41" xfId="2" applyNumberFormat="1" applyFont="1" applyFill="1" applyBorder="1" applyAlignment="1" applyProtection="1">
      <alignment horizontal="center" vertical="center"/>
      <protection locked="0" hidden="1"/>
    </xf>
    <xf numFmtId="0" fontId="8" fillId="6" borderId="27" xfId="2" applyNumberFormat="1" applyFont="1" applyFill="1" applyBorder="1" applyAlignment="1" applyProtection="1">
      <alignment horizontal="center" vertical="center"/>
      <protection locked="0" hidden="1"/>
    </xf>
    <xf numFmtId="0" fontId="8" fillId="6" borderId="28" xfId="2" applyNumberFormat="1" applyFont="1" applyFill="1" applyBorder="1" applyAlignment="1" applyProtection="1">
      <alignment horizontal="center" vertical="center"/>
      <protection locked="0" hidden="1"/>
    </xf>
    <xf numFmtId="0" fontId="8" fillId="6" borderId="38" xfId="2" applyNumberFormat="1" applyFont="1" applyFill="1" applyBorder="1" applyAlignment="1" applyProtection="1">
      <alignment horizontal="center" vertical="center"/>
      <protection locked="0" hidden="1"/>
    </xf>
    <xf numFmtId="0" fontId="8" fillId="6" borderId="49" xfId="2" applyNumberFormat="1" applyFont="1" applyFill="1" applyBorder="1" applyAlignment="1" applyProtection="1">
      <alignment horizontal="center" vertical="center"/>
      <protection locked="0" hidden="1"/>
    </xf>
    <xf numFmtId="0" fontId="8" fillId="6" borderId="39" xfId="2" applyNumberFormat="1" applyFont="1" applyFill="1" applyBorder="1" applyAlignment="1" applyProtection="1">
      <alignment horizontal="center" vertical="center"/>
      <protection locked="0" hidden="1"/>
    </xf>
    <xf numFmtId="0" fontId="8" fillId="0" borderId="3" xfId="2" applyNumberFormat="1" applyFont="1" applyFill="1" applyBorder="1" applyAlignment="1" applyProtection="1">
      <alignment horizontal="center" vertical="center"/>
      <protection hidden="1"/>
    </xf>
    <xf numFmtId="0" fontId="8" fillId="6" borderId="2" xfId="2" applyNumberFormat="1" applyFont="1" applyFill="1" applyBorder="1" applyAlignment="1" applyProtection="1">
      <alignment horizontal="center" vertical="center"/>
      <protection hidden="1"/>
    </xf>
    <xf numFmtId="0" fontId="8" fillId="6" borderId="5" xfId="2" applyNumberFormat="1" applyFont="1" applyFill="1" applyBorder="1" applyAlignment="1" applyProtection="1">
      <alignment horizontal="center" vertical="center"/>
      <protection hidden="1"/>
    </xf>
    <xf numFmtId="0" fontId="8" fillId="6" borderId="2" xfId="2" applyNumberFormat="1" applyFont="1" applyFill="1" applyBorder="1" applyAlignment="1" applyProtection="1">
      <alignment horizontal="center" vertical="center"/>
      <protection locked="0" hidden="1"/>
    </xf>
    <xf numFmtId="0" fontId="8" fillId="6" borderId="4" xfId="2" applyNumberFormat="1" applyFont="1" applyFill="1" applyBorder="1" applyAlignment="1" applyProtection="1">
      <alignment horizontal="center" vertical="center"/>
      <protection locked="0" hidden="1"/>
    </xf>
    <xf numFmtId="0" fontId="8" fillId="6" borderId="5" xfId="2" applyNumberFormat="1" applyFont="1" applyFill="1" applyBorder="1" applyAlignment="1" applyProtection="1">
      <alignment horizontal="center" vertical="center"/>
      <protection locked="0" hidden="1"/>
    </xf>
    <xf numFmtId="0" fontId="8" fillId="6" borderId="7" xfId="2" applyNumberFormat="1" applyFont="1" applyFill="1" applyBorder="1" applyAlignment="1" applyProtection="1">
      <alignment horizontal="center" vertical="center"/>
      <protection locked="0" hidden="1"/>
    </xf>
    <xf numFmtId="0" fontId="8" fillId="0" borderId="2" xfId="2" applyNumberFormat="1" applyFont="1" applyBorder="1" applyAlignment="1" applyProtection="1">
      <alignment horizontal="center" vertical="center" wrapText="1"/>
      <protection hidden="1"/>
    </xf>
    <xf numFmtId="38" fontId="8" fillId="6" borderId="43" xfId="1" applyFont="1" applyFill="1" applyBorder="1" applyAlignment="1" applyProtection="1">
      <alignment horizontal="center" vertical="center"/>
      <protection locked="0" hidden="1"/>
    </xf>
    <xf numFmtId="0" fontId="8" fillId="0" borderId="41" xfId="2" applyNumberFormat="1" applyFont="1" applyFill="1" applyBorder="1" applyAlignment="1" applyProtection="1">
      <alignment horizontal="center" vertical="center"/>
      <protection hidden="1"/>
    </xf>
    <xf numFmtId="0" fontId="8" fillId="2" borderId="2" xfId="2" applyNumberFormat="1" applyFont="1" applyFill="1" applyBorder="1" applyAlignment="1" applyProtection="1">
      <alignment horizontal="center" vertical="center"/>
      <protection hidden="1"/>
    </xf>
    <xf numFmtId="0" fontId="8" fillId="2" borderId="3" xfId="2" applyNumberFormat="1" applyFont="1" applyFill="1" applyBorder="1" applyAlignment="1" applyProtection="1">
      <alignment horizontal="center" vertical="center"/>
      <protection hidden="1"/>
    </xf>
    <xf numFmtId="0" fontId="8" fillId="2" borderId="4" xfId="2" applyNumberFormat="1" applyFont="1" applyFill="1" applyBorder="1" applyAlignment="1" applyProtection="1">
      <alignment horizontal="center" vertical="center"/>
      <protection hidden="1"/>
    </xf>
    <xf numFmtId="0" fontId="8" fillId="0" borderId="4" xfId="2" applyNumberFormat="1" applyFont="1" applyBorder="1" applyAlignment="1" applyProtection="1">
      <alignment horizontal="center" vertical="center" wrapText="1"/>
      <protection hidden="1"/>
    </xf>
    <xf numFmtId="0" fontId="8" fillId="0" borderId="48" xfId="2" applyNumberFormat="1" applyFont="1" applyBorder="1" applyAlignment="1" applyProtection="1">
      <alignment horizontal="center" vertical="center" wrapText="1"/>
      <protection hidden="1"/>
    </xf>
    <xf numFmtId="0" fontId="8" fillId="0" borderId="41" xfId="2" applyNumberFormat="1" applyFont="1" applyBorder="1" applyAlignment="1" applyProtection="1">
      <alignment horizontal="center" vertical="center" wrapText="1"/>
      <protection hidden="1"/>
    </xf>
    <xf numFmtId="0" fontId="8" fillId="0" borderId="47" xfId="2" applyNumberFormat="1" applyFont="1" applyBorder="1" applyAlignment="1" applyProtection="1">
      <alignment horizontal="center" vertical="center" wrapText="1"/>
      <protection hidden="1"/>
    </xf>
    <xf numFmtId="0" fontId="8" fillId="0" borderId="7" xfId="2" applyNumberFormat="1" applyFont="1" applyBorder="1" applyAlignment="1" applyProtection="1">
      <alignment horizontal="center" vertical="center" wrapText="1"/>
      <protection hidden="1"/>
    </xf>
    <xf numFmtId="0" fontId="8" fillId="0" borderId="2" xfId="2" applyNumberFormat="1" applyFont="1" applyBorder="1" applyAlignment="1" applyProtection="1">
      <alignment horizontal="center" vertical="center"/>
      <protection hidden="1"/>
    </xf>
    <xf numFmtId="0" fontId="8" fillId="6" borderId="31" xfId="2" applyNumberFormat="1" applyFont="1" applyFill="1" applyBorder="1" applyAlignment="1" applyProtection="1">
      <alignment horizontal="center" vertical="center"/>
      <protection locked="0" hidden="1"/>
    </xf>
    <xf numFmtId="0" fontId="8" fillId="6" borderId="32" xfId="2" applyNumberFormat="1" applyFont="1" applyFill="1" applyBorder="1" applyAlignment="1" applyProtection="1">
      <alignment horizontal="center" vertical="center"/>
      <protection locked="0" hidden="1"/>
    </xf>
    <xf numFmtId="0" fontId="8" fillId="6" borderId="51" xfId="2" applyNumberFormat="1" applyFont="1" applyFill="1" applyBorder="1" applyAlignment="1" applyProtection="1">
      <alignment horizontal="center" vertical="center"/>
      <protection locked="0" hidden="1"/>
    </xf>
    <xf numFmtId="0" fontId="8" fillId="6" borderId="33" xfId="2" applyNumberFormat="1" applyFont="1" applyFill="1" applyBorder="1" applyAlignment="1" applyProtection="1">
      <alignment horizontal="center" vertical="center"/>
      <protection locked="0" hidden="1"/>
    </xf>
    <xf numFmtId="0" fontId="8" fillId="2" borderId="47" xfId="2" applyNumberFormat="1" applyFont="1" applyFill="1" applyBorder="1" applyAlignment="1" applyProtection="1">
      <alignment horizontal="center" vertical="center"/>
      <protection hidden="1"/>
    </xf>
    <xf numFmtId="0" fontId="8" fillId="2" borderId="6" xfId="2" applyNumberFormat="1" applyFont="1" applyFill="1" applyBorder="1" applyAlignment="1" applyProtection="1">
      <alignment horizontal="center" vertical="center"/>
      <protection hidden="1"/>
    </xf>
    <xf numFmtId="0" fontId="8" fillId="2" borderId="32" xfId="2" applyNumberFormat="1" applyFont="1" applyFill="1" applyBorder="1" applyAlignment="1" applyProtection="1">
      <alignment horizontal="center" vertical="center"/>
      <protection hidden="1"/>
    </xf>
    <xf numFmtId="0" fontId="8" fillId="2" borderId="51" xfId="2" applyNumberFormat="1" applyFont="1" applyFill="1" applyBorder="1" applyAlignment="1" applyProtection="1">
      <alignment horizontal="center" vertical="center"/>
      <protection hidden="1"/>
    </xf>
    <xf numFmtId="0" fontId="8" fillId="0" borderId="28" xfId="2" applyNumberFormat="1" applyFont="1" applyFill="1" applyBorder="1" applyAlignment="1" applyProtection="1">
      <alignment horizontal="center" vertical="center"/>
      <protection locked="0" hidden="1"/>
    </xf>
    <xf numFmtId="0" fontId="8" fillId="0" borderId="28" xfId="2" applyNumberFormat="1" applyFont="1" applyFill="1" applyBorder="1" applyAlignment="1" applyProtection="1">
      <alignment horizontal="center" vertical="center"/>
      <protection hidden="1"/>
    </xf>
    <xf numFmtId="0" fontId="46" fillId="0" borderId="186" xfId="2" applyNumberFormat="1" applyFont="1" applyBorder="1" applyAlignment="1" applyProtection="1">
      <alignment horizontal="center" vertical="center"/>
      <protection hidden="1"/>
    </xf>
    <xf numFmtId="0" fontId="46" fillId="0" borderId="203" xfId="2" applyNumberFormat="1" applyFont="1" applyBorder="1" applyAlignment="1" applyProtection="1">
      <alignment horizontal="center" vertical="center"/>
      <protection hidden="1"/>
    </xf>
    <xf numFmtId="0" fontId="46" fillId="0" borderId="183" xfId="2" applyNumberFormat="1" applyFont="1" applyBorder="1" applyAlignment="1" applyProtection="1">
      <alignment horizontal="center" vertical="center"/>
      <protection hidden="1"/>
    </xf>
    <xf numFmtId="0" fontId="46" fillId="0" borderId="204" xfId="2" applyNumberFormat="1" applyFont="1" applyBorder="1" applyAlignment="1" applyProtection="1">
      <alignment horizontal="center" vertical="center"/>
      <protection hidden="1"/>
    </xf>
    <xf numFmtId="0" fontId="46" fillId="0" borderId="2" xfId="2" applyNumberFormat="1" applyFont="1" applyBorder="1" applyAlignment="1" applyProtection="1">
      <alignment horizontal="center" vertical="center"/>
      <protection hidden="1"/>
    </xf>
    <xf numFmtId="0" fontId="46" fillId="0" borderId="4" xfId="2" applyNumberFormat="1" applyFont="1" applyBorder="1" applyAlignment="1" applyProtection="1">
      <alignment horizontal="center" vertical="center"/>
      <protection hidden="1"/>
    </xf>
    <xf numFmtId="0" fontId="46" fillId="0" borderId="27" xfId="2" applyNumberFormat="1" applyFont="1" applyBorder="1" applyAlignment="1" applyProtection="1">
      <alignment horizontal="center" vertical="center"/>
      <protection hidden="1"/>
    </xf>
    <xf numFmtId="0" fontId="46" fillId="0" borderId="38" xfId="2" applyNumberFormat="1" applyFont="1" applyBorder="1" applyAlignment="1" applyProtection="1">
      <alignment horizontal="center" vertical="center"/>
      <protection hidden="1"/>
    </xf>
    <xf numFmtId="0" fontId="46" fillId="6" borderId="2" xfId="2" applyNumberFormat="1" applyFont="1" applyFill="1" applyBorder="1" applyAlignment="1" applyProtection="1">
      <alignment horizontal="center" vertical="center"/>
      <protection locked="0" hidden="1"/>
    </xf>
    <xf numFmtId="0" fontId="46" fillId="6" borderId="4" xfId="2" applyNumberFormat="1" applyFont="1" applyFill="1" applyBorder="1" applyAlignment="1" applyProtection="1">
      <alignment horizontal="center" vertical="center"/>
      <protection locked="0" hidden="1"/>
    </xf>
    <xf numFmtId="0" fontId="46" fillId="6" borderId="5" xfId="2" applyNumberFormat="1" applyFont="1" applyFill="1" applyBorder="1" applyAlignment="1" applyProtection="1">
      <alignment horizontal="center" vertical="center"/>
      <protection locked="0" hidden="1"/>
    </xf>
    <xf numFmtId="0" fontId="46" fillId="6" borderId="7" xfId="2" applyNumberFormat="1" applyFont="1" applyFill="1" applyBorder="1" applyAlignment="1" applyProtection="1">
      <alignment horizontal="center" vertical="center"/>
      <protection locked="0" hidden="1"/>
    </xf>
    <xf numFmtId="0" fontId="8" fillId="0" borderId="0" xfId="2" applyNumberFormat="1" applyFont="1" applyFill="1" applyBorder="1" applyAlignment="1" applyProtection="1">
      <alignment horizontal="center" vertical="center"/>
      <protection hidden="1"/>
    </xf>
    <xf numFmtId="0" fontId="46" fillId="0" borderId="5" xfId="2" applyNumberFormat="1" applyFont="1" applyBorder="1" applyAlignment="1" applyProtection="1">
      <alignment horizontal="center" vertical="center"/>
      <protection hidden="1"/>
    </xf>
    <xf numFmtId="0" fontId="46" fillId="0" borderId="7" xfId="2" applyNumberFormat="1" applyFont="1" applyBorder="1" applyAlignment="1" applyProtection="1">
      <alignment horizontal="center" vertical="center"/>
      <protection hidden="1"/>
    </xf>
    <xf numFmtId="0" fontId="46" fillId="0" borderId="36" xfId="2" applyNumberFormat="1" applyFont="1" applyBorder="1" applyAlignment="1" applyProtection="1">
      <alignment horizontal="center" vertical="center"/>
      <protection hidden="1"/>
    </xf>
    <xf numFmtId="0" fontId="46" fillId="0" borderId="20" xfId="2" applyNumberFormat="1" applyFont="1" applyBorder="1" applyAlignment="1" applyProtection="1">
      <alignment horizontal="center" vertical="center"/>
      <protection hidden="1"/>
    </xf>
    <xf numFmtId="0" fontId="46" fillId="6" borderId="2" xfId="2" applyNumberFormat="1" applyFont="1" applyFill="1" applyBorder="1" applyAlignment="1" applyProtection="1">
      <alignment horizontal="center" vertical="center"/>
      <protection hidden="1"/>
    </xf>
    <xf numFmtId="0" fontId="46" fillId="6" borderId="4" xfId="2" applyNumberFormat="1" applyFont="1" applyFill="1" applyBorder="1" applyAlignment="1" applyProtection="1">
      <alignment horizontal="center" vertical="center"/>
      <protection hidden="1"/>
    </xf>
    <xf numFmtId="0" fontId="46" fillId="6" borderId="5" xfId="2" applyNumberFormat="1" applyFont="1" applyFill="1" applyBorder="1" applyAlignment="1" applyProtection="1">
      <alignment horizontal="center" vertical="center"/>
      <protection hidden="1"/>
    </xf>
    <xf numFmtId="0" fontId="46" fillId="6" borderId="7" xfId="2" applyNumberFormat="1" applyFont="1" applyFill="1" applyBorder="1" applyAlignment="1" applyProtection="1">
      <alignment horizontal="center" vertical="center"/>
      <protection hidden="1"/>
    </xf>
    <xf numFmtId="0" fontId="46" fillId="0" borderId="35" xfId="2" applyNumberFormat="1" applyFont="1" applyBorder="1" applyAlignment="1" applyProtection="1">
      <alignment horizontal="center" vertical="center"/>
      <protection hidden="1"/>
    </xf>
    <xf numFmtId="0" fontId="46" fillId="0" borderId="3" xfId="2" applyNumberFormat="1" applyFont="1" applyBorder="1" applyAlignment="1" applyProtection="1">
      <alignment horizontal="center" vertical="center"/>
      <protection hidden="1"/>
    </xf>
    <xf numFmtId="0" fontId="46" fillId="0" borderId="47" xfId="2" applyNumberFormat="1" applyFont="1" applyBorder="1" applyAlignment="1" applyProtection="1">
      <alignment horizontal="center" vertical="center"/>
      <protection hidden="1"/>
    </xf>
    <xf numFmtId="0" fontId="46" fillId="0" borderId="6" xfId="2" applyNumberFormat="1" applyFont="1" applyBorder="1" applyAlignment="1" applyProtection="1">
      <alignment horizontal="center" vertical="center"/>
      <protection hidden="1"/>
    </xf>
    <xf numFmtId="0" fontId="46" fillId="0" borderId="35" xfId="2" applyFont="1" applyBorder="1" applyAlignment="1" applyProtection="1">
      <alignment horizontal="center" vertical="center"/>
      <protection hidden="1"/>
    </xf>
    <xf numFmtId="0" fontId="46" fillId="0" borderId="4" xfId="2" applyFont="1" applyBorder="1" applyAlignment="1" applyProtection="1">
      <alignment horizontal="center" vertical="center"/>
      <protection hidden="1"/>
    </xf>
    <xf numFmtId="0" fontId="46" fillId="0" borderId="48" xfId="2" applyFont="1" applyBorder="1" applyAlignment="1" applyProtection="1">
      <alignment horizontal="center" vertical="center"/>
      <protection hidden="1"/>
    </xf>
    <xf numFmtId="0" fontId="46" fillId="0" borderId="41" xfId="2" applyFont="1" applyBorder="1" applyAlignment="1" applyProtection="1">
      <alignment horizontal="center" vertical="center"/>
      <protection hidden="1"/>
    </xf>
    <xf numFmtId="0" fontId="46" fillId="0" borderId="47" xfId="2" applyFont="1" applyBorder="1" applyAlignment="1" applyProtection="1">
      <alignment horizontal="center" vertical="center"/>
      <protection hidden="1"/>
    </xf>
    <xf numFmtId="0" fontId="46" fillId="0" borderId="7" xfId="2" applyFont="1" applyBorder="1" applyAlignment="1" applyProtection="1">
      <alignment horizontal="center" vertical="center"/>
      <protection hidden="1"/>
    </xf>
    <xf numFmtId="0" fontId="46" fillId="0" borderId="2" xfId="2" applyNumberFormat="1" applyFont="1" applyBorder="1" applyAlignment="1" applyProtection="1">
      <alignment horizontal="center" vertical="center" wrapText="1"/>
      <protection hidden="1"/>
    </xf>
    <xf numFmtId="0" fontId="46" fillId="0" borderId="43" xfId="2" applyNumberFormat="1" applyFont="1" applyBorder="1" applyAlignment="1" applyProtection="1">
      <alignment horizontal="center" vertical="center"/>
      <protection hidden="1"/>
    </xf>
    <xf numFmtId="0" fontId="46" fillId="0" borderId="41" xfId="2" applyNumberFormat="1" applyFont="1" applyBorder="1" applyAlignment="1" applyProtection="1">
      <alignment horizontal="center" vertical="center"/>
      <protection hidden="1"/>
    </xf>
    <xf numFmtId="0" fontId="46" fillId="0" borderId="3" xfId="2" applyNumberFormat="1" applyFont="1" applyBorder="1" applyAlignment="1" applyProtection="1">
      <alignment horizontal="center" vertical="center" wrapText="1"/>
      <protection hidden="1"/>
    </xf>
    <xf numFmtId="0" fontId="46" fillId="0" borderId="4" xfId="2" applyNumberFormat="1" applyFont="1" applyBorder="1" applyAlignment="1" applyProtection="1">
      <alignment horizontal="center" vertical="center" wrapText="1"/>
      <protection hidden="1"/>
    </xf>
    <xf numFmtId="0" fontId="46" fillId="0" borderId="5" xfId="2" applyNumberFormat="1" applyFont="1" applyBorder="1" applyAlignment="1" applyProtection="1">
      <alignment horizontal="center" vertical="center" wrapText="1"/>
      <protection hidden="1"/>
    </xf>
    <xf numFmtId="0" fontId="46" fillId="0" borderId="6" xfId="2" applyNumberFormat="1" applyFont="1" applyBorder="1" applyAlignment="1" applyProtection="1">
      <alignment horizontal="center" vertical="center" wrapText="1"/>
      <protection hidden="1"/>
    </xf>
    <xf numFmtId="0" fontId="46" fillId="0" borderId="7" xfId="2" applyNumberFormat="1" applyFont="1" applyBorder="1" applyAlignment="1" applyProtection="1">
      <alignment horizontal="center" vertical="center" wrapText="1"/>
      <protection hidden="1"/>
    </xf>
    <xf numFmtId="0" fontId="46" fillId="0" borderId="31" xfId="2" applyNumberFormat="1" applyFont="1" applyBorder="1" applyAlignment="1" applyProtection="1">
      <alignment horizontal="center" vertical="center"/>
      <protection hidden="1"/>
    </xf>
    <xf numFmtId="0" fontId="46" fillId="0" borderId="51" xfId="2" applyNumberFormat="1" applyFont="1" applyBorder="1" applyAlignment="1" applyProtection="1">
      <alignment horizontal="center" vertical="center"/>
      <protection hidden="1"/>
    </xf>
    <xf numFmtId="0" fontId="46" fillId="0" borderId="1" xfId="2" applyNumberFormat="1" applyFont="1" applyBorder="1" applyAlignment="1" applyProtection="1">
      <alignment horizontal="center" vertical="center" wrapText="1"/>
      <protection hidden="1"/>
    </xf>
    <xf numFmtId="0" fontId="8" fillId="6" borderId="12" xfId="2" applyNumberFormat="1" applyFont="1" applyFill="1" applyBorder="1" applyAlignment="1" applyProtection="1">
      <alignment horizontal="center" vertical="center"/>
      <protection hidden="1"/>
    </xf>
    <xf numFmtId="0" fontId="8" fillId="6" borderId="14" xfId="2" applyNumberFormat="1" applyFont="1" applyFill="1" applyBorder="1" applyAlignment="1" applyProtection="1">
      <alignment horizontal="center" vertical="center"/>
      <protection hidden="1"/>
    </xf>
    <xf numFmtId="0" fontId="8" fillId="6" borderId="15" xfId="2" applyNumberFormat="1" applyFont="1" applyFill="1" applyBorder="1" applyAlignment="1" applyProtection="1">
      <alignment horizontal="center" vertical="center"/>
      <protection hidden="1"/>
    </xf>
    <xf numFmtId="0" fontId="24" fillId="0" borderId="32" xfId="2" applyNumberFormat="1" applyFont="1" applyBorder="1" applyAlignment="1" applyProtection="1">
      <alignment vertical="center" shrinkToFit="1"/>
      <protection hidden="1"/>
    </xf>
    <xf numFmtId="0" fontId="0" fillId="0" borderId="32" xfId="0" applyBorder="1" applyAlignment="1">
      <alignment vertical="center" shrinkToFit="1"/>
    </xf>
    <xf numFmtId="0" fontId="8" fillId="6" borderId="148" xfId="2" applyNumberFormat="1" applyFont="1" applyFill="1" applyBorder="1" applyAlignment="1" applyProtection="1">
      <alignment horizontal="center" vertical="center"/>
      <protection locked="0" hidden="1"/>
    </xf>
    <xf numFmtId="0" fontId="8" fillId="6" borderId="102" xfId="2" applyNumberFormat="1" applyFont="1" applyFill="1" applyBorder="1" applyAlignment="1" applyProtection="1">
      <alignment horizontal="center" vertical="center"/>
      <protection locked="0" hidden="1"/>
    </xf>
    <xf numFmtId="0" fontId="8" fillId="6" borderId="103" xfId="2" applyNumberFormat="1" applyFont="1" applyFill="1" applyBorder="1" applyAlignment="1" applyProtection="1">
      <alignment horizontal="center" vertical="center"/>
      <protection locked="0" hidden="1"/>
    </xf>
    <xf numFmtId="0" fontId="8" fillId="0" borderId="190" xfId="2" applyNumberFormat="1" applyFont="1" applyFill="1" applyBorder="1" applyAlignment="1" applyProtection="1">
      <alignment horizontal="center" vertical="center"/>
      <protection locked="0" hidden="1"/>
    </xf>
    <xf numFmtId="0" fontId="8" fillId="0" borderId="191" xfId="2" applyNumberFormat="1" applyFont="1" applyFill="1" applyBorder="1" applyAlignment="1" applyProtection="1">
      <alignment horizontal="center" vertical="center"/>
      <protection locked="0" hidden="1"/>
    </xf>
    <xf numFmtId="0" fontId="8" fillId="0" borderId="103" xfId="2" applyNumberFormat="1" applyFont="1" applyFill="1" applyBorder="1" applyAlignment="1" applyProtection="1">
      <alignment horizontal="center" vertical="center"/>
      <protection locked="0" hidden="1"/>
    </xf>
    <xf numFmtId="0" fontId="8" fillId="0" borderId="104" xfId="2" applyNumberFormat="1" applyFont="1" applyFill="1" applyBorder="1" applyAlignment="1" applyProtection="1">
      <alignment horizontal="center" vertical="center"/>
      <protection locked="0" hidden="1"/>
    </xf>
    <xf numFmtId="0" fontId="8" fillId="0" borderId="3" xfId="2" applyNumberFormat="1" applyFont="1" applyFill="1" applyBorder="1" applyAlignment="1" applyProtection="1">
      <alignment horizontal="center" vertical="center"/>
      <protection locked="0" hidden="1"/>
    </xf>
    <xf numFmtId="0" fontId="8" fillId="0" borderId="36" xfId="2" applyNumberFormat="1" applyFont="1" applyFill="1" applyBorder="1" applyAlignment="1" applyProtection="1">
      <alignment horizontal="center" vertical="center"/>
      <protection locked="0" hidden="1"/>
    </xf>
    <xf numFmtId="0" fontId="8" fillId="0" borderId="6" xfId="2" applyNumberFormat="1" applyFont="1" applyFill="1" applyBorder="1" applyAlignment="1" applyProtection="1">
      <alignment horizontal="center" vertical="center"/>
      <protection locked="0" hidden="1"/>
    </xf>
    <xf numFmtId="0" fontId="8" fillId="0" borderId="20" xfId="2" applyNumberFormat="1" applyFont="1" applyFill="1" applyBorder="1" applyAlignment="1" applyProtection="1">
      <alignment horizontal="center" vertical="center"/>
      <protection locked="0" hidden="1"/>
    </xf>
    <xf numFmtId="0" fontId="46" fillId="0" borderId="37" xfId="2" applyNumberFormat="1" applyFont="1" applyBorder="1" applyAlignment="1" applyProtection="1">
      <alignment horizontal="center" vertical="center"/>
      <protection hidden="1"/>
    </xf>
    <xf numFmtId="0" fontId="46" fillId="0" borderId="28" xfId="2" applyNumberFormat="1" applyFont="1" applyBorder="1" applyAlignment="1" applyProtection="1">
      <alignment horizontal="center" vertical="center"/>
      <protection hidden="1"/>
    </xf>
    <xf numFmtId="0" fontId="46" fillId="2" borderId="0" xfId="2" applyNumberFormat="1" applyFont="1" applyFill="1" applyAlignment="1" applyProtection="1">
      <alignment horizontal="center" vertical="center" wrapText="1"/>
      <protection hidden="1"/>
    </xf>
    <xf numFmtId="0" fontId="46" fillId="2" borderId="41" xfId="2" applyNumberFormat="1" applyFont="1" applyFill="1" applyBorder="1" applyAlignment="1" applyProtection="1">
      <alignment horizontal="center" vertical="center" wrapText="1"/>
      <protection hidden="1"/>
    </xf>
    <xf numFmtId="0" fontId="46" fillId="2" borderId="48" xfId="2" applyNumberFormat="1" applyFont="1" applyFill="1" applyBorder="1" applyAlignment="1" applyProtection="1">
      <alignment horizontal="center" vertical="center"/>
      <protection hidden="1"/>
    </xf>
    <xf numFmtId="0" fontId="46" fillId="2" borderId="0" xfId="2" applyNumberFormat="1" applyFont="1" applyFill="1" applyBorder="1" applyAlignment="1" applyProtection="1">
      <alignment horizontal="center" vertical="center"/>
      <protection hidden="1"/>
    </xf>
    <xf numFmtId="0" fontId="46" fillId="6" borderId="1" xfId="2" applyNumberFormat="1" applyFont="1" applyFill="1" applyBorder="1" applyAlignment="1" applyProtection="1">
      <alignment horizontal="center" vertical="center" wrapText="1"/>
      <protection locked="0" hidden="1"/>
    </xf>
    <xf numFmtId="0" fontId="46" fillId="0" borderId="32" xfId="2" applyNumberFormat="1" applyFont="1" applyBorder="1" applyAlignment="1" applyProtection="1">
      <alignment horizontal="center" vertical="center"/>
      <protection hidden="1"/>
    </xf>
    <xf numFmtId="0" fontId="46" fillId="0" borderId="32" xfId="11" applyFont="1" applyBorder="1" applyAlignment="1" applyProtection="1">
      <alignment horizontal="center" vertical="center" wrapText="1"/>
      <protection hidden="1"/>
    </xf>
    <xf numFmtId="0" fontId="46" fillId="0" borderId="51" xfId="11" applyFont="1" applyBorder="1" applyAlignment="1" applyProtection="1">
      <alignment horizontal="center" vertical="center"/>
      <protection hidden="1"/>
    </xf>
    <xf numFmtId="0" fontId="46" fillId="0" borderId="0" xfId="11" applyFont="1" applyAlignment="1" applyProtection="1">
      <alignment horizontal="center" vertical="center"/>
      <protection hidden="1"/>
    </xf>
    <xf numFmtId="0" fontId="46" fillId="0" borderId="41" xfId="11" applyFont="1" applyBorder="1" applyAlignment="1" applyProtection="1">
      <alignment horizontal="center" vertical="center"/>
      <protection hidden="1"/>
    </xf>
    <xf numFmtId="0" fontId="46" fillId="0" borderId="6" xfId="11" applyFont="1" applyBorder="1" applyAlignment="1" applyProtection="1">
      <alignment horizontal="center" vertical="center"/>
      <protection hidden="1"/>
    </xf>
    <xf numFmtId="0" fontId="46" fillId="0" borderId="7" xfId="11" applyFont="1" applyBorder="1" applyAlignment="1" applyProtection="1">
      <alignment horizontal="center" vertical="center"/>
      <protection hidden="1"/>
    </xf>
    <xf numFmtId="0" fontId="46" fillId="0" borderId="31" xfId="2" applyFont="1" applyBorder="1" applyAlignment="1" applyProtection="1">
      <alignment horizontal="distributed" vertical="center" indent="3"/>
      <protection hidden="1"/>
    </xf>
    <xf numFmtId="0" fontId="46" fillId="0" borderId="32" xfId="2" applyFont="1" applyBorder="1" applyAlignment="1" applyProtection="1">
      <alignment horizontal="distributed" vertical="center" indent="3"/>
      <protection hidden="1"/>
    </xf>
    <xf numFmtId="0" fontId="46" fillId="0" borderId="51" xfId="2" applyFont="1" applyBorder="1" applyAlignment="1" applyProtection="1">
      <alignment horizontal="distributed" vertical="center" indent="3"/>
      <protection hidden="1"/>
    </xf>
    <xf numFmtId="0" fontId="46" fillId="0" borderId="5" xfId="2" applyFont="1" applyBorder="1" applyAlignment="1" applyProtection="1">
      <alignment horizontal="distributed" vertical="center" indent="3"/>
      <protection hidden="1"/>
    </xf>
    <xf numFmtId="0" fontId="46" fillId="0" borderId="6" xfId="2" applyFont="1" applyBorder="1" applyAlignment="1" applyProtection="1">
      <alignment horizontal="distributed" vertical="center" indent="3"/>
      <protection hidden="1"/>
    </xf>
    <xf numFmtId="0" fontId="46" fillId="0" borderId="7" xfId="2" applyFont="1" applyBorder="1" applyAlignment="1" applyProtection="1">
      <alignment horizontal="distributed" vertical="center" indent="3"/>
      <protection hidden="1"/>
    </xf>
    <xf numFmtId="0" fontId="46" fillId="0" borderId="33" xfId="2" applyNumberFormat="1" applyFont="1" applyBorder="1" applyAlignment="1" applyProtection="1">
      <alignment horizontal="center" vertical="center"/>
      <protection hidden="1"/>
    </xf>
    <xf numFmtId="0" fontId="46" fillId="0" borderId="49" xfId="2" applyNumberFormat="1" applyFont="1" applyBorder="1" applyAlignment="1" applyProtection="1">
      <alignment horizontal="center" vertical="center"/>
      <protection hidden="1"/>
    </xf>
    <xf numFmtId="0" fontId="46" fillId="0" borderId="2" xfId="2" applyFont="1" applyBorder="1" applyAlignment="1" applyProtection="1">
      <alignment horizontal="center" vertical="center"/>
      <protection hidden="1"/>
    </xf>
    <xf numFmtId="0" fontId="46" fillId="0" borderId="43" xfId="2" applyFont="1" applyBorder="1" applyAlignment="1" applyProtection="1">
      <alignment horizontal="center" vertical="center"/>
      <protection hidden="1"/>
    </xf>
    <xf numFmtId="0" fontId="46" fillId="0" borderId="5" xfId="2" applyFont="1" applyBorder="1" applyAlignment="1" applyProtection="1">
      <alignment horizontal="center" vertical="center"/>
      <protection hidden="1"/>
    </xf>
    <xf numFmtId="0" fontId="46" fillId="0" borderId="2" xfId="2" applyFont="1" applyBorder="1" applyAlignment="1" applyProtection="1">
      <alignment horizontal="center" vertical="center" wrapText="1"/>
      <protection hidden="1"/>
    </xf>
    <xf numFmtId="0" fontId="46" fillId="0" borderId="4" xfId="2" applyFont="1" applyBorder="1" applyAlignment="1" applyProtection="1">
      <alignment horizontal="center" vertical="center" wrapText="1"/>
      <protection hidden="1"/>
    </xf>
    <xf numFmtId="0" fontId="46" fillId="0" borderId="43" xfId="2" applyFont="1" applyBorder="1" applyAlignment="1" applyProtection="1">
      <alignment horizontal="center" vertical="center" wrapText="1"/>
      <protection hidden="1"/>
    </xf>
    <xf numFmtId="0" fontId="46" fillId="0" borderId="41" xfId="2" applyFont="1" applyBorder="1" applyAlignment="1" applyProtection="1">
      <alignment horizontal="center" vertical="center" wrapText="1"/>
      <protection hidden="1"/>
    </xf>
    <xf numFmtId="0" fontId="46" fillId="0" borderId="5" xfId="2" applyFont="1" applyBorder="1" applyAlignment="1" applyProtection="1">
      <alignment horizontal="center" vertical="center" wrapText="1"/>
      <protection hidden="1"/>
    </xf>
    <xf numFmtId="0" fontId="46" fillId="0" borderId="7" xfId="2" applyFont="1" applyBorder="1" applyAlignment="1" applyProtection="1">
      <alignment horizontal="center" vertical="center" wrapText="1"/>
      <protection hidden="1"/>
    </xf>
    <xf numFmtId="0" fontId="8" fillId="0" borderId="28" xfId="2" applyNumberFormat="1" applyFont="1" applyFill="1" applyBorder="1" applyAlignment="1" applyProtection="1">
      <alignment vertical="center" shrinkToFit="1"/>
      <protection hidden="1"/>
    </xf>
    <xf numFmtId="0" fontId="46" fillId="0" borderId="1" xfId="2" applyNumberFormat="1" applyFont="1" applyBorder="1" applyAlignment="1" applyProtection="1">
      <alignment horizontal="center" vertical="center" wrapText="1"/>
      <protection locked="0" hidden="1"/>
    </xf>
    <xf numFmtId="0" fontId="8" fillId="6" borderId="17" xfId="2" applyNumberFormat="1" applyFont="1" applyFill="1" applyBorder="1" applyAlignment="1" applyProtection="1">
      <alignment horizontal="center" vertical="center"/>
      <protection locked="0" hidden="1"/>
    </xf>
    <xf numFmtId="0" fontId="8" fillId="6" borderId="17" xfId="2" applyNumberFormat="1" applyFont="1" applyFill="1" applyBorder="1" applyAlignment="1" applyProtection="1">
      <alignment horizontal="center" vertical="center" wrapText="1"/>
      <protection locked="0" hidden="1"/>
    </xf>
    <xf numFmtId="0" fontId="8" fillId="6" borderId="18" xfId="2" applyNumberFormat="1" applyFont="1" applyFill="1" applyBorder="1" applyAlignment="1" applyProtection="1">
      <alignment horizontal="center" vertical="center" wrapText="1"/>
      <protection locked="0" hidden="1"/>
    </xf>
    <xf numFmtId="0" fontId="8" fillId="6" borderId="46" xfId="2" applyNumberFormat="1" applyFont="1" applyFill="1" applyBorder="1" applyAlignment="1" applyProtection="1">
      <alignment horizontal="center" vertical="center" wrapText="1"/>
      <protection locked="0" hidden="1"/>
    </xf>
    <xf numFmtId="0" fontId="8" fillId="6" borderId="21" xfId="2" applyNumberFormat="1" applyFont="1" applyFill="1" applyBorder="1" applyAlignment="1" applyProtection="1">
      <alignment horizontal="center" vertical="center" wrapText="1"/>
      <protection locked="0" hidden="1"/>
    </xf>
    <xf numFmtId="0" fontId="8" fillId="6" borderId="24" xfId="2" applyNumberFormat="1" applyFont="1" applyFill="1" applyBorder="1" applyAlignment="1" applyProtection="1">
      <alignment horizontal="center" vertical="center" wrapText="1"/>
      <protection locked="0" hidden="1"/>
    </xf>
    <xf numFmtId="0" fontId="8" fillId="6" borderId="25" xfId="2" applyNumberFormat="1" applyFont="1" applyFill="1" applyBorder="1" applyAlignment="1" applyProtection="1">
      <alignment horizontal="center" vertical="center" wrapText="1"/>
      <protection locked="0" hidden="1"/>
    </xf>
    <xf numFmtId="0" fontId="8" fillId="6" borderId="29" xfId="2" applyNumberFormat="1" applyFont="1" applyFill="1" applyBorder="1" applyAlignment="1" applyProtection="1">
      <alignment horizontal="center" vertical="center" wrapText="1"/>
      <protection locked="0" hidden="1"/>
    </xf>
    <xf numFmtId="179" fontId="8" fillId="6" borderId="40" xfId="2" applyNumberFormat="1" applyFont="1" applyFill="1" applyBorder="1" applyAlignment="1" applyProtection="1">
      <alignment horizontal="center" vertical="center"/>
      <protection locked="0" hidden="1"/>
    </xf>
    <xf numFmtId="179" fontId="8" fillId="6" borderId="25" xfId="2" applyNumberFormat="1" applyFont="1" applyFill="1" applyBorder="1" applyAlignment="1" applyProtection="1">
      <alignment horizontal="center" vertical="center"/>
      <protection locked="0" hidden="1"/>
    </xf>
    <xf numFmtId="179" fontId="8" fillId="6" borderId="26" xfId="2" applyNumberFormat="1" applyFont="1" applyFill="1" applyBorder="1" applyAlignment="1" applyProtection="1">
      <alignment horizontal="center" vertical="center"/>
      <protection locked="0" hidden="1"/>
    </xf>
    <xf numFmtId="0" fontId="8" fillId="6" borderId="24" xfId="2" applyNumberFormat="1" applyFont="1" applyFill="1" applyBorder="1" applyAlignment="1" applyProtection="1">
      <alignment vertical="center"/>
      <protection locked="0" hidden="1"/>
    </xf>
    <xf numFmtId="0" fontId="8" fillId="6" borderId="25" xfId="2" applyNumberFormat="1" applyFont="1" applyFill="1" applyBorder="1" applyAlignment="1" applyProtection="1">
      <alignment vertical="center"/>
      <protection locked="0" hidden="1"/>
    </xf>
    <xf numFmtId="0" fontId="8" fillId="6" borderId="26" xfId="2" applyNumberFormat="1" applyFont="1" applyFill="1" applyBorder="1" applyAlignment="1" applyProtection="1">
      <alignment vertical="center"/>
      <protection locked="0" hidden="1"/>
    </xf>
    <xf numFmtId="179" fontId="8" fillId="6" borderId="34" xfId="2" applyNumberFormat="1" applyFont="1" applyFill="1" applyBorder="1" applyAlignment="1" applyProtection="1">
      <alignment horizontal="center" vertical="center"/>
      <protection locked="0" hidden="1"/>
    </xf>
    <xf numFmtId="179" fontId="8" fillId="6" borderId="18" xfId="2" applyNumberFormat="1" applyFont="1" applyFill="1" applyBorder="1" applyAlignment="1" applyProtection="1">
      <alignment horizontal="center" vertical="center"/>
      <protection locked="0" hidden="1"/>
    </xf>
    <xf numFmtId="179" fontId="8" fillId="6" borderId="19" xfId="2" applyNumberFormat="1" applyFont="1" applyFill="1" applyBorder="1" applyAlignment="1" applyProtection="1">
      <alignment horizontal="center" vertical="center"/>
      <protection locked="0" hidden="1"/>
    </xf>
    <xf numFmtId="0" fontId="8" fillId="0" borderId="1" xfId="2" applyNumberFormat="1" applyFont="1" applyBorder="1" applyAlignment="1" applyProtection="1">
      <alignment horizontal="center" vertical="center"/>
      <protection hidden="1"/>
    </xf>
    <xf numFmtId="0" fontId="8" fillId="0" borderId="23" xfId="2" applyNumberFormat="1" applyFont="1" applyBorder="1" applyAlignment="1" applyProtection="1">
      <alignment horizontal="center" vertical="center"/>
      <protection hidden="1"/>
    </xf>
    <xf numFmtId="0" fontId="8" fillId="0" borderId="36" xfId="2" applyNumberFormat="1" applyFont="1" applyBorder="1" applyAlignment="1" applyProtection="1">
      <alignment horizontal="center" vertical="center"/>
      <protection hidden="1"/>
    </xf>
    <xf numFmtId="0" fontId="8" fillId="0" borderId="27" xfId="2" applyNumberFormat="1" applyFont="1" applyBorder="1" applyAlignment="1" applyProtection="1">
      <alignment horizontal="center" vertical="center"/>
      <protection hidden="1"/>
    </xf>
    <xf numFmtId="0" fontId="8" fillId="0" borderId="39" xfId="2" applyNumberFormat="1" applyFont="1" applyBorder="1" applyAlignment="1" applyProtection="1">
      <alignment horizontal="center" vertical="center"/>
      <protection hidden="1"/>
    </xf>
    <xf numFmtId="0" fontId="8" fillId="0" borderId="45" xfId="2" applyNumberFormat="1" applyFont="1" applyBorder="1" applyAlignment="1" applyProtection="1">
      <alignment horizontal="center" vertical="center"/>
      <protection hidden="1"/>
    </xf>
    <xf numFmtId="0" fontId="8" fillId="0" borderId="20" xfId="2" applyNumberFormat="1" applyFont="1" applyBorder="1" applyAlignment="1" applyProtection="1">
      <alignment horizontal="center" vertical="center"/>
      <protection hidden="1"/>
    </xf>
    <xf numFmtId="0" fontId="8" fillId="0" borderId="43" xfId="2" applyNumberFormat="1" applyFont="1" applyBorder="1" applyAlignment="1" applyProtection="1">
      <alignment horizontal="center" vertical="center"/>
      <protection hidden="1"/>
    </xf>
    <xf numFmtId="0" fontId="8" fillId="0" borderId="291" xfId="2" applyNumberFormat="1" applyFont="1" applyBorder="1" applyAlignment="1" applyProtection="1">
      <alignment horizontal="center" vertical="center"/>
      <protection hidden="1"/>
    </xf>
    <xf numFmtId="0" fontId="8" fillId="0" borderId="292" xfId="2" applyNumberFormat="1" applyFont="1" applyBorder="1" applyAlignment="1" applyProtection="1">
      <alignment horizontal="center" vertical="center"/>
      <protection hidden="1"/>
    </xf>
    <xf numFmtId="0" fontId="8" fillId="0" borderId="49" xfId="2" applyNumberFormat="1" applyFont="1" applyBorder="1" applyAlignment="1" applyProtection="1">
      <alignment horizontal="center" vertical="center"/>
      <protection hidden="1"/>
    </xf>
    <xf numFmtId="0" fontId="8" fillId="0" borderId="293" xfId="2" applyNumberFormat="1" applyFont="1" applyBorder="1" applyAlignment="1" applyProtection="1">
      <alignment horizontal="center" vertical="center"/>
      <protection hidden="1"/>
    </xf>
    <xf numFmtId="0" fontId="8" fillId="6" borderId="291" xfId="2" applyNumberFormat="1" applyFont="1" applyFill="1" applyBorder="1" applyAlignment="1" applyProtection="1">
      <alignment horizontal="center" vertical="center"/>
      <protection locked="0" hidden="1"/>
    </xf>
    <xf numFmtId="0" fontId="8" fillId="6" borderId="292" xfId="2" applyNumberFormat="1" applyFont="1" applyFill="1" applyBorder="1" applyAlignment="1" applyProtection="1">
      <alignment horizontal="center" vertical="center"/>
      <protection locked="0" hidden="1"/>
    </xf>
    <xf numFmtId="0" fontId="8" fillId="0" borderId="1" xfId="2" applyNumberFormat="1" applyFont="1" applyBorder="1" applyAlignment="1" applyProtection="1">
      <alignment horizontal="center" vertical="center" wrapText="1"/>
      <protection hidden="1"/>
    </xf>
    <xf numFmtId="0" fontId="8" fillId="0" borderId="296" xfId="2" applyNumberFormat="1" applyFont="1" applyBorder="1" applyAlignment="1" applyProtection="1">
      <alignment horizontal="center" vertical="center" wrapText="1"/>
      <protection hidden="1"/>
    </xf>
    <xf numFmtId="0" fontId="8" fillId="6" borderId="1" xfId="2" applyNumberFormat="1" applyFont="1" applyFill="1" applyBorder="1" applyAlignment="1" applyProtection="1">
      <alignment horizontal="center" vertical="center" wrapText="1"/>
      <protection locked="0" hidden="1"/>
    </xf>
    <xf numFmtId="0" fontId="8" fillId="6" borderId="296" xfId="2" applyNumberFormat="1" applyFont="1" applyFill="1" applyBorder="1" applyAlignment="1" applyProtection="1">
      <alignment horizontal="center" vertical="center" wrapText="1"/>
      <protection locked="0" hidden="1"/>
    </xf>
    <xf numFmtId="0" fontId="8" fillId="6" borderId="28" xfId="2" applyNumberFormat="1" applyFont="1" applyFill="1" applyBorder="1" applyAlignment="1" applyProtection="1">
      <alignment horizontal="center" vertical="center"/>
      <protection hidden="1"/>
    </xf>
    <xf numFmtId="0" fontId="8" fillId="2" borderId="48" xfId="2" applyNumberFormat="1" applyFont="1" applyFill="1" applyBorder="1" applyAlignment="1" applyProtection="1">
      <alignment horizontal="center" vertical="center"/>
      <protection hidden="1"/>
    </xf>
    <xf numFmtId="0" fontId="8" fillId="2" borderId="0" xfId="2" applyNumberFormat="1" applyFont="1" applyFill="1" applyBorder="1" applyAlignment="1" applyProtection="1">
      <alignment horizontal="center" vertical="center"/>
      <protection hidden="1"/>
    </xf>
    <xf numFmtId="0" fontId="8" fillId="2" borderId="41" xfId="2" applyNumberFormat="1" applyFont="1" applyFill="1" applyBorder="1" applyAlignment="1" applyProtection="1">
      <alignment horizontal="center" vertical="center"/>
      <protection hidden="1"/>
    </xf>
    <xf numFmtId="0" fontId="8" fillId="0" borderId="295" xfId="2" applyNumberFormat="1" applyFont="1" applyBorder="1" applyAlignment="1" applyProtection="1">
      <alignment horizontal="center" vertical="center"/>
      <protection hidden="1"/>
    </xf>
    <xf numFmtId="0" fontId="8" fillId="0" borderId="221" xfId="2" applyNumberFormat="1" applyFont="1" applyBorder="1" applyAlignment="1" applyProtection="1">
      <alignment horizontal="center" vertical="center"/>
      <protection hidden="1"/>
    </xf>
    <xf numFmtId="0" fontId="8" fillId="0" borderId="43" xfId="2" applyNumberFormat="1" applyFont="1" applyBorder="1" applyAlignment="1" applyProtection="1">
      <alignment horizontal="center" vertical="center" textRotation="255"/>
      <protection hidden="1"/>
    </xf>
    <xf numFmtId="0" fontId="8" fillId="0" borderId="41" xfId="2" applyNumberFormat="1" applyFont="1" applyBorder="1" applyAlignment="1" applyProtection="1">
      <alignment horizontal="center" vertical="center" textRotation="255"/>
      <protection hidden="1"/>
    </xf>
    <xf numFmtId="0" fontId="8" fillId="0" borderId="5" xfId="2" applyNumberFormat="1" applyFont="1" applyBorder="1" applyAlignment="1" applyProtection="1">
      <alignment horizontal="center" vertical="center" textRotation="255"/>
      <protection hidden="1"/>
    </xf>
    <xf numFmtId="0" fontId="8" fillId="0" borderId="7" xfId="2" applyNumberFormat="1" applyFont="1" applyBorder="1" applyAlignment="1" applyProtection="1">
      <alignment horizontal="center" vertical="center" textRotation="255"/>
      <protection hidden="1"/>
    </xf>
    <xf numFmtId="0" fontId="8" fillId="6" borderId="27" xfId="2" applyNumberFormat="1" applyFont="1" applyFill="1" applyBorder="1" applyAlignment="1" applyProtection="1">
      <alignment horizontal="center" vertical="center"/>
      <protection hidden="1"/>
    </xf>
    <xf numFmtId="0" fontId="8" fillId="2" borderId="28" xfId="2" applyNumberFormat="1" applyFont="1" applyFill="1" applyBorder="1" applyAlignment="1" applyProtection="1">
      <alignment horizontal="center" vertical="center"/>
      <protection hidden="1"/>
    </xf>
    <xf numFmtId="0" fontId="8" fillId="0" borderId="38" xfId="2" applyNumberFormat="1" applyFont="1" applyFill="1" applyBorder="1" applyAlignment="1" applyProtection="1">
      <alignment horizontal="center" vertical="center"/>
      <protection hidden="1"/>
    </xf>
    <xf numFmtId="0" fontId="8" fillId="0" borderId="31" xfId="11" applyFont="1" applyBorder="1" applyAlignment="1" applyProtection="1">
      <alignment horizontal="center" vertical="center" wrapText="1"/>
      <protection hidden="1"/>
    </xf>
    <xf numFmtId="0" fontId="8" fillId="0" borderId="51" xfId="11" applyFont="1" applyBorder="1" applyAlignment="1" applyProtection="1">
      <alignment horizontal="center" vertical="center"/>
      <protection hidden="1"/>
    </xf>
    <xf numFmtId="0" fontId="8" fillId="0" borderId="43" xfId="11" applyFont="1" applyBorder="1" applyAlignment="1" applyProtection="1">
      <alignment horizontal="center" vertical="center"/>
      <protection hidden="1"/>
    </xf>
    <xf numFmtId="0" fontId="8" fillId="0" borderId="41" xfId="11" applyFont="1" applyBorder="1" applyAlignment="1" applyProtection="1">
      <alignment horizontal="center" vertical="center"/>
      <protection hidden="1"/>
    </xf>
    <xf numFmtId="0" fontId="8" fillId="0" borderId="291" xfId="11" applyFont="1" applyBorder="1" applyAlignment="1" applyProtection="1">
      <alignment horizontal="center" vertical="center"/>
      <protection hidden="1"/>
    </xf>
    <xf numFmtId="0" fontId="8" fillId="0" borderId="292" xfId="11" applyFont="1" applyBorder="1" applyAlignment="1" applyProtection="1">
      <alignment horizontal="center" vertical="center"/>
      <protection hidden="1"/>
    </xf>
    <xf numFmtId="0" fontId="8" fillId="0" borderId="12" xfId="2" applyNumberFormat="1" applyFont="1" applyBorder="1" applyAlignment="1" applyProtection="1">
      <alignment horizontal="distributed" vertical="center" indent="3"/>
      <protection hidden="1"/>
    </xf>
    <xf numFmtId="0" fontId="8" fillId="0" borderId="13" xfId="2" applyNumberFormat="1" applyFont="1" applyBorder="1" applyAlignment="1" applyProtection="1">
      <alignment horizontal="distributed" vertical="center" indent="3"/>
      <protection hidden="1"/>
    </xf>
    <xf numFmtId="0" fontId="8" fillId="0" borderId="14" xfId="2" applyNumberFormat="1" applyFont="1" applyBorder="1" applyAlignment="1" applyProtection="1">
      <alignment horizontal="distributed" vertical="center" indent="3"/>
      <protection hidden="1"/>
    </xf>
    <xf numFmtId="0" fontId="8" fillId="0" borderId="0" xfId="2" applyNumberFormat="1" applyFont="1" applyAlignment="1" applyProtection="1">
      <alignment vertical="center"/>
      <protection hidden="1"/>
    </xf>
    <xf numFmtId="0" fontId="8" fillId="0" borderId="297" xfId="2" applyNumberFormat="1" applyFont="1" applyBorder="1" applyAlignment="1" applyProtection="1">
      <alignment horizontal="center" vertical="center"/>
      <protection hidden="1"/>
    </xf>
    <xf numFmtId="0" fontId="8" fillId="0" borderId="298" xfId="2" applyNumberFormat="1" applyFont="1" applyBorder="1" applyAlignment="1" applyProtection="1">
      <alignment horizontal="center" vertical="center"/>
      <protection hidden="1"/>
    </xf>
    <xf numFmtId="0" fontId="8" fillId="0" borderId="43" xfId="2" applyNumberFormat="1" applyFont="1" applyBorder="1" applyAlignment="1" applyProtection="1">
      <alignment horizontal="center" vertical="center" wrapText="1"/>
      <protection hidden="1"/>
    </xf>
    <xf numFmtId="0" fontId="8" fillId="0" borderId="291" xfId="2" applyNumberFormat="1" applyFont="1" applyBorder="1" applyAlignment="1" applyProtection="1">
      <alignment horizontal="center" vertical="center" wrapText="1"/>
      <protection hidden="1"/>
    </xf>
    <xf numFmtId="0" fontId="8" fillId="0" borderId="292" xfId="2" applyNumberFormat="1" applyFont="1" applyBorder="1" applyAlignment="1" applyProtection="1">
      <alignment horizontal="center" vertical="center" wrapText="1"/>
      <protection hidden="1"/>
    </xf>
    <xf numFmtId="0" fontId="8" fillId="0" borderId="51" xfId="2" applyNumberFormat="1" applyFont="1" applyBorder="1" applyAlignment="1" applyProtection="1">
      <alignment horizontal="center" vertical="center"/>
      <protection hidden="1"/>
    </xf>
    <xf numFmtId="0" fontId="8" fillId="0" borderId="11" xfId="2" applyNumberFormat="1" applyFont="1" applyBorder="1" applyAlignment="1" applyProtection="1">
      <alignment horizontal="center" vertical="center"/>
      <protection hidden="1"/>
    </xf>
    <xf numFmtId="0" fontId="8" fillId="0" borderId="296" xfId="2" applyNumberFormat="1" applyFont="1" applyBorder="1" applyAlignment="1" applyProtection="1">
      <alignment horizontal="center" vertical="center"/>
      <protection hidden="1"/>
    </xf>
    <xf numFmtId="0" fontId="8" fillId="0" borderId="1" xfId="2" applyNumberFormat="1" applyFont="1" applyBorder="1" applyAlignment="1" applyProtection="1">
      <alignment horizontal="center" vertical="center" wrapText="1"/>
      <protection locked="0" hidden="1"/>
    </xf>
    <xf numFmtId="0" fontId="8" fillId="0" borderId="296" xfId="2" applyNumberFormat="1" applyFont="1" applyBorder="1" applyAlignment="1" applyProtection="1">
      <alignment horizontal="center" vertical="center" wrapText="1"/>
      <protection locked="0" hidden="1"/>
    </xf>
    <xf numFmtId="0" fontId="8" fillId="0" borderId="50" xfId="2" applyNumberFormat="1" applyFont="1" applyBorder="1" applyAlignment="1" applyProtection="1">
      <alignment horizontal="center" vertical="center"/>
      <protection hidden="1"/>
    </xf>
    <xf numFmtId="0" fontId="46" fillId="0" borderId="32" xfId="2" applyNumberFormat="1" applyFont="1" applyFill="1" applyBorder="1" applyAlignment="1" applyProtection="1">
      <alignment horizontal="center" vertical="center"/>
      <protection hidden="1"/>
    </xf>
    <xf numFmtId="0" fontId="8" fillId="6" borderId="32" xfId="2" applyNumberFormat="1" applyFont="1" applyFill="1" applyBorder="1" applyAlignment="1" applyProtection="1">
      <alignment horizontal="left" vertical="center" wrapText="1"/>
      <protection hidden="1"/>
    </xf>
    <xf numFmtId="0" fontId="8" fillId="6" borderId="33" xfId="2" applyNumberFormat="1" applyFont="1" applyFill="1" applyBorder="1" applyAlignment="1" applyProtection="1">
      <alignment horizontal="left" vertical="center" wrapText="1"/>
      <protection hidden="1"/>
    </xf>
    <xf numFmtId="0" fontId="8" fillId="6" borderId="28" xfId="2" applyNumberFormat="1" applyFont="1" applyFill="1" applyBorder="1" applyAlignment="1" applyProtection="1">
      <alignment horizontal="left" vertical="center" wrapText="1"/>
      <protection hidden="1"/>
    </xf>
    <xf numFmtId="0" fontId="8" fillId="6" borderId="39" xfId="2" applyNumberFormat="1" applyFont="1" applyFill="1" applyBorder="1" applyAlignment="1" applyProtection="1">
      <alignment horizontal="left" vertical="center" wrapText="1"/>
      <protection hidden="1"/>
    </xf>
    <xf numFmtId="0" fontId="46" fillId="6" borderId="32" xfId="2" applyNumberFormat="1" applyFont="1" applyFill="1" applyBorder="1" applyAlignment="1" applyProtection="1">
      <alignment horizontal="center" vertical="center"/>
      <protection hidden="1"/>
    </xf>
    <xf numFmtId="0" fontId="8" fillId="6" borderId="2" xfId="2" applyFont="1" applyFill="1" applyBorder="1" applyAlignment="1" applyProtection="1">
      <alignment horizontal="center" vertical="center"/>
      <protection hidden="1"/>
    </xf>
    <xf numFmtId="0" fontId="8" fillId="6" borderId="3" xfId="2" applyFont="1" applyFill="1" applyBorder="1" applyAlignment="1" applyProtection="1">
      <alignment horizontal="center" vertical="center"/>
      <protection hidden="1"/>
    </xf>
    <xf numFmtId="0" fontId="8" fillId="6" borderId="36" xfId="2" applyFont="1" applyFill="1" applyBorder="1" applyAlignment="1" applyProtection="1">
      <alignment horizontal="center" vertical="center"/>
      <protection hidden="1"/>
    </xf>
    <xf numFmtId="0" fontId="8" fillId="6" borderId="5" xfId="2" applyFont="1" applyFill="1" applyBorder="1" applyAlignment="1" applyProtection="1">
      <alignment horizontal="center" vertical="center"/>
      <protection hidden="1"/>
    </xf>
    <xf numFmtId="0" fontId="8" fillId="6" borderId="6" xfId="2" applyFont="1" applyFill="1" applyBorder="1" applyAlignment="1" applyProtection="1">
      <alignment horizontal="center" vertical="center"/>
      <protection hidden="1"/>
    </xf>
    <xf numFmtId="0" fontId="8" fillId="6" borderId="20" xfId="2" applyFont="1" applyFill="1" applyBorder="1" applyAlignment="1" applyProtection="1">
      <alignment horizontal="center" vertical="center"/>
      <protection hidden="1"/>
    </xf>
    <xf numFmtId="0" fontId="8" fillId="6" borderId="27" xfId="2" applyFont="1" applyFill="1" applyBorder="1" applyAlignment="1" applyProtection="1">
      <alignment horizontal="center" vertical="center"/>
      <protection hidden="1"/>
    </xf>
    <xf numFmtId="0" fontId="8" fillId="6" borderId="28" xfId="2" applyFont="1" applyFill="1" applyBorder="1" applyAlignment="1" applyProtection="1">
      <alignment horizontal="center" vertical="center"/>
      <protection hidden="1"/>
    </xf>
    <xf numFmtId="0" fontId="8" fillId="6" borderId="39" xfId="2" applyFont="1" applyFill="1" applyBorder="1" applyAlignment="1" applyProtection="1">
      <alignment horizontal="center" vertical="center"/>
      <protection hidden="1"/>
    </xf>
    <xf numFmtId="0" fontId="8" fillId="0" borderId="31" xfId="2" applyFont="1" applyBorder="1" applyAlignment="1" applyProtection="1">
      <alignment horizontal="center" vertical="center" wrapText="1"/>
      <protection hidden="1"/>
    </xf>
    <xf numFmtId="0" fontId="8" fillId="0" borderId="32" xfId="2" applyFont="1" applyBorder="1" applyAlignment="1" applyProtection="1">
      <alignment horizontal="center" vertical="center" wrapText="1"/>
      <protection hidden="1"/>
    </xf>
    <xf numFmtId="0" fontId="8" fillId="0" borderId="51" xfId="2" applyFont="1" applyBorder="1" applyAlignment="1" applyProtection="1">
      <alignment horizontal="center" vertical="center" wrapText="1"/>
      <protection hidden="1"/>
    </xf>
    <xf numFmtId="0" fontId="8" fillId="0" borderId="43" xfId="2" applyFont="1" applyBorder="1" applyAlignment="1" applyProtection="1">
      <alignment horizontal="center" vertical="center" wrapText="1"/>
      <protection hidden="1"/>
    </xf>
    <xf numFmtId="0" fontId="8" fillId="0" borderId="0" xfId="2" applyFont="1" applyBorder="1" applyAlignment="1" applyProtection="1">
      <alignment horizontal="center" vertical="center" wrapText="1"/>
      <protection hidden="1"/>
    </xf>
    <xf numFmtId="0" fontId="8" fillId="0" borderId="41" xfId="2" applyFont="1" applyBorder="1" applyAlignment="1" applyProtection="1">
      <alignment horizontal="center" vertical="center" wrapText="1"/>
      <protection hidden="1"/>
    </xf>
    <xf numFmtId="0" fontId="8" fillId="0" borderId="5" xfId="2" applyFont="1" applyBorder="1" applyAlignment="1" applyProtection="1">
      <alignment horizontal="center" vertical="center" wrapText="1"/>
      <protection hidden="1"/>
    </xf>
    <xf numFmtId="0" fontId="8" fillId="0" borderId="6" xfId="2" applyFont="1" applyBorder="1" applyAlignment="1" applyProtection="1">
      <alignment horizontal="center" vertical="center" wrapText="1"/>
      <protection hidden="1"/>
    </xf>
    <xf numFmtId="0" fontId="8" fillId="0" borderId="7" xfId="2" applyFont="1" applyBorder="1" applyAlignment="1" applyProtection="1">
      <alignment horizontal="center" vertical="center" wrapText="1"/>
      <protection hidden="1"/>
    </xf>
    <xf numFmtId="0" fontId="8" fillId="6" borderId="1" xfId="2" applyFont="1" applyFill="1" applyBorder="1" applyAlignment="1" applyProtection="1">
      <alignment horizontal="center" vertical="center"/>
      <protection hidden="1"/>
    </xf>
    <xf numFmtId="179" fontId="8" fillId="6" borderId="1" xfId="2" applyNumberFormat="1" applyFont="1" applyFill="1" applyBorder="1" applyAlignment="1" applyProtection="1">
      <alignment horizontal="center" vertical="center" shrinkToFit="1"/>
      <protection hidden="1"/>
    </xf>
    <xf numFmtId="38" fontId="8" fillId="6" borderId="2" xfId="1" applyFont="1" applyFill="1" applyBorder="1" applyAlignment="1" applyProtection="1">
      <alignment horizontal="center" vertical="center" shrinkToFit="1"/>
      <protection locked="0" hidden="1"/>
    </xf>
    <xf numFmtId="38" fontId="8" fillId="6" borderId="4" xfId="1" applyFont="1" applyFill="1" applyBorder="1" applyAlignment="1" applyProtection="1">
      <alignment horizontal="center" vertical="center" shrinkToFit="1"/>
      <protection locked="0" hidden="1"/>
    </xf>
    <xf numFmtId="38" fontId="8" fillId="6" borderId="5" xfId="1" applyFont="1" applyFill="1" applyBorder="1" applyAlignment="1" applyProtection="1">
      <alignment horizontal="center" vertical="center" shrinkToFit="1"/>
      <protection locked="0" hidden="1"/>
    </xf>
    <xf numFmtId="38" fontId="8" fillId="6" borderId="7" xfId="1" applyFont="1" applyFill="1" applyBorder="1" applyAlignment="1" applyProtection="1">
      <alignment horizontal="center" vertical="center" shrinkToFit="1"/>
      <protection locked="0" hidden="1"/>
    </xf>
    <xf numFmtId="0" fontId="8" fillId="6" borderId="2" xfId="2" applyFont="1" applyFill="1" applyBorder="1" applyAlignment="1" applyProtection="1">
      <alignment horizontal="center" vertical="center" shrinkToFit="1"/>
      <protection hidden="1"/>
    </xf>
    <xf numFmtId="0" fontId="8" fillId="6" borderId="5" xfId="2" applyFont="1" applyFill="1" applyBorder="1" applyAlignment="1" applyProtection="1">
      <alignment horizontal="center" vertical="center" shrinkToFit="1"/>
      <protection hidden="1"/>
    </xf>
    <xf numFmtId="0" fontId="8" fillId="6" borderId="2" xfId="11" applyFont="1" applyFill="1" applyBorder="1" applyAlignment="1" applyProtection="1">
      <alignment horizontal="center" vertical="center"/>
      <protection hidden="1"/>
    </xf>
    <xf numFmtId="0" fontId="8" fillId="6" borderId="4" xfId="11" applyFont="1" applyFill="1" applyBorder="1" applyAlignment="1" applyProtection="1">
      <alignment horizontal="center" vertical="center"/>
      <protection hidden="1"/>
    </xf>
    <xf numFmtId="0" fontId="8" fillId="6" borderId="5" xfId="11" applyFont="1" applyFill="1" applyBorder="1" applyAlignment="1" applyProtection="1">
      <alignment horizontal="center" vertical="center"/>
      <protection hidden="1"/>
    </xf>
    <xf numFmtId="0" fontId="8" fillId="6" borderId="7" xfId="11" applyFont="1" applyFill="1" applyBorder="1" applyAlignment="1" applyProtection="1">
      <alignment horizontal="center" vertical="center"/>
      <protection hidden="1"/>
    </xf>
    <xf numFmtId="0" fontId="8" fillId="6" borderId="4" xfId="2" applyFont="1" applyFill="1" applyBorder="1" applyAlignment="1" applyProtection="1">
      <alignment horizontal="center" vertical="center"/>
      <protection hidden="1"/>
    </xf>
    <xf numFmtId="0" fontId="8" fillId="6" borderId="7" xfId="2" applyFont="1" applyFill="1" applyBorder="1" applyAlignment="1" applyProtection="1">
      <alignment horizontal="center" vertical="center"/>
      <protection hidden="1"/>
    </xf>
    <xf numFmtId="0" fontId="8" fillId="0" borderId="11" xfId="2" applyFont="1" applyBorder="1" applyAlignment="1" applyProtection="1">
      <alignment horizontal="center" vertical="center" wrapText="1"/>
      <protection hidden="1"/>
    </xf>
    <xf numFmtId="0" fontId="8" fillId="0" borderId="1" xfId="2" applyFont="1" applyBorder="1" applyAlignment="1" applyProtection="1">
      <alignment horizontal="center" vertical="center" wrapText="1"/>
      <protection hidden="1"/>
    </xf>
    <xf numFmtId="0" fontId="8" fillId="0" borderId="10" xfId="2" applyFont="1" applyBorder="1" applyAlignment="1" applyProtection="1">
      <alignment horizontal="center" vertical="center" wrapText="1"/>
      <protection hidden="1"/>
    </xf>
    <xf numFmtId="0" fontId="8" fillId="0" borderId="16" xfId="2" applyFont="1" applyBorder="1" applyAlignment="1" applyProtection="1">
      <alignment horizontal="center" vertical="center" wrapText="1"/>
      <protection hidden="1"/>
    </xf>
    <xf numFmtId="0" fontId="8" fillId="0" borderId="31" xfId="2" applyFont="1" applyBorder="1" applyAlignment="1" applyProtection="1">
      <alignment horizontal="center" vertical="center" textRotation="255" wrapText="1" shrinkToFit="1"/>
      <protection hidden="1"/>
    </xf>
    <xf numFmtId="0" fontId="8" fillId="0" borderId="43" xfId="2" applyFont="1" applyBorder="1" applyAlignment="1" applyProtection="1">
      <alignment horizontal="center" vertical="center" textRotation="255" wrapText="1" shrinkToFit="1"/>
      <protection hidden="1"/>
    </xf>
    <xf numFmtId="0" fontId="8" fillId="0" borderId="5" xfId="2" applyFont="1" applyBorder="1" applyAlignment="1" applyProtection="1">
      <alignment horizontal="center" vertical="center" textRotation="255" wrapText="1" shrinkToFit="1"/>
      <protection hidden="1"/>
    </xf>
    <xf numFmtId="0" fontId="8" fillId="0" borderId="11" xfId="2" applyFont="1" applyBorder="1" applyAlignment="1" applyProtection="1">
      <alignment horizontal="center" vertical="center"/>
      <protection hidden="1"/>
    </xf>
    <xf numFmtId="0" fontId="8" fillId="0" borderId="1" xfId="2" applyFont="1" applyBorder="1" applyAlignment="1" applyProtection="1">
      <alignment horizontal="center" vertical="center"/>
      <protection hidden="1"/>
    </xf>
    <xf numFmtId="0" fontId="8" fillId="0" borderId="11" xfId="2" applyFont="1" applyBorder="1" applyAlignment="1" applyProtection="1">
      <alignment horizontal="center" vertical="center" textRotation="255"/>
      <protection hidden="1"/>
    </xf>
    <xf numFmtId="0" fontId="8" fillId="0" borderId="1" xfId="2" applyFont="1" applyBorder="1" applyAlignment="1" applyProtection="1">
      <alignment horizontal="center" vertical="center" textRotation="255"/>
      <protection hidden="1"/>
    </xf>
    <xf numFmtId="0" fontId="8" fillId="0" borderId="33" xfId="2" applyFont="1" applyBorder="1" applyAlignment="1" applyProtection="1">
      <alignment horizontal="center" vertical="center" wrapText="1"/>
      <protection hidden="1"/>
    </xf>
    <xf numFmtId="0" fontId="8" fillId="0" borderId="49" xfId="2" applyFont="1" applyBorder="1" applyAlignment="1" applyProtection="1">
      <alignment horizontal="center" vertical="center" wrapText="1"/>
      <protection hidden="1"/>
    </xf>
    <xf numFmtId="0" fontId="8" fillId="0" borderId="20" xfId="2" applyFont="1" applyBorder="1" applyAlignment="1" applyProtection="1">
      <alignment horizontal="center" vertical="center" wrapText="1"/>
      <protection hidden="1"/>
    </xf>
    <xf numFmtId="0" fontId="8" fillId="0" borderId="0" xfId="2" applyFont="1" applyAlignment="1" applyProtection="1">
      <alignment horizontal="left" vertical="center"/>
      <protection hidden="1"/>
    </xf>
    <xf numFmtId="0" fontId="8" fillId="0" borderId="31" xfId="11" applyFont="1" applyBorder="1" applyAlignment="1" applyProtection="1">
      <alignment horizontal="center" vertical="center" wrapText="1" shrinkToFit="1"/>
      <protection hidden="1"/>
    </xf>
    <xf numFmtId="0" fontId="8" fillId="0" borderId="32" xfId="11" applyFont="1" applyBorder="1" applyAlignment="1" applyProtection="1">
      <alignment horizontal="center" vertical="center" wrapText="1" shrinkToFit="1"/>
      <protection hidden="1"/>
    </xf>
    <xf numFmtId="0" fontId="8" fillId="0" borderId="43" xfId="11" applyFont="1" applyBorder="1" applyAlignment="1" applyProtection="1">
      <alignment horizontal="center" vertical="center" wrapText="1" shrinkToFit="1"/>
      <protection hidden="1"/>
    </xf>
    <xf numFmtId="0" fontId="8" fillId="0" borderId="0" xfId="11" applyFont="1" applyBorder="1" applyAlignment="1" applyProtection="1">
      <alignment horizontal="center" vertical="center" wrapText="1" shrinkToFit="1"/>
      <protection hidden="1"/>
    </xf>
    <xf numFmtId="0" fontId="8" fillId="0" borderId="5" xfId="11" applyFont="1" applyBorder="1" applyAlignment="1" applyProtection="1">
      <alignment horizontal="center" vertical="center" wrapText="1" shrinkToFit="1"/>
      <protection hidden="1"/>
    </xf>
    <xf numFmtId="0" fontId="8" fillId="0" borderId="6" xfId="11" applyFont="1" applyBorder="1" applyAlignment="1" applyProtection="1">
      <alignment horizontal="center" vertical="center" wrapText="1" shrinkToFit="1"/>
      <protection hidden="1"/>
    </xf>
    <xf numFmtId="0" fontId="8" fillId="6" borderId="58" xfId="2" applyFont="1" applyFill="1" applyBorder="1" applyAlignment="1" applyProtection="1">
      <alignment horizontal="center" vertical="center" shrinkToFit="1"/>
      <protection hidden="1"/>
    </xf>
    <xf numFmtId="0" fontId="8" fillId="6" borderId="9" xfId="2" applyFont="1" applyFill="1" applyBorder="1" applyAlignment="1" applyProtection="1">
      <alignment horizontal="center" vertical="center" shrinkToFit="1"/>
      <protection hidden="1"/>
    </xf>
    <xf numFmtId="0" fontId="8" fillId="6" borderId="16" xfId="2" applyFont="1" applyFill="1" applyBorder="1" applyAlignment="1" applyProtection="1">
      <alignment horizontal="center" vertical="center" shrinkToFit="1"/>
      <protection hidden="1"/>
    </xf>
    <xf numFmtId="0" fontId="8" fillId="6" borderId="1" xfId="2" applyFont="1" applyFill="1" applyBorder="1" applyAlignment="1" applyProtection="1">
      <alignment horizontal="center" vertical="center" shrinkToFit="1"/>
      <protection hidden="1"/>
    </xf>
    <xf numFmtId="38" fontId="8" fillId="6" borderId="27" xfId="1" applyFont="1" applyFill="1" applyBorder="1" applyAlignment="1" applyProtection="1">
      <alignment horizontal="center" vertical="center" shrinkToFit="1"/>
      <protection locked="0" hidden="1"/>
    </xf>
    <xf numFmtId="38" fontId="8" fillId="6" borderId="38" xfId="1" applyFont="1" applyFill="1" applyBorder="1" applyAlignment="1" applyProtection="1">
      <alignment horizontal="center" vertical="center" shrinkToFit="1"/>
      <protection locked="0" hidden="1"/>
    </xf>
    <xf numFmtId="0" fontId="8" fillId="6" borderId="22" xfId="2" applyFont="1" applyFill="1" applyBorder="1" applyAlignment="1" applyProtection="1">
      <alignment horizontal="center" vertical="center" shrinkToFit="1"/>
      <protection hidden="1"/>
    </xf>
    <xf numFmtId="0" fontId="8" fillId="6" borderId="23" xfId="2" applyFont="1" applyFill="1" applyBorder="1" applyAlignment="1" applyProtection="1">
      <alignment horizontal="center" vertical="center" shrinkToFit="1"/>
      <protection hidden="1"/>
    </xf>
    <xf numFmtId="0" fontId="8" fillId="6" borderId="23" xfId="2" applyFont="1" applyFill="1" applyBorder="1" applyAlignment="1" applyProtection="1">
      <alignment horizontal="center" vertical="center"/>
      <protection hidden="1"/>
    </xf>
    <xf numFmtId="179" fontId="8" fillId="6" borderId="23" xfId="2" applyNumberFormat="1" applyFont="1" applyFill="1" applyBorder="1" applyAlignment="1" applyProtection="1">
      <alignment horizontal="center" vertical="center" shrinkToFit="1"/>
      <protection hidden="1"/>
    </xf>
    <xf numFmtId="0" fontId="8" fillId="6" borderId="27" xfId="11" applyFont="1" applyFill="1" applyBorder="1" applyAlignment="1" applyProtection="1">
      <alignment horizontal="center" vertical="center"/>
      <protection hidden="1"/>
    </xf>
    <xf numFmtId="0" fontId="8" fillId="6" borderId="38" xfId="11" applyFont="1" applyFill="1" applyBorder="1" applyAlignment="1" applyProtection="1">
      <alignment horizontal="center" vertical="center"/>
      <protection hidden="1"/>
    </xf>
    <xf numFmtId="0" fontId="8" fillId="6" borderId="38" xfId="2" applyFont="1" applyFill="1" applyBorder="1" applyAlignment="1" applyProtection="1">
      <alignment horizontal="center" vertical="center"/>
      <protection hidden="1"/>
    </xf>
    <xf numFmtId="0" fontId="8" fillId="6" borderId="27" xfId="2" applyFont="1" applyFill="1" applyBorder="1" applyAlignment="1" applyProtection="1">
      <alignment horizontal="center" vertical="center" shrinkToFit="1"/>
      <protection hidden="1"/>
    </xf>
    <xf numFmtId="0" fontId="12" fillId="0" borderId="10" xfId="5" applyNumberFormat="1" applyFont="1" applyBorder="1" applyAlignment="1" applyProtection="1">
      <alignment horizontal="center" vertical="center"/>
      <protection hidden="1"/>
    </xf>
    <xf numFmtId="0" fontId="12" fillId="0" borderId="11" xfId="5" applyNumberFormat="1" applyFont="1" applyBorder="1" applyAlignment="1" applyProtection="1">
      <alignment horizontal="center" vertical="center"/>
      <protection hidden="1"/>
    </xf>
    <xf numFmtId="0" fontId="12" fillId="0" borderId="16" xfId="5" applyNumberFormat="1" applyFont="1" applyBorder="1" applyAlignment="1" applyProtection="1">
      <alignment horizontal="center" vertical="center"/>
      <protection hidden="1"/>
    </xf>
    <xf numFmtId="0" fontId="12" fillId="0" borderId="1" xfId="5" applyNumberFormat="1" applyFont="1" applyBorder="1" applyAlignment="1" applyProtection="1">
      <alignment horizontal="center" vertical="center"/>
      <protection hidden="1"/>
    </xf>
    <xf numFmtId="0" fontId="12" fillId="0" borderId="31" xfId="5" applyNumberFormat="1" applyFont="1" applyBorder="1" applyAlignment="1" applyProtection="1">
      <alignment horizontal="center" vertical="center"/>
      <protection hidden="1"/>
    </xf>
    <xf numFmtId="0" fontId="12" fillId="0" borderId="32" xfId="5" applyNumberFormat="1" applyFont="1" applyBorder="1" applyAlignment="1" applyProtection="1">
      <alignment horizontal="center" vertical="center"/>
      <protection hidden="1"/>
    </xf>
    <xf numFmtId="0" fontId="12" fillId="0" borderId="51" xfId="5" applyNumberFormat="1" applyFont="1" applyBorder="1" applyAlignment="1" applyProtection="1">
      <alignment horizontal="center" vertical="center"/>
      <protection hidden="1"/>
    </xf>
    <xf numFmtId="0" fontId="12" fillId="0" borderId="43" xfId="5" applyNumberFormat="1" applyFont="1" applyBorder="1" applyAlignment="1" applyProtection="1">
      <alignment horizontal="center" vertical="center"/>
      <protection hidden="1"/>
    </xf>
    <xf numFmtId="0" fontId="12" fillId="0" borderId="41" xfId="5" applyNumberFormat="1" applyFont="1" applyBorder="1" applyAlignment="1" applyProtection="1">
      <alignment horizontal="center" vertical="center"/>
      <protection hidden="1"/>
    </xf>
    <xf numFmtId="0" fontId="12" fillId="0" borderId="5" xfId="5" applyNumberFormat="1" applyFont="1" applyBorder="1" applyAlignment="1" applyProtection="1">
      <alignment horizontal="center" vertical="center"/>
      <protection hidden="1"/>
    </xf>
    <xf numFmtId="0" fontId="12" fillId="0" borderId="7" xfId="5" applyNumberFormat="1" applyFont="1" applyBorder="1" applyAlignment="1" applyProtection="1">
      <alignment horizontal="center" vertical="center"/>
      <protection hidden="1"/>
    </xf>
    <xf numFmtId="0" fontId="12" fillId="0" borderId="31" xfId="5" applyNumberFormat="1" applyFont="1" applyBorder="1" applyAlignment="1" applyProtection="1">
      <alignment horizontal="center" vertical="center" wrapText="1"/>
      <protection hidden="1"/>
    </xf>
    <xf numFmtId="0" fontId="12" fillId="0" borderId="51" xfId="5" applyNumberFormat="1" applyFont="1" applyBorder="1" applyAlignment="1" applyProtection="1">
      <alignment horizontal="center" vertical="center" wrapText="1"/>
      <protection hidden="1"/>
    </xf>
    <xf numFmtId="0" fontId="12" fillId="0" borderId="43" xfId="5" applyNumberFormat="1" applyFont="1" applyBorder="1" applyAlignment="1" applyProtection="1">
      <alignment horizontal="center" vertical="center" wrapText="1"/>
      <protection hidden="1"/>
    </xf>
    <xf numFmtId="0" fontId="12" fillId="0" borderId="41" xfId="5" applyNumberFormat="1" applyFont="1" applyBorder="1" applyAlignment="1" applyProtection="1">
      <alignment horizontal="center" vertical="center" wrapText="1"/>
      <protection hidden="1"/>
    </xf>
    <xf numFmtId="0" fontId="12" fillId="0" borderId="5" xfId="5" applyNumberFormat="1" applyFont="1" applyBorder="1" applyAlignment="1" applyProtection="1">
      <alignment horizontal="center" vertical="center" wrapText="1"/>
      <protection hidden="1"/>
    </xf>
    <xf numFmtId="0" fontId="12" fillId="0" borderId="7" xfId="5" applyNumberFormat="1" applyFont="1" applyBorder="1" applyAlignment="1" applyProtection="1">
      <alignment horizontal="center" vertical="center" wrapText="1"/>
      <protection hidden="1"/>
    </xf>
    <xf numFmtId="0" fontId="12" fillId="0" borderId="33" xfId="5" applyNumberFormat="1" applyFont="1" applyBorder="1" applyAlignment="1" applyProtection="1">
      <alignment horizontal="center" vertical="center" wrapText="1"/>
      <protection hidden="1"/>
    </xf>
    <xf numFmtId="0" fontId="12" fillId="0" borderId="49" xfId="5" applyNumberFormat="1" applyFont="1" applyBorder="1" applyAlignment="1" applyProtection="1">
      <alignment horizontal="center" vertical="center" wrapText="1"/>
      <protection hidden="1"/>
    </xf>
    <xf numFmtId="0" fontId="12" fillId="0" borderId="20" xfId="5" applyNumberFormat="1" applyFont="1" applyBorder="1" applyAlignment="1" applyProtection="1">
      <alignment horizontal="center" vertical="center" wrapText="1"/>
      <protection hidden="1"/>
    </xf>
    <xf numFmtId="176" fontId="12" fillId="6" borderId="2" xfId="6" applyNumberFormat="1" applyFont="1" applyFill="1" applyBorder="1" applyAlignment="1" applyProtection="1">
      <alignment horizontal="center" vertical="center"/>
      <protection hidden="1"/>
    </xf>
    <xf numFmtId="176" fontId="12" fillId="6" borderId="36" xfId="6" applyNumberFormat="1" applyFont="1" applyFill="1" applyBorder="1" applyAlignment="1" applyProtection="1">
      <alignment horizontal="center" vertical="center"/>
      <protection hidden="1"/>
    </xf>
    <xf numFmtId="0" fontId="12" fillId="0" borderId="35" xfId="7" applyNumberFormat="1" applyFont="1" applyBorder="1" applyAlignment="1" applyProtection="1">
      <alignment horizontal="center" vertical="center"/>
      <protection hidden="1"/>
    </xf>
    <xf numFmtId="0" fontId="12" fillId="0" borderId="3" xfId="7" applyNumberFormat="1" applyFont="1" applyBorder="1" applyAlignment="1" applyProtection="1">
      <alignment horizontal="center" vertical="center"/>
      <protection hidden="1"/>
    </xf>
    <xf numFmtId="0" fontId="12" fillId="6" borderId="2" xfId="5" applyNumberFormat="1" applyFont="1" applyFill="1" applyBorder="1" applyAlignment="1" applyProtection="1">
      <alignment horizontal="center" vertical="center"/>
      <protection hidden="1"/>
    </xf>
    <xf numFmtId="0" fontId="12" fillId="6" borderId="3" xfId="5" applyNumberFormat="1" applyFont="1" applyFill="1" applyBorder="1" applyAlignment="1" applyProtection="1">
      <alignment horizontal="center" vertical="center"/>
      <protection hidden="1"/>
    </xf>
    <xf numFmtId="176" fontId="12" fillId="0" borderId="1" xfId="5" applyNumberFormat="1" applyFont="1" applyBorder="1" applyAlignment="1" applyProtection="1">
      <alignment horizontal="center" vertical="center"/>
      <protection hidden="1"/>
    </xf>
    <xf numFmtId="176" fontId="12" fillId="6" borderId="2" xfId="5" applyNumberFormat="1" applyFont="1" applyFill="1" applyBorder="1" applyAlignment="1" applyProtection="1">
      <alignment horizontal="center" vertical="center"/>
      <protection hidden="1"/>
    </xf>
    <xf numFmtId="176" fontId="12" fillId="6" borderId="4" xfId="5" applyNumberFormat="1" applyFont="1" applyFill="1" applyBorder="1" applyAlignment="1" applyProtection="1">
      <alignment horizontal="center" vertical="center"/>
      <protection hidden="1"/>
    </xf>
    <xf numFmtId="0" fontId="12" fillId="0" borderId="48" xfId="7" applyNumberFormat="1" applyFont="1" applyBorder="1" applyAlignment="1" applyProtection="1">
      <alignment horizontal="center" vertical="center"/>
      <protection hidden="1"/>
    </xf>
    <xf numFmtId="0" fontId="12" fillId="0" borderId="0" xfId="7" applyNumberFormat="1" applyFont="1" applyBorder="1" applyAlignment="1" applyProtection="1">
      <alignment horizontal="center" vertical="center"/>
      <protection hidden="1"/>
    </xf>
    <xf numFmtId="176" fontId="12" fillId="0" borderId="8" xfId="5" applyNumberFormat="1" applyFont="1" applyBorder="1" applyAlignment="1" applyProtection="1">
      <alignment horizontal="center" vertical="center"/>
      <protection hidden="1"/>
    </xf>
    <xf numFmtId="176" fontId="12" fillId="6" borderId="26" xfId="5" applyNumberFormat="1" applyFont="1" applyFill="1" applyBorder="1" applyAlignment="1" applyProtection="1">
      <alignment horizontal="center" vertical="center"/>
      <protection hidden="1"/>
    </xf>
    <xf numFmtId="176" fontId="12" fillId="6" borderId="24" xfId="5" applyNumberFormat="1" applyFont="1" applyFill="1" applyBorder="1" applyAlignment="1" applyProtection="1">
      <alignment horizontal="center" vertical="center"/>
      <protection hidden="1"/>
    </xf>
    <xf numFmtId="0" fontId="12" fillId="6" borderId="35" xfId="7" applyNumberFormat="1" applyFont="1" applyFill="1" applyBorder="1" applyAlignment="1" applyProtection="1">
      <alignment horizontal="center" vertical="center"/>
      <protection hidden="1"/>
    </xf>
    <xf numFmtId="0" fontId="12" fillId="6" borderId="3" xfId="7" applyNumberFormat="1" applyFont="1" applyFill="1" applyBorder="1" applyAlignment="1" applyProtection="1">
      <alignment horizontal="center" vertical="center"/>
      <protection hidden="1"/>
    </xf>
    <xf numFmtId="0" fontId="12" fillId="6" borderId="12" xfId="6" applyNumberFormat="1" applyFont="1" applyFill="1" applyBorder="1" applyAlignment="1" applyProtection="1">
      <alignment horizontal="center" vertical="center"/>
      <protection hidden="1"/>
    </xf>
    <xf numFmtId="0" fontId="12" fillId="6" borderId="13" xfId="6" applyNumberFormat="1" applyFont="1" applyFill="1" applyBorder="1" applyAlignment="1" applyProtection="1">
      <alignment horizontal="center" vertical="center"/>
      <protection hidden="1"/>
    </xf>
    <xf numFmtId="0" fontId="12" fillId="6" borderId="27" xfId="6" applyNumberFormat="1" applyFont="1" applyFill="1" applyBorder="1" applyAlignment="1" applyProtection="1">
      <alignment horizontal="center" vertical="center"/>
      <protection hidden="1"/>
    </xf>
    <xf numFmtId="0" fontId="12" fillId="6" borderId="28" xfId="6" applyNumberFormat="1" applyFont="1" applyFill="1" applyBorder="1" applyAlignment="1" applyProtection="1">
      <alignment horizontal="center" vertical="center"/>
      <protection hidden="1"/>
    </xf>
    <xf numFmtId="0" fontId="12" fillId="6" borderId="25" xfId="5" applyNumberFormat="1" applyFont="1" applyFill="1" applyBorder="1" applyAlignment="1" applyProtection="1">
      <alignment horizontal="center" vertical="center"/>
      <protection hidden="1"/>
    </xf>
    <xf numFmtId="0" fontId="12" fillId="0" borderId="50" xfId="7" applyNumberFormat="1" applyFont="1" applyFill="1" applyBorder="1" applyAlignment="1" applyProtection="1">
      <alignment horizontal="center" vertical="center"/>
      <protection hidden="1"/>
    </xf>
    <xf numFmtId="0" fontId="12" fillId="0" borderId="32" xfId="7" applyNumberFormat="1" applyFont="1" applyFill="1" applyBorder="1" applyAlignment="1" applyProtection="1">
      <alignment horizontal="center" vertical="center"/>
      <protection hidden="1"/>
    </xf>
    <xf numFmtId="0" fontId="12" fillId="0" borderId="51" xfId="7" applyNumberFormat="1" applyFont="1" applyFill="1" applyBorder="1" applyAlignment="1" applyProtection="1">
      <alignment horizontal="center" vertical="center"/>
      <protection hidden="1"/>
    </xf>
    <xf numFmtId="0" fontId="12" fillId="0" borderId="37" xfId="7" applyNumberFormat="1" applyFont="1" applyFill="1" applyBorder="1" applyAlignment="1" applyProtection="1">
      <alignment horizontal="center" vertical="center"/>
      <protection hidden="1"/>
    </xf>
    <xf numFmtId="0" fontId="12" fillId="0" borderId="28" xfId="7" applyNumberFormat="1" applyFont="1" applyFill="1" applyBorder="1" applyAlignment="1" applyProtection="1">
      <alignment horizontal="center" vertical="center"/>
      <protection hidden="1"/>
    </xf>
    <xf numFmtId="0" fontId="12" fillId="0" borderId="38" xfId="7" applyNumberFormat="1" applyFont="1" applyFill="1" applyBorder="1" applyAlignment="1" applyProtection="1">
      <alignment horizontal="center" vertical="center"/>
      <protection hidden="1"/>
    </xf>
    <xf numFmtId="0" fontId="12" fillId="0" borderId="28" xfId="5" applyNumberFormat="1" applyFont="1" applyBorder="1" applyAlignment="1" applyProtection="1">
      <alignment horizontal="center" vertical="center"/>
      <protection hidden="1"/>
    </xf>
    <xf numFmtId="0" fontId="12" fillId="6" borderId="28" xfId="5" applyNumberFormat="1" applyFont="1" applyFill="1" applyBorder="1" applyAlignment="1" applyProtection="1">
      <alignment horizontal="center" vertical="center" shrinkToFit="1"/>
      <protection locked="0" hidden="1"/>
    </xf>
    <xf numFmtId="176" fontId="12" fillId="6" borderId="24" xfId="6" applyNumberFormat="1" applyFont="1" applyFill="1" applyBorder="1" applyAlignment="1" applyProtection="1">
      <alignment horizontal="center" vertical="center"/>
      <protection hidden="1"/>
    </xf>
    <xf numFmtId="176" fontId="12" fillId="6" borderId="29" xfId="6" applyNumberFormat="1" applyFont="1" applyFill="1" applyBorder="1" applyAlignment="1" applyProtection="1">
      <alignment horizontal="center" vertical="center"/>
      <protection hidden="1"/>
    </xf>
    <xf numFmtId="0" fontId="8" fillId="0" borderId="80" xfId="8" applyNumberFormat="1" applyFont="1" applyBorder="1" applyAlignment="1">
      <alignment horizontal="center" vertical="center"/>
    </xf>
    <xf numFmtId="0" fontId="8" fillId="0" borderId="93" xfId="8" applyNumberFormat="1" applyFont="1" applyBorder="1" applyAlignment="1">
      <alignment horizontal="center" vertical="center"/>
    </xf>
    <xf numFmtId="0" fontId="8" fillId="0" borderId="83" xfId="8" applyNumberFormat="1" applyFont="1" applyBorder="1" applyAlignment="1">
      <alignment horizontal="center" vertical="center"/>
    </xf>
    <xf numFmtId="0" fontId="8" fillId="0" borderId="80" xfId="8" applyNumberFormat="1" applyFont="1" applyBorder="1" applyAlignment="1">
      <alignment horizontal="center" vertical="center" wrapText="1"/>
    </xf>
    <xf numFmtId="0" fontId="8" fillId="0" borderId="93" xfId="8" applyNumberFormat="1" applyFont="1" applyBorder="1" applyAlignment="1">
      <alignment horizontal="center" vertical="center" wrapText="1"/>
    </xf>
    <xf numFmtId="0" fontId="8" fillId="0" borderId="83" xfId="8" applyNumberFormat="1" applyFont="1" applyBorder="1" applyAlignment="1">
      <alignment horizontal="center" vertical="center" wrapText="1"/>
    </xf>
    <xf numFmtId="0" fontId="8" fillId="6" borderId="6" xfId="8" applyNumberFormat="1" applyFont="1" applyFill="1" applyBorder="1" applyAlignment="1">
      <alignment horizontal="center" vertical="center"/>
    </xf>
    <xf numFmtId="0" fontId="8" fillId="0" borderId="2" xfId="8" applyNumberFormat="1" applyFont="1" applyBorder="1" applyAlignment="1">
      <alignment horizontal="center" vertical="center" wrapText="1"/>
    </xf>
    <xf numFmtId="0" fontId="8" fillId="0" borderId="3" xfId="8" applyNumberFormat="1" applyFont="1" applyBorder="1" applyAlignment="1">
      <alignment horizontal="center" vertical="center" wrapText="1"/>
    </xf>
    <xf numFmtId="0" fontId="8" fillId="0" borderId="4" xfId="8" applyNumberFormat="1" applyFont="1" applyBorder="1" applyAlignment="1">
      <alignment horizontal="center" vertical="center" wrapText="1"/>
    </xf>
    <xf numFmtId="0" fontId="8" fillId="0" borderId="43" xfId="8" applyNumberFormat="1" applyFont="1" applyBorder="1" applyAlignment="1">
      <alignment horizontal="center" vertical="center" wrapText="1"/>
    </xf>
    <xf numFmtId="0" fontId="8" fillId="0" borderId="0" xfId="8" applyNumberFormat="1" applyFont="1" applyAlignment="1">
      <alignment horizontal="center" vertical="center" wrapText="1"/>
    </xf>
    <xf numFmtId="0" fontId="8" fillId="0" borderId="5" xfId="8" applyNumberFormat="1" applyFont="1" applyBorder="1" applyAlignment="1">
      <alignment horizontal="center" vertical="center" wrapText="1"/>
    </xf>
    <xf numFmtId="0" fontId="8" fillId="0" borderId="6" xfId="8" applyNumberFormat="1" applyFont="1" applyBorder="1" applyAlignment="1">
      <alignment horizontal="center" vertical="center" wrapText="1"/>
    </xf>
    <xf numFmtId="0" fontId="8" fillId="0" borderId="8" xfId="8" applyNumberFormat="1" applyFont="1" applyBorder="1" applyAlignment="1">
      <alignment horizontal="center" vertical="center"/>
    </xf>
    <xf numFmtId="0" fontId="8" fillId="0" borderId="2" xfId="8" applyNumberFormat="1" applyFont="1" applyBorder="1" applyAlignment="1">
      <alignment horizontal="center" vertical="center"/>
    </xf>
    <xf numFmtId="0" fontId="8" fillId="0" borderId="4" xfId="8" applyNumberFormat="1" applyFont="1" applyBorder="1" applyAlignment="1">
      <alignment horizontal="center" vertical="center"/>
    </xf>
    <xf numFmtId="0" fontId="9" fillId="4" borderId="72" xfId="8" applyNumberFormat="1" applyFont="1" applyFill="1" applyBorder="1" applyAlignment="1">
      <alignment horizontal="center" vertical="center" wrapText="1"/>
    </xf>
    <xf numFmtId="0" fontId="9" fillId="4" borderId="83" xfId="8" applyNumberFormat="1" applyFont="1" applyFill="1" applyBorder="1" applyAlignment="1">
      <alignment horizontal="center" vertical="center" wrapText="1"/>
    </xf>
    <xf numFmtId="0" fontId="9" fillId="4" borderId="75" xfId="8" applyNumberFormat="1" applyFont="1" applyFill="1" applyBorder="1" applyAlignment="1">
      <alignment horizontal="center" vertical="center" wrapText="1"/>
    </xf>
    <xf numFmtId="0" fontId="9" fillId="4" borderId="86" xfId="8" applyNumberFormat="1" applyFont="1" applyFill="1" applyBorder="1" applyAlignment="1">
      <alignment horizontal="center" vertical="center" wrapText="1"/>
    </xf>
    <xf numFmtId="0" fontId="9" fillId="4" borderId="76" xfId="8" applyNumberFormat="1" applyFont="1" applyFill="1" applyBorder="1" applyAlignment="1">
      <alignment horizontal="center" vertical="center" wrapText="1"/>
    </xf>
    <xf numFmtId="0" fontId="9" fillId="4" borderId="87" xfId="8" applyNumberFormat="1" applyFont="1" applyFill="1" applyBorder="1" applyAlignment="1">
      <alignment horizontal="center" vertical="center" wrapText="1"/>
    </xf>
    <xf numFmtId="0" fontId="9" fillId="4" borderId="74" xfId="8" applyNumberFormat="1" applyFont="1" applyFill="1" applyBorder="1" applyAlignment="1">
      <alignment horizontal="center" vertical="center" wrapText="1"/>
    </xf>
    <xf numFmtId="0" fontId="9" fillId="4" borderId="85" xfId="8" applyNumberFormat="1" applyFont="1" applyFill="1" applyBorder="1" applyAlignment="1">
      <alignment horizontal="center" vertical="center" wrapText="1"/>
    </xf>
    <xf numFmtId="0" fontId="8" fillId="5" borderId="17" xfId="8" applyNumberFormat="1" applyFont="1" applyFill="1" applyBorder="1" applyAlignment="1">
      <alignment horizontal="center" vertical="center" wrapText="1"/>
    </xf>
    <xf numFmtId="0" fontId="8" fillId="5" borderId="18" xfId="8" applyNumberFormat="1" applyFont="1" applyFill="1" applyBorder="1" applyAlignment="1">
      <alignment horizontal="center" vertical="center" wrapText="1"/>
    </xf>
    <xf numFmtId="0" fontId="8" fillId="5" borderId="19" xfId="8" applyNumberFormat="1" applyFont="1" applyFill="1" applyBorder="1" applyAlignment="1">
      <alignment horizontal="center" vertical="center" wrapText="1"/>
    </xf>
    <xf numFmtId="0" fontId="9" fillId="4" borderId="71" xfId="8" applyNumberFormat="1" applyFont="1" applyFill="1" applyBorder="1" applyAlignment="1">
      <alignment horizontal="center" vertical="center" wrapText="1"/>
    </xf>
    <xf numFmtId="0" fontId="9" fillId="4" borderId="82" xfId="8" applyNumberFormat="1" applyFont="1" applyFill="1" applyBorder="1" applyAlignment="1">
      <alignment horizontal="center" vertical="center" wrapText="1"/>
    </xf>
    <xf numFmtId="0" fontId="9" fillId="4" borderId="73" xfId="8" applyNumberFormat="1" applyFont="1" applyFill="1" applyBorder="1" applyAlignment="1">
      <alignment horizontal="center" vertical="center" wrapText="1"/>
    </xf>
    <xf numFmtId="0" fontId="9" fillId="4" borderId="84" xfId="8" applyNumberFormat="1" applyFont="1" applyFill="1" applyBorder="1" applyAlignment="1">
      <alignment horizontal="center" vertical="center" wrapText="1"/>
    </xf>
    <xf numFmtId="0" fontId="8" fillId="0" borderId="1" xfId="8" applyNumberFormat="1" applyFont="1" applyBorder="1" applyAlignment="1">
      <alignment horizontal="center" vertical="center" wrapText="1"/>
    </xf>
    <xf numFmtId="0" fontId="8" fillId="0" borderId="17" xfId="8" applyNumberFormat="1" applyFont="1" applyBorder="1" applyAlignment="1">
      <alignment horizontal="center" vertical="center" wrapText="1"/>
    </xf>
    <xf numFmtId="0" fontId="8" fillId="0" borderId="69" xfId="8" applyNumberFormat="1" applyFont="1" applyBorder="1" applyAlignment="1">
      <alignment horizontal="center" vertical="center" wrapText="1"/>
    </xf>
    <xf numFmtId="0" fontId="8" fillId="0" borderId="19" xfId="8" applyNumberFormat="1" applyFont="1" applyBorder="1" applyAlignment="1">
      <alignment horizontal="center" vertical="center" wrapText="1"/>
    </xf>
    <xf numFmtId="0" fontId="8" fillId="0" borderId="70" xfId="8" applyNumberFormat="1" applyFont="1" applyBorder="1" applyAlignment="1">
      <alignment horizontal="center" vertical="center" wrapText="1"/>
    </xf>
    <xf numFmtId="0" fontId="8" fillId="0" borderId="78" xfId="8" applyNumberFormat="1" applyFont="1" applyBorder="1" applyAlignment="1">
      <alignment horizontal="center" vertical="center" wrapText="1"/>
    </xf>
    <xf numFmtId="0" fontId="8" fillId="0" borderId="79" xfId="8" applyNumberFormat="1" applyFont="1" applyBorder="1" applyAlignment="1">
      <alignment horizontal="center" vertical="center" wrapText="1"/>
    </xf>
    <xf numFmtId="0" fontId="8" fillId="0" borderId="92" xfId="8" applyNumberFormat="1" applyFont="1" applyBorder="1" applyAlignment="1">
      <alignment horizontal="center" vertical="center" wrapText="1"/>
    </xf>
    <xf numFmtId="0" fontId="8" fillId="0" borderId="85" xfId="8" applyNumberFormat="1" applyFont="1" applyBorder="1" applyAlignment="1">
      <alignment horizontal="center" vertical="center" wrapText="1"/>
    </xf>
    <xf numFmtId="0" fontId="9" fillId="4" borderId="77" xfId="8" applyNumberFormat="1" applyFont="1" applyFill="1" applyBorder="1" applyAlignment="1">
      <alignment horizontal="center" vertical="center" wrapText="1"/>
    </xf>
    <xf numFmtId="0" fontId="9" fillId="4" borderId="88" xfId="8" applyNumberFormat="1" applyFont="1" applyFill="1" applyBorder="1" applyAlignment="1">
      <alignment horizontal="center" vertical="center" wrapText="1"/>
    </xf>
    <xf numFmtId="0" fontId="8" fillId="0" borderId="81" xfId="8" applyNumberFormat="1" applyFont="1" applyBorder="1" applyAlignment="1">
      <alignment horizontal="center" vertical="center" wrapText="1"/>
    </xf>
    <xf numFmtId="0" fontId="8" fillId="0" borderId="94" xfId="8" applyNumberFormat="1" applyFont="1" applyBorder="1" applyAlignment="1">
      <alignment horizontal="center" vertical="center" wrapText="1"/>
    </xf>
    <xf numFmtId="0" fontId="8" fillId="0" borderId="86" xfId="8" applyNumberFormat="1" applyFont="1" applyBorder="1" applyAlignment="1">
      <alignment horizontal="center" vertical="center" wrapText="1"/>
    </xf>
    <xf numFmtId="0" fontId="8" fillId="0" borderId="89" xfId="8" applyNumberFormat="1" applyFont="1" applyBorder="1" applyAlignment="1">
      <alignment horizontal="center" vertical="center" wrapText="1"/>
    </xf>
    <xf numFmtId="0" fontId="8" fillId="0" borderId="90" xfId="8" applyNumberFormat="1" applyFont="1" applyBorder="1" applyAlignment="1">
      <alignment horizontal="center" vertical="center"/>
    </xf>
    <xf numFmtId="0" fontId="8" fillId="0" borderId="91" xfId="8" applyNumberFormat="1" applyFont="1" applyBorder="1" applyAlignment="1">
      <alignment horizontal="center" vertical="center"/>
    </xf>
    <xf numFmtId="0" fontId="8" fillId="0" borderId="102" xfId="8" applyNumberFormat="1" applyFont="1" applyBorder="1" applyAlignment="1">
      <alignment horizontal="center" vertical="center"/>
    </xf>
    <xf numFmtId="0" fontId="8" fillId="0" borderId="103" xfId="8" applyNumberFormat="1" applyFont="1" applyBorder="1" applyAlignment="1">
      <alignment horizontal="center" vertical="center"/>
    </xf>
    <xf numFmtId="0" fontId="8" fillId="0" borderId="104" xfId="8" applyNumberFormat="1" applyFont="1" applyBorder="1" applyAlignment="1">
      <alignment horizontal="center" vertical="center"/>
    </xf>
    <xf numFmtId="0" fontId="25" fillId="0" borderId="2" xfId="8" applyNumberFormat="1" applyFont="1" applyBorder="1" applyAlignment="1">
      <alignment horizontal="center" vertical="center" shrinkToFit="1"/>
    </xf>
    <xf numFmtId="0" fontId="25" fillId="0" borderId="4" xfId="8" applyNumberFormat="1" applyFont="1" applyBorder="1" applyAlignment="1">
      <alignment horizontal="center" vertical="center" shrinkToFit="1"/>
    </xf>
    <xf numFmtId="0" fontId="25" fillId="0" borderId="109" xfId="8" applyNumberFormat="1" applyFont="1" applyBorder="1" applyAlignment="1">
      <alignment horizontal="center" vertical="center" shrinkToFit="1"/>
    </xf>
    <xf numFmtId="0" fontId="25" fillId="0" borderId="110" xfId="8" applyNumberFormat="1" applyFont="1" applyBorder="1" applyAlignment="1">
      <alignment horizontal="center" vertical="center" shrinkToFit="1"/>
    </xf>
    <xf numFmtId="0" fontId="9" fillId="6" borderId="2" xfId="8" applyNumberFormat="1" applyFont="1" applyFill="1" applyBorder="1" applyAlignment="1">
      <alignment horizontal="center" vertical="center" shrinkToFit="1"/>
    </xf>
    <xf numFmtId="0" fontId="9" fillId="6" borderId="3" xfId="8" applyNumberFormat="1" applyFont="1" applyFill="1" applyBorder="1" applyAlignment="1">
      <alignment horizontal="center" vertical="center" shrinkToFit="1"/>
    </xf>
    <xf numFmtId="0" fontId="9" fillId="6" borderId="109" xfId="8" applyNumberFormat="1" applyFont="1" applyFill="1" applyBorder="1" applyAlignment="1">
      <alignment horizontal="center" vertical="center" shrinkToFit="1"/>
    </xf>
    <xf numFmtId="0" fontId="9" fillId="6" borderId="111" xfId="8" applyNumberFormat="1" applyFont="1" applyFill="1" applyBorder="1" applyAlignment="1">
      <alignment horizontal="center" vertical="center" shrinkToFit="1"/>
    </xf>
    <xf numFmtId="0" fontId="9" fillId="4" borderId="105" xfId="8" applyNumberFormat="1" applyFont="1" applyFill="1" applyBorder="1" applyAlignment="1">
      <alignment horizontal="center" vertical="center" wrapText="1" shrinkToFit="1"/>
    </xf>
    <xf numFmtId="0" fontId="9" fillId="4" borderId="112" xfId="8" applyNumberFormat="1" applyFont="1" applyFill="1" applyBorder="1" applyAlignment="1">
      <alignment horizontal="center" vertical="center" wrapText="1" shrinkToFit="1"/>
    </xf>
    <xf numFmtId="0" fontId="9" fillId="4" borderId="82" xfId="8" applyNumberFormat="1" applyFont="1" applyFill="1" applyBorder="1" applyAlignment="1">
      <alignment horizontal="center" vertical="center" wrapText="1" shrinkToFit="1"/>
    </xf>
    <xf numFmtId="0" fontId="9" fillId="4" borderId="80" xfId="8" applyNumberFormat="1" applyFont="1" applyFill="1" applyBorder="1" applyAlignment="1">
      <alignment horizontal="center" vertical="center" shrinkToFit="1"/>
    </xf>
    <xf numFmtId="0" fontId="9" fillId="4" borderId="93" xfId="8" applyNumberFormat="1" applyFont="1" applyFill="1" applyBorder="1" applyAlignment="1">
      <alignment horizontal="center" vertical="center" shrinkToFit="1"/>
    </xf>
    <xf numFmtId="0" fontId="9" fillId="4" borderId="83" xfId="8" applyNumberFormat="1" applyFont="1" applyFill="1" applyBorder="1" applyAlignment="1">
      <alignment horizontal="center" vertical="center" shrinkToFit="1"/>
    </xf>
    <xf numFmtId="0" fontId="9" fillId="4" borderId="81" xfId="8" applyNumberFormat="1" applyFont="1" applyFill="1" applyBorder="1" applyAlignment="1">
      <alignment horizontal="center" vertical="center" shrinkToFit="1"/>
    </xf>
    <xf numFmtId="0" fontId="9" fillId="4" borderId="94" xfId="8" applyNumberFormat="1" applyFont="1" applyFill="1" applyBorder="1" applyAlignment="1">
      <alignment horizontal="center" vertical="center" shrinkToFit="1"/>
    </xf>
    <xf numFmtId="0" fontId="9" fillId="4" borderId="86" xfId="8" applyNumberFormat="1" applyFont="1" applyFill="1" applyBorder="1" applyAlignment="1">
      <alignment horizontal="center" vertical="center" shrinkToFit="1"/>
    </xf>
    <xf numFmtId="0" fontId="9" fillId="4" borderId="79" xfId="8" applyNumberFormat="1" applyFont="1" applyFill="1" applyBorder="1" applyAlignment="1">
      <alignment horizontal="center" vertical="center" shrinkToFit="1"/>
    </xf>
    <xf numFmtId="0" fontId="9" fillId="4" borderId="92" xfId="8" applyNumberFormat="1" applyFont="1" applyFill="1" applyBorder="1" applyAlignment="1">
      <alignment horizontal="center" vertical="center" shrinkToFit="1"/>
    </xf>
    <xf numFmtId="0" fontId="9" fillId="4" borderId="85" xfId="8" applyNumberFormat="1" applyFont="1" applyFill="1" applyBorder="1" applyAlignment="1">
      <alignment horizontal="center" vertical="center" shrinkToFit="1"/>
    </xf>
    <xf numFmtId="0" fontId="9" fillId="0" borderId="79" xfId="8" applyNumberFormat="1" applyFont="1" applyBorder="1" applyAlignment="1">
      <alignment horizontal="center" vertical="center" shrinkToFit="1"/>
    </xf>
    <xf numFmtId="0" fontId="9" fillId="0" borderId="92" xfId="8" applyNumberFormat="1" applyFont="1" applyBorder="1" applyAlignment="1">
      <alignment horizontal="center" vertical="center" shrinkToFit="1"/>
    </xf>
    <xf numFmtId="0" fontId="9" fillId="0" borderId="85" xfId="8" applyNumberFormat="1" applyFont="1" applyBorder="1" applyAlignment="1">
      <alignment horizontal="center" vertical="center" shrinkToFit="1"/>
    </xf>
    <xf numFmtId="0" fontId="9" fillId="0" borderId="80" xfId="8" applyNumberFormat="1" applyFont="1" applyBorder="1" applyAlignment="1">
      <alignment horizontal="center" vertical="center" shrinkToFit="1"/>
    </xf>
    <xf numFmtId="0" fontId="9" fillId="0" borderId="93" xfId="8" applyNumberFormat="1" applyFont="1" applyBorder="1" applyAlignment="1">
      <alignment horizontal="center" vertical="center" shrinkToFit="1"/>
    </xf>
    <xf numFmtId="0" fontId="9" fillId="0" borderId="83" xfId="8" applyNumberFormat="1" applyFont="1" applyBorder="1" applyAlignment="1">
      <alignment horizontal="center" vertical="center" shrinkToFit="1"/>
    </xf>
    <xf numFmtId="0" fontId="9" fillId="4" borderId="106" xfId="8" applyNumberFormat="1" applyFont="1" applyFill="1" applyBorder="1" applyAlignment="1">
      <alignment horizontal="center" vertical="center" shrinkToFit="1"/>
    </xf>
    <xf numFmtId="0" fontId="9" fillId="4" borderId="113" xfId="8" applyNumberFormat="1" applyFont="1" applyFill="1" applyBorder="1" applyAlignment="1">
      <alignment horizontal="center" vertical="center" shrinkToFit="1"/>
    </xf>
    <xf numFmtId="0" fontId="9" fillId="4" borderId="88" xfId="8" applyNumberFormat="1" applyFont="1" applyFill="1" applyBorder="1" applyAlignment="1">
      <alignment horizontal="center" vertical="center" shrinkToFit="1"/>
    </xf>
    <xf numFmtId="0" fontId="9" fillId="0" borderId="107" xfId="8" applyNumberFormat="1" applyFont="1" applyBorder="1" applyAlignment="1">
      <alignment horizontal="center" vertical="center" shrinkToFit="1"/>
    </xf>
    <xf numFmtId="0" fontId="9" fillId="0" borderId="3" xfId="8" applyNumberFormat="1" applyFont="1" applyBorder="1" applyAlignment="1">
      <alignment horizontal="center" vertical="center" shrinkToFit="1"/>
    </xf>
    <xf numFmtId="0" fontId="9" fillId="0" borderId="60" xfId="8" applyNumberFormat="1" applyFont="1" applyBorder="1" applyAlignment="1">
      <alignment horizontal="center" vertical="center" shrinkToFit="1"/>
    </xf>
    <xf numFmtId="0" fontId="9" fillId="0" borderId="114" xfId="8" applyNumberFormat="1" applyFont="1" applyBorder="1" applyAlignment="1">
      <alignment horizontal="center" vertical="center" shrinkToFit="1"/>
    </xf>
    <xf numFmtId="0" fontId="9" fillId="0" borderId="0" xfId="8" applyNumberFormat="1" applyFont="1" applyAlignment="1">
      <alignment horizontal="center" vertical="center" shrinkToFit="1"/>
    </xf>
    <xf numFmtId="0" fontId="9" fillId="0" borderId="115" xfId="8" applyNumberFormat="1" applyFont="1" applyBorder="1" applyAlignment="1">
      <alignment horizontal="center" vertical="center" shrinkToFit="1"/>
    </xf>
    <xf numFmtId="0" fontId="9" fillId="0" borderId="120" xfId="8" applyNumberFormat="1" applyFont="1" applyBorder="1" applyAlignment="1">
      <alignment horizontal="center" vertical="center" shrinkToFit="1"/>
    </xf>
    <xf numFmtId="0" fontId="9" fillId="0" borderId="6" xfId="8" applyNumberFormat="1" applyFont="1" applyBorder="1" applyAlignment="1">
      <alignment horizontal="center" vertical="center" shrinkToFit="1"/>
    </xf>
    <xf numFmtId="0" fontId="9" fillId="0" borderId="61" xfId="8" applyNumberFormat="1" applyFont="1" applyBorder="1" applyAlignment="1">
      <alignment horizontal="center" vertical="center" shrinkToFit="1"/>
    </xf>
    <xf numFmtId="0" fontId="29" fillId="6" borderId="108" xfId="8" applyNumberFormat="1" applyFont="1" applyFill="1" applyBorder="1" applyAlignment="1">
      <alignment horizontal="center" vertical="center" wrapText="1" shrinkToFit="1"/>
    </xf>
    <xf numFmtId="0" fontId="29" fillId="6" borderId="3" xfId="8" applyNumberFormat="1" applyFont="1" applyFill="1" applyBorder="1" applyAlignment="1">
      <alignment horizontal="center" vertical="center" wrapText="1" shrinkToFit="1"/>
    </xf>
    <xf numFmtId="0" fontId="29" fillId="6" borderId="4" xfId="8" applyNumberFormat="1" applyFont="1" applyFill="1" applyBorder="1" applyAlignment="1">
      <alignment horizontal="center" vertical="center" wrapText="1" shrinkToFit="1"/>
    </xf>
    <xf numFmtId="0" fontId="29" fillId="6" borderId="116" xfId="8" applyNumberFormat="1" applyFont="1" applyFill="1" applyBorder="1" applyAlignment="1">
      <alignment horizontal="center" vertical="center" wrapText="1" shrinkToFit="1"/>
    </xf>
    <xf numFmtId="0" fontId="29" fillId="6" borderId="0" xfId="8" applyNumberFormat="1" applyFont="1" applyFill="1" applyAlignment="1">
      <alignment horizontal="center" vertical="center" wrapText="1" shrinkToFit="1"/>
    </xf>
    <xf numFmtId="0" fontId="29" fillId="6" borderId="41" xfId="8" applyNumberFormat="1" applyFont="1" applyFill="1" applyBorder="1" applyAlignment="1">
      <alignment horizontal="center" vertical="center" wrapText="1" shrinkToFit="1"/>
    </xf>
    <xf numFmtId="0" fontId="29" fillId="6" borderId="121" xfId="8" applyNumberFormat="1" applyFont="1" applyFill="1" applyBorder="1" applyAlignment="1">
      <alignment horizontal="center" vertical="center" wrapText="1" shrinkToFit="1"/>
    </xf>
    <xf numFmtId="0" fontId="29" fillId="6" borderId="6" xfId="8" applyNumberFormat="1" applyFont="1" applyFill="1" applyBorder="1" applyAlignment="1">
      <alignment horizontal="center" vertical="center" wrapText="1" shrinkToFit="1"/>
    </xf>
    <xf numFmtId="0" fontId="29" fillId="6" borderId="7" xfId="8" applyNumberFormat="1" applyFont="1" applyFill="1" applyBorder="1" applyAlignment="1">
      <alignment horizontal="center" vertical="center" wrapText="1" shrinkToFit="1"/>
    </xf>
    <xf numFmtId="0" fontId="9" fillId="6" borderId="2" xfId="8" applyNumberFormat="1" applyFont="1" applyFill="1" applyBorder="1" applyAlignment="1">
      <alignment horizontal="distributed" vertical="center" wrapText="1"/>
    </xf>
    <xf numFmtId="0" fontId="9" fillId="6" borderId="3" xfId="8" applyNumberFormat="1" applyFont="1" applyFill="1" applyBorder="1" applyAlignment="1">
      <alignment horizontal="distributed" vertical="center" wrapText="1"/>
    </xf>
    <xf numFmtId="0" fontId="9" fillId="6" borderId="4" xfId="8" applyNumberFormat="1" applyFont="1" applyFill="1" applyBorder="1" applyAlignment="1">
      <alignment horizontal="distributed" vertical="center" wrapText="1"/>
    </xf>
    <xf numFmtId="0" fontId="9" fillId="6" borderId="109" xfId="8" applyNumberFormat="1" applyFont="1" applyFill="1" applyBorder="1" applyAlignment="1">
      <alignment horizontal="distributed" vertical="center" wrapText="1"/>
    </xf>
    <xf numFmtId="0" fontId="9" fillId="6" borderId="111" xfId="8" applyNumberFormat="1" applyFont="1" applyFill="1" applyBorder="1" applyAlignment="1">
      <alignment horizontal="distributed" vertical="center" wrapText="1"/>
    </xf>
    <xf numFmtId="0" fontId="9" fillId="6" borderId="110" xfId="8" applyNumberFormat="1" applyFont="1" applyFill="1" applyBorder="1" applyAlignment="1">
      <alignment horizontal="distributed" vertical="center" wrapText="1"/>
    </xf>
    <xf numFmtId="0" fontId="41" fillId="6" borderId="2" xfId="8" applyNumberFormat="1" applyFont="1" applyFill="1" applyBorder="1" applyAlignment="1">
      <alignment horizontal="center" vertical="center" wrapText="1" shrinkToFit="1"/>
    </xf>
    <xf numFmtId="0" fontId="41" fillId="6" borderId="3" xfId="8" applyNumberFormat="1" applyFont="1" applyFill="1" applyBorder="1" applyAlignment="1">
      <alignment horizontal="center" vertical="center" wrapText="1" shrinkToFit="1"/>
    </xf>
    <xf numFmtId="0" fontId="41" fillId="6" borderId="4" xfId="8" applyNumberFormat="1" applyFont="1" applyFill="1" applyBorder="1" applyAlignment="1">
      <alignment horizontal="center" vertical="center" wrapText="1" shrinkToFit="1"/>
    </xf>
    <xf numFmtId="0" fontId="41" fillId="6" borderId="43" xfId="8" applyNumberFormat="1" applyFont="1" applyFill="1" applyBorder="1" applyAlignment="1">
      <alignment horizontal="center" vertical="center" wrapText="1" shrinkToFit="1"/>
    </xf>
    <xf numFmtId="0" fontId="41" fillId="6" borderId="0" xfId="8" applyNumberFormat="1" applyFont="1" applyFill="1" applyAlignment="1">
      <alignment horizontal="center" vertical="center" wrapText="1" shrinkToFit="1"/>
    </xf>
    <xf numFmtId="0" fontId="41" fillId="6" borderId="41" xfId="8" applyNumberFormat="1" applyFont="1" applyFill="1" applyBorder="1" applyAlignment="1">
      <alignment horizontal="center" vertical="center" wrapText="1" shrinkToFit="1"/>
    </xf>
    <xf numFmtId="0" fontId="41" fillId="6" borderId="5" xfId="8" applyNumberFormat="1" applyFont="1" applyFill="1" applyBorder="1" applyAlignment="1">
      <alignment horizontal="center" vertical="center" wrapText="1" shrinkToFit="1"/>
    </xf>
    <xf numFmtId="0" fontId="41" fillId="6" borderId="6" xfId="8" applyNumberFormat="1" applyFont="1" applyFill="1" applyBorder="1" applyAlignment="1">
      <alignment horizontal="center" vertical="center" wrapText="1" shrinkToFit="1"/>
    </xf>
    <xf numFmtId="0" fontId="41" fillId="6" borderId="7" xfId="8" applyNumberFormat="1" applyFont="1" applyFill="1" applyBorder="1" applyAlignment="1">
      <alignment horizontal="center" vertical="center" wrapText="1" shrinkToFit="1"/>
    </xf>
    <xf numFmtId="0" fontId="9" fillId="0" borderId="81" xfId="8" applyNumberFormat="1" applyFont="1" applyBorder="1" applyAlignment="1">
      <alignment horizontal="center" vertical="center" shrinkToFit="1"/>
    </xf>
    <xf numFmtId="0" fontId="9" fillId="0" borderId="94" xfId="8" applyNumberFormat="1" applyFont="1" applyBorder="1" applyAlignment="1">
      <alignment horizontal="center" vertical="center" shrinkToFit="1"/>
    </xf>
    <xf numFmtId="0" fontId="9" fillId="0" borderId="86" xfId="8" applyNumberFormat="1" applyFont="1" applyBorder="1" applyAlignment="1">
      <alignment horizontal="center" vertical="center" shrinkToFit="1"/>
    </xf>
    <xf numFmtId="0" fontId="25" fillId="0" borderId="117" xfId="8" applyNumberFormat="1" applyFont="1" applyBorder="1" applyAlignment="1">
      <alignment horizontal="center" vertical="center" shrinkToFit="1"/>
    </xf>
    <xf numFmtId="0" fontId="25" fillId="0" borderId="118" xfId="8" applyNumberFormat="1" applyFont="1" applyBorder="1" applyAlignment="1">
      <alignment horizontal="center" vertical="center" shrinkToFit="1"/>
    </xf>
    <xf numFmtId="0" fontId="25" fillId="0" borderId="5" xfId="8" applyNumberFormat="1" applyFont="1" applyBorder="1" applyAlignment="1">
      <alignment horizontal="center" vertical="center" shrinkToFit="1"/>
    </xf>
    <xf numFmtId="0" fontId="25" fillId="0" borderId="7" xfId="8" applyNumberFormat="1" applyFont="1" applyBorder="1" applyAlignment="1">
      <alignment horizontal="center" vertical="center" shrinkToFit="1"/>
    </xf>
    <xf numFmtId="0" fontId="9" fillId="6" borderId="43" xfId="8" applyNumberFormat="1" applyFont="1" applyFill="1" applyBorder="1" applyAlignment="1">
      <alignment horizontal="center" vertical="center" shrinkToFit="1"/>
    </xf>
    <xf numFmtId="0" fontId="9" fillId="6" borderId="0" xfId="8" applyNumberFormat="1" applyFont="1" applyFill="1" applyAlignment="1">
      <alignment horizontal="center" vertical="center" shrinkToFit="1"/>
    </xf>
    <xf numFmtId="0" fontId="9" fillId="6" borderId="5" xfId="8" applyNumberFormat="1" applyFont="1" applyFill="1" applyBorder="1" applyAlignment="1">
      <alignment horizontal="center" vertical="center" shrinkToFit="1"/>
    </xf>
    <xf numFmtId="0" fontId="9" fillId="6" borderId="6" xfId="8" applyNumberFormat="1" applyFont="1" applyFill="1" applyBorder="1" applyAlignment="1">
      <alignment horizontal="center" vertical="center" shrinkToFit="1"/>
    </xf>
    <xf numFmtId="0" fontId="29" fillId="6" borderId="117" xfId="8" applyNumberFormat="1" applyFont="1" applyFill="1" applyBorder="1" applyAlignment="1">
      <alignment horizontal="center" vertical="center"/>
    </xf>
    <xf numFmtId="0" fontId="29" fillId="6" borderId="119" xfId="8" applyNumberFormat="1" applyFont="1" applyFill="1" applyBorder="1" applyAlignment="1">
      <alignment horizontal="center" vertical="center"/>
    </xf>
    <xf numFmtId="0" fontId="29" fillId="6" borderId="5" xfId="8" applyNumberFormat="1" applyFont="1" applyFill="1" applyBorder="1" applyAlignment="1">
      <alignment horizontal="center" vertical="center"/>
    </xf>
    <xf numFmtId="0" fontId="29" fillId="6" borderId="6" xfId="8" applyNumberFormat="1" applyFont="1" applyFill="1" applyBorder="1" applyAlignment="1">
      <alignment horizontal="center" vertical="center"/>
    </xf>
    <xf numFmtId="0" fontId="25" fillId="0" borderId="43" xfId="8" applyNumberFormat="1" applyFont="1" applyBorder="1" applyAlignment="1">
      <alignment horizontal="center" vertical="center" shrinkToFit="1"/>
    </xf>
    <xf numFmtId="0" fontId="25" fillId="0" borderId="41" xfId="8" applyNumberFormat="1" applyFont="1" applyBorder="1" applyAlignment="1">
      <alignment horizontal="center" vertical="center" shrinkToFit="1"/>
    </xf>
    <xf numFmtId="0" fontId="9" fillId="7" borderId="80" xfId="8" applyNumberFormat="1" applyFont="1" applyFill="1" applyBorder="1" applyAlignment="1">
      <alignment horizontal="center" vertical="center" shrinkToFit="1"/>
    </xf>
    <xf numFmtId="0" fontId="9" fillId="7" borderId="93" xfId="8" applyNumberFormat="1" applyFont="1" applyFill="1" applyBorder="1" applyAlignment="1">
      <alignment horizontal="center" vertical="center" shrinkToFit="1"/>
    </xf>
    <xf numFmtId="0" fontId="9" fillId="7" borderId="83" xfId="8" applyNumberFormat="1" applyFont="1" applyFill="1" applyBorder="1" applyAlignment="1">
      <alignment horizontal="center" vertical="center" shrinkToFit="1"/>
    </xf>
    <xf numFmtId="0" fontId="29" fillId="6" borderId="117" xfId="8" applyNumberFormat="1" applyFont="1" applyFill="1" applyBorder="1" applyAlignment="1">
      <alignment horizontal="center"/>
    </xf>
    <xf numFmtId="0" fontId="29" fillId="6" borderId="119" xfId="8" applyNumberFormat="1" applyFont="1" applyFill="1" applyBorder="1" applyAlignment="1">
      <alignment horizontal="center"/>
    </xf>
    <xf numFmtId="0" fontId="29" fillId="6" borderId="5" xfId="8" applyNumberFormat="1" applyFont="1" applyFill="1" applyBorder="1" applyAlignment="1">
      <alignment horizontal="center"/>
    </xf>
    <xf numFmtId="0" fontId="29" fillId="6" borderId="6" xfId="8" applyNumberFormat="1" applyFont="1" applyFill="1" applyBorder="1" applyAlignment="1">
      <alignment horizontal="center"/>
    </xf>
    <xf numFmtId="0" fontId="9" fillId="0" borderId="17" xfId="8" applyNumberFormat="1" applyFont="1" applyBorder="1" applyAlignment="1">
      <alignment horizontal="center" vertical="center" shrinkToFit="1"/>
    </xf>
    <xf numFmtId="0" fontId="9" fillId="0" borderId="18" xfId="8" applyNumberFormat="1" applyFont="1" applyBorder="1" applyAlignment="1">
      <alignment horizontal="center" vertical="center" shrinkToFit="1"/>
    </xf>
    <xf numFmtId="0" fontId="9" fillId="0" borderId="4" xfId="8" applyNumberFormat="1" applyFont="1" applyBorder="1" applyAlignment="1">
      <alignment horizontal="center" vertical="center" shrinkToFit="1"/>
    </xf>
    <xf numFmtId="0" fontId="9" fillId="0" borderId="2" xfId="8" applyNumberFormat="1" applyFont="1" applyBorder="1" applyAlignment="1">
      <alignment horizontal="center" vertical="center" shrinkToFit="1"/>
    </xf>
    <xf numFmtId="0" fontId="9" fillId="0" borderId="130" xfId="8" applyNumberFormat="1" applyFont="1" applyBorder="1" applyAlignment="1">
      <alignment horizontal="center" vertical="center" shrinkToFit="1"/>
    </xf>
    <xf numFmtId="0" fontId="9" fillId="0" borderId="8" xfId="8" applyNumberFormat="1" applyFont="1" applyBorder="1" applyAlignment="1">
      <alignment horizontal="center" vertical="center" shrinkToFit="1"/>
    </xf>
    <xf numFmtId="0" fontId="8" fillId="0" borderId="8" xfId="8" applyNumberFormat="1" applyFont="1" applyBorder="1" applyAlignment="1">
      <alignment horizontal="center" vertical="center" shrinkToFit="1"/>
    </xf>
    <xf numFmtId="0" fontId="9" fillId="0" borderId="19" xfId="8" applyNumberFormat="1" applyFont="1" applyBorder="1" applyAlignment="1">
      <alignment horizontal="center" vertical="center" shrinkToFit="1"/>
    </xf>
    <xf numFmtId="0" fontId="8" fillId="4" borderId="131" xfId="8" applyNumberFormat="1" applyFont="1" applyFill="1" applyBorder="1" applyAlignment="1">
      <alignment horizontal="center" vertical="center" wrapText="1"/>
    </xf>
    <xf numFmtId="0" fontId="8" fillId="4" borderId="64" xfId="8" applyNumberFormat="1" applyFont="1" applyFill="1" applyBorder="1" applyAlignment="1">
      <alignment horizontal="center" vertical="center" wrapText="1"/>
    </xf>
    <xf numFmtId="0" fontId="8" fillId="4" borderId="132" xfId="8" applyNumberFormat="1" applyFont="1" applyFill="1" applyBorder="1" applyAlignment="1">
      <alignment horizontal="center" vertical="center" wrapText="1"/>
    </xf>
    <xf numFmtId="0" fontId="8" fillId="4" borderId="114" xfId="8" applyNumberFormat="1" applyFont="1" applyFill="1" applyBorder="1" applyAlignment="1">
      <alignment horizontal="center" vertical="center" wrapText="1"/>
    </xf>
    <xf numFmtId="0" fontId="8" fillId="4" borderId="0" xfId="8" applyNumberFormat="1" applyFont="1" applyFill="1" applyAlignment="1">
      <alignment horizontal="center" vertical="center" wrapText="1"/>
    </xf>
    <xf numFmtId="0" fontId="8" fillId="4" borderId="41" xfId="8" applyNumberFormat="1" applyFont="1" applyFill="1" applyBorder="1" applyAlignment="1">
      <alignment horizontal="center" vertical="center" wrapText="1"/>
    </xf>
    <xf numFmtId="0" fontId="8" fillId="4" borderId="133" xfId="8" applyNumberFormat="1" applyFont="1" applyFill="1" applyBorder="1" applyAlignment="1">
      <alignment horizontal="center" vertical="center" wrapText="1"/>
    </xf>
    <xf numFmtId="0" fontId="8" fillId="4" borderId="134" xfId="8" applyNumberFormat="1" applyFont="1" applyFill="1" applyBorder="1" applyAlignment="1">
      <alignment horizontal="center" vertical="center" wrapText="1"/>
    </xf>
    <xf numFmtId="0" fontId="8" fillId="4" borderId="135" xfId="8" applyNumberFormat="1" applyFont="1" applyFill="1" applyBorder="1" applyAlignment="1">
      <alignment horizontal="center" vertical="center" wrapText="1"/>
    </xf>
    <xf numFmtId="0" fontId="8" fillId="4" borderId="74" xfId="8" applyNumberFormat="1" applyFont="1" applyFill="1" applyBorder="1" applyAlignment="1">
      <alignment horizontal="center" vertical="center"/>
    </xf>
    <xf numFmtId="0" fontId="8" fillId="4" borderId="85" xfId="8" applyNumberFormat="1" applyFont="1" applyFill="1" applyBorder="1" applyAlignment="1">
      <alignment horizontal="center" vertical="center"/>
    </xf>
    <xf numFmtId="0" fontId="8" fillId="4" borderId="73" xfId="8" applyNumberFormat="1" applyFont="1" applyFill="1" applyBorder="1" applyAlignment="1">
      <alignment horizontal="center" vertical="center"/>
    </xf>
    <xf numFmtId="0" fontId="8" fillId="4" borderId="84" xfId="8" applyNumberFormat="1" applyFont="1" applyFill="1" applyBorder="1" applyAlignment="1">
      <alignment horizontal="center" vertical="center"/>
    </xf>
    <xf numFmtId="176" fontId="8" fillId="4" borderId="64" xfId="8" applyNumberFormat="1" applyFont="1" applyFill="1" applyBorder="1" applyAlignment="1">
      <alignment horizontal="center" vertical="center"/>
    </xf>
    <xf numFmtId="176" fontId="8" fillId="4" borderId="6" xfId="8" applyNumberFormat="1" applyFont="1" applyFill="1" applyBorder="1" applyAlignment="1">
      <alignment horizontal="center" vertical="center"/>
    </xf>
    <xf numFmtId="0" fontId="8" fillId="4" borderId="64" xfId="8" applyNumberFormat="1" applyFont="1" applyFill="1" applyBorder="1" applyAlignment="1">
      <alignment horizontal="center" vertical="center"/>
    </xf>
    <xf numFmtId="0" fontId="8" fillId="4" borderId="6" xfId="8" applyNumberFormat="1" applyFont="1" applyFill="1" applyBorder="1" applyAlignment="1">
      <alignment horizontal="center" vertical="center"/>
    </xf>
    <xf numFmtId="176" fontId="8" fillId="4" borderId="64" xfId="8" applyNumberFormat="1" applyFont="1" applyFill="1" applyBorder="1" applyAlignment="1">
      <alignment horizontal="center" vertical="center" shrinkToFit="1"/>
    </xf>
    <xf numFmtId="176" fontId="8" fillId="4" borderId="6" xfId="8" applyNumberFormat="1" applyFont="1" applyFill="1" applyBorder="1" applyAlignment="1">
      <alignment horizontal="center" vertical="center" shrinkToFit="1"/>
    </xf>
    <xf numFmtId="0" fontId="8" fillId="4" borderId="132" xfId="8" applyNumberFormat="1" applyFont="1" applyFill="1" applyBorder="1" applyAlignment="1">
      <alignment horizontal="center" vertical="center"/>
    </xf>
    <xf numFmtId="0" fontId="8" fillId="4" borderId="7" xfId="8" applyNumberFormat="1" applyFont="1" applyFill="1" applyBorder="1" applyAlignment="1">
      <alignment horizontal="center" vertical="center"/>
    </xf>
    <xf numFmtId="0" fontId="8" fillId="4" borderId="65" xfId="8" applyNumberFormat="1" applyFont="1" applyFill="1" applyBorder="1" applyAlignment="1">
      <alignment horizontal="center" vertical="center"/>
    </xf>
    <xf numFmtId="0" fontId="8" fillId="4" borderId="67" xfId="8" applyNumberFormat="1" applyFont="1" applyFill="1" applyBorder="1" applyAlignment="1">
      <alignment horizontal="center" vertical="center"/>
    </xf>
    <xf numFmtId="0" fontId="8" fillId="4" borderId="79" xfId="8" applyNumberFormat="1" applyFont="1" applyFill="1" applyBorder="1" applyAlignment="1">
      <alignment horizontal="center" vertical="center"/>
    </xf>
    <xf numFmtId="0" fontId="8" fillId="4" borderId="3" xfId="8" applyNumberFormat="1" applyFont="1" applyFill="1" applyBorder="1" applyAlignment="1">
      <alignment horizontal="center" vertical="center"/>
    </xf>
    <xf numFmtId="176" fontId="8" fillId="4" borderId="3" xfId="8" applyNumberFormat="1" applyFont="1" applyFill="1" applyBorder="1" applyAlignment="1">
      <alignment horizontal="center" vertical="center"/>
    </xf>
    <xf numFmtId="176" fontId="8" fillId="4" borderId="3" xfId="8" applyNumberFormat="1" applyFont="1" applyFill="1" applyBorder="1" applyAlignment="1">
      <alignment horizontal="center" vertical="center" shrinkToFit="1"/>
    </xf>
    <xf numFmtId="0" fontId="8" fillId="4" borderId="66" xfId="8" applyNumberFormat="1" applyFont="1" applyFill="1" applyBorder="1" applyAlignment="1">
      <alignment horizontal="center" vertical="center"/>
    </xf>
    <xf numFmtId="0" fontId="8" fillId="4" borderId="136" xfId="8" applyNumberFormat="1" applyFont="1" applyFill="1" applyBorder="1" applyAlignment="1">
      <alignment horizontal="center" vertical="center"/>
    </xf>
    <xf numFmtId="0" fontId="8" fillId="4" borderId="134" xfId="8" applyNumberFormat="1" applyFont="1" applyFill="1" applyBorder="1" applyAlignment="1">
      <alignment horizontal="center" vertical="center"/>
    </xf>
    <xf numFmtId="176" fontId="8" fillId="4" borderId="134" xfId="8" applyNumberFormat="1" applyFont="1" applyFill="1" applyBorder="1" applyAlignment="1">
      <alignment horizontal="center" vertical="center"/>
    </xf>
    <xf numFmtId="176" fontId="8" fillId="4" borderId="134" xfId="8" applyNumberFormat="1" applyFont="1" applyFill="1" applyBorder="1" applyAlignment="1">
      <alignment horizontal="center" vertical="center" shrinkToFit="1"/>
    </xf>
    <xf numFmtId="0" fontId="8" fillId="4" borderId="4" xfId="8" applyNumberFormat="1" applyFont="1" applyFill="1" applyBorder="1" applyAlignment="1">
      <alignment horizontal="center" vertical="center"/>
    </xf>
    <xf numFmtId="0" fontId="8" fillId="4" borderId="135" xfId="8" applyNumberFormat="1" applyFont="1" applyFill="1" applyBorder="1" applyAlignment="1">
      <alignment horizontal="center" vertical="center"/>
    </xf>
    <xf numFmtId="0" fontId="8" fillId="4" borderId="68" xfId="8" applyNumberFormat="1" applyFont="1" applyFill="1" applyBorder="1" applyAlignment="1">
      <alignment horizontal="center" vertical="center"/>
    </xf>
    <xf numFmtId="0" fontId="9" fillId="0" borderId="0" xfId="8" applyNumberFormat="1" applyFont="1">
      <alignment vertical="center"/>
    </xf>
    <xf numFmtId="0" fontId="8" fillId="0" borderId="0" xfId="8" applyNumberFormat="1" applyFont="1">
      <alignment vertical="center"/>
    </xf>
    <xf numFmtId="0" fontId="31" fillId="0" borderId="0" xfId="8" applyNumberFormat="1" applyFont="1" applyAlignment="1">
      <alignment vertical="center" wrapText="1"/>
    </xf>
    <xf numFmtId="0" fontId="34" fillId="0" borderId="0" xfId="8" applyNumberFormat="1" applyFont="1">
      <alignment vertical="center"/>
    </xf>
    <xf numFmtId="0" fontId="14" fillId="0" borderId="0" xfId="8" applyNumberFormat="1" applyFont="1">
      <alignment vertical="center"/>
    </xf>
    <xf numFmtId="0" fontId="14" fillId="0" borderId="0" xfId="8" applyNumberFormat="1" applyFont="1" applyAlignment="1">
      <alignment horizontal="left" vertical="center"/>
    </xf>
    <xf numFmtId="0" fontId="34" fillId="5" borderId="2" xfId="8" applyNumberFormat="1" applyFont="1" applyFill="1" applyBorder="1" applyAlignment="1">
      <alignment horizontal="center" vertical="center" wrapText="1"/>
    </xf>
    <xf numFmtId="0" fontId="34" fillId="5" borderId="3" xfId="8" applyNumberFormat="1" applyFont="1" applyFill="1" applyBorder="1" applyAlignment="1">
      <alignment horizontal="center" vertical="center" wrapText="1"/>
    </xf>
    <xf numFmtId="0" fontId="34" fillId="5" borderId="4" xfId="8" applyNumberFormat="1" applyFont="1" applyFill="1" applyBorder="1" applyAlignment="1">
      <alignment horizontal="center" vertical="center" wrapText="1"/>
    </xf>
    <xf numFmtId="0" fontId="34" fillId="5" borderId="43" xfId="8" applyNumberFormat="1" applyFont="1" applyFill="1" applyBorder="1" applyAlignment="1">
      <alignment horizontal="center" vertical="center" wrapText="1"/>
    </xf>
    <xf numFmtId="0" fontId="34" fillId="5" borderId="0" xfId="8" applyNumberFormat="1" applyFont="1" applyFill="1" applyAlignment="1">
      <alignment horizontal="center" vertical="center" wrapText="1"/>
    </xf>
    <xf numFmtId="0" fontId="34" fillId="5" borderId="5" xfId="8" applyNumberFormat="1" applyFont="1" applyFill="1" applyBorder="1" applyAlignment="1">
      <alignment horizontal="center" vertical="center" wrapText="1"/>
    </xf>
    <xf numFmtId="0" fontId="34" fillId="5" borderId="6" xfId="8" applyNumberFormat="1" applyFont="1" applyFill="1" applyBorder="1" applyAlignment="1">
      <alignment horizontal="center" vertical="center" wrapText="1"/>
    </xf>
    <xf numFmtId="0" fontId="34" fillId="5" borderId="8" xfId="8" applyNumberFormat="1" applyFont="1" applyFill="1" applyBorder="1" applyAlignment="1">
      <alignment horizontal="center" vertical="center"/>
    </xf>
    <xf numFmtId="0" fontId="34" fillId="5" borderId="2" xfId="8" applyNumberFormat="1" applyFont="1" applyFill="1" applyBorder="1" applyAlignment="1">
      <alignment horizontal="center" vertical="center"/>
    </xf>
    <xf numFmtId="0" fontId="34" fillId="5" borderId="4" xfId="8" applyNumberFormat="1" applyFont="1" applyFill="1" applyBorder="1" applyAlignment="1">
      <alignment horizontal="center" vertical="center"/>
    </xf>
    <xf numFmtId="0" fontId="34" fillId="0" borderId="137" xfId="8" applyNumberFormat="1" applyFont="1" applyBorder="1" applyAlignment="1">
      <alignment horizontal="center" vertical="center" wrapText="1"/>
    </xf>
    <xf numFmtId="0" fontId="34" fillId="0" borderId="144" xfId="8" applyNumberFormat="1" applyFont="1" applyBorder="1" applyAlignment="1">
      <alignment horizontal="center" vertical="center" wrapText="1"/>
    </xf>
    <xf numFmtId="0" fontId="34" fillId="0" borderId="138" xfId="8" applyNumberFormat="1" applyFont="1" applyBorder="1" applyAlignment="1">
      <alignment horizontal="center" vertical="center" wrapText="1"/>
    </xf>
    <xf numFmtId="0" fontId="34" fillId="0" borderId="83" xfId="8" applyNumberFormat="1" applyFont="1" applyBorder="1" applyAlignment="1">
      <alignment horizontal="center" vertical="center" wrapText="1"/>
    </xf>
    <xf numFmtId="0" fontId="34" fillId="5" borderId="1" xfId="8" applyNumberFormat="1" applyFont="1" applyFill="1" applyBorder="1" applyAlignment="1">
      <alignment horizontal="center" vertical="center" wrapText="1"/>
    </xf>
    <xf numFmtId="0" fontId="34" fillId="5" borderId="17" xfId="8" applyNumberFormat="1" applyFont="1" applyFill="1" applyBorder="1" applyAlignment="1">
      <alignment horizontal="center" vertical="center" wrapText="1"/>
    </xf>
    <xf numFmtId="0" fontId="34" fillId="5" borderId="69" xfId="8" applyNumberFormat="1" applyFont="1" applyFill="1" applyBorder="1" applyAlignment="1">
      <alignment horizontal="center" vertical="center" wrapText="1"/>
    </xf>
    <xf numFmtId="0" fontId="34" fillId="5" borderId="19" xfId="8" applyNumberFormat="1" applyFont="1" applyFill="1" applyBorder="1" applyAlignment="1">
      <alignment horizontal="center" vertical="center" wrapText="1"/>
    </xf>
    <xf numFmtId="0" fontId="36" fillId="5" borderId="70" xfId="8" applyNumberFormat="1" applyFont="1" applyFill="1" applyBorder="1" applyAlignment="1">
      <alignment horizontal="center" vertical="center" wrapText="1"/>
    </xf>
    <xf numFmtId="0" fontId="36" fillId="5" borderId="78" xfId="8" applyNumberFormat="1" applyFont="1" applyFill="1" applyBorder="1" applyAlignment="1">
      <alignment horizontal="center" vertical="center" wrapText="1"/>
    </xf>
    <xf numFmtId="0" fontId="34" fillId="0" borderId="139" xfId="8" applyNumberFormat="1" applyFont="1" applyBorder="1" applyAlignment="1">
      <alignment horizontal="center" vertical="center" wrapText="1"/>
    </xf>
    <xf numFmtId="0" fontId="34" fillId="0" borderId="84" xfId="8" applyNumberFormat="1" applyFont="1" applyBorder="1" applyAlignment="1">
      <alignment horizontal="center" vertical="center" wrapText="1"/>
    </xf>
    <xf numFmtId="0" fontId="34" fillId="0" borderId="96" xfId="8" applyNumberFormat="1" applyFont="1" applyBorder="1" applyAlignment="1">
      <alignment horizontal="center" vertical="center" wrapText="1"/>
    </xf>
    <xf numFmtId="0" fontId="34" fillId="0" borderId="141" xfId="8" applyNumberFormat="1" applyFont="1" applyBorder="1" applyAlignment="1">
      <alignment horizontal="center" vertical="center" wrapText="1"/>
    </xf>
    <xf numFmtId="0" fontId="34" fillId="0" borderId="86" xfId="8" applyNumberFormat="1" applyFont="1" applyBorder="1" applyAlignment="1">
      <alignment horizontal="center" vertical="center" wrapText="1"/>
    </xf>
    <xf numFmtId="0" fontId="34" fillId="0" borderId="142" xfId="8" applyNumberFormat="1" applyFont="1" applyBorder="1" applyAlignment="1">
      <alignment horizontal="center" vertical="center" wrapText="1"/>
    </xf>
    <xf numFmtId="0" fontId="34" fillId="0" borderId="87" xfId="8" applyNumberFormat="1" applyFont="1" applyBorder="1" applyAlignment="1">
      <alignment horizontal="center" vertical="center" wrapText="1"/>
    </xf>
    <xf numFmtId="0" fontId="34" fillId="0" borderId="140" xfId="8" applyNumberFormat="1" applyFont="1" applyBorder="1" applyAlignment="1">
      <alignment horizontal="center" vertical="center" wrapText="1"/>
    </xf>
    <xf numFmtId="0" fontId="34" fillId="0" borderId="85" xfId="8" applyNumberFormat="1" applyFont="1" applyBorder="1" applyAlignment="1">
      <alignment horizontal="center" vertical="center" wrapText="1"/>
    </xf>
    <xf numFmtId="0" fontId="34" fillId="0" borderId="99" xfId="8" applyNumberFormat="1" applyFont="1" applyBorder="1" applyAlignment="1">
      <alignment horizontal="center" vertical="center" wrapText="1"/>
    </xf>
    <xf numFmtId="0" fontId="36" fillId="5" borderId="89" xfId="8" applyNumberFormat="1" applyFont="1" applyFill="1" applyBorder="1" applyAlignment="1">
      <alignment horizontal="center" vertical="center" wrapText="1"/>
    </xf>
    <xf numFmtId="0" fontId="36" fillId="5" borderId="90" xfId="8" applyNumberFormat="1" applyFont="1" applyFill="1" applyBorder="1" applyAlignment="1">
      <alignment horizontal="center" vertical="center"/>
    </xf>
    <xf numFmtId="0" fontId="36" fillId="5" borderId="91" xfId="8" applyNumberFormat="1" applyFont="1" applyFill="1" applyBorder="1" applyAlignment="1">
      <alignment horizontal="center" vertical="center"/>
    </xf>
    <xf numFmtId="0" fontId="36" fillId="5" borderId="102" xfId="8" applyNumberFormat="1" applyFont="1" applyFill="1" applyBorder="1" applyAlignment="1">
      <alignment horizontal="center" vertical="center"/>
    </xf>
    <xf numFmtId="0" fontId="36" fillId="5" borderId="103" xfId="8" applyNumberFormat="1" applyFont="1" applyFill="1" applyBorder="1" applyAlignment="1">
      <alignment horizontal="center" vertical="center"/>
    </xf>
    <xf numFmtId="0" fontId="36" fillId="5" borderId="104" xfId="8" applyNumberFormat="1" applyFont="1" applyFill="1" applyBorder="1" applyAlignment="1">
      <alignment horizontal="center" vertical="center"/>
    </xf>
    <xf numFmtId="0" fontId="34" fillId="0" borderId="98" xfId="8" applyNumberFormat="1" applyFont="1" applyBorder="1" applyAlignment="1">
      <alignment horizontal="center" vertical="center" wrapText="1"/>
    </xf>
    <xf numFmtId="0" fontId="34" fillId="0" borderId="96" xfId="8" applyNumberFormat="1" applyFont="1" applyBorder="1" applyAlignment="1">
      <alignment horizontal="center" vertical="center"/>
    </xf>
    <xf numFmtId="0" fontId="34" fillId="0" borderId="70" xfId="8" applyNumberFormat="1" applyFont="1" applyBorder="1" applyAlignment="1">
      <alignment horizontal="center" vertical="center" shrinkToFit="1"/>
    </xf>
    <xf numFmtId="0" fontId="34" fillId="0" borderId="148" xfId="8" applyNumberFormat="1" applyFont="1" applyBorder="1" applyAlignment="1">
      <alignment horizontal="center" vertical="center" shrinkToFit="1"/>
    </xf>
    <xf numFmtId="0" fontId="34" fillId="0" borderId="146" xfId="8" applyNumberFormat="1" applyFont="1" applyBorder="1" applyAlignment="1">
      <alignment horizontal="center" vertical="center" wrapText="1" shrinkToFit="1"/>
    </xf>
    <xf numFmtId="0" fontId="34" fillId="0" borderId="146" xfId="8" applyNumberFormat="1" applyFont="1" applyBorder="1" applyAlignment="1">
      <alignment horizontal="center" vertical="center" shrinkToFit="1"/>
    </xf>
    <xf numFmtId="0" fontId="34" fillId="0" borderId="96" xfId="8" applyNumberFormat="1" applyFont="1" applyBorder="1" applyAlignment="1">
      <alignment horizontal="center" vertical="center" shrinkToFit="1"/>
    </xf>
    <xf numFmtId="0" fontId="34" fillId="0" borderId="149" xfId="8" applyNumberFormat="1" applyFont="1" applyBorder="1" applyAlignment="1">
      <alignment horizontal="center" vertical="center" shrinkToFit="1"/>
    </xf>
    <xf numFmtId="0" fontId="34" fillId="0" borderId="102" xfId="8" applyNumberFormat="1" applyFont="1" applyBorder="1" applyAlignment="1">
      <alignment horizontal="center" vertical="center" shrinkToFit="1"/>
    </xf>
    <xf numFmtId="0" fontId="34" fillId="0" borderId="143" xfId="8" applyNumberFormat="1" applyFont="1" applyBorder="1" applyAlignment="1">
      <alignment horizontal="center" vertical="center" wrapText="1"/>
    </xf>
    <xf numFmtId="0" fontId="34" fillId="0" borderId="145" xfId="8" applyNumberFormat="1" applyFont="1" applyBorder="1" applyAlignment="1">
      <alignment horizontal="center" vertical="center" wrapText="1"/>
    </xf>
    <xf numFmtId="0" fontId="34" fillId="0" borderId="99" xfId="8" applyNumberFormat="1" applyFont="1" applyBorder="1" applyAlignment="1">
      <alignment horizontal="center" vertical="center" shrinkToFit="1"/>
    </xf>
    <xf numFmtId="0" fontId="34" fillId="0" borderId="100" xfId="8" applyNumberFormat="1" applyFont="1" applyBorder="1" applyAlignment="1">
      <alignment horizontal="center" vertical="center" shrinkToFit="1"/>
    </xf>
    <xf numFmtId="0" fontId="34" fillId="0" borderId="97" xfId="8" applyNumberFormat="1" applyFont="1" applyBorder="1" applyAlignment="1">
      <alignment horizontal="center" vertical="center" shrinkToFit="1"/>
    </xf>
    <xf numFmtId="0" fontId="34" fillId="0" borderId="98" xfId="8" applyNumberFormat="1" applyFont="1" applyBorder="1" applyAlignment="1">
      <alignment horizontal="center" vertical="center" shrinkToFit="1"/>
    </xf>
    <xf numFmtId="0" fontId="34" fillId="0" borderId="147" xfId="8" applyNumberFormat="1" applyFont="1" applyBorder="1" applyAlignment="1">
      <alignment horizontal="center" vertical="center" shrinkToFit="1"/>
    </xf>
    <xf numFmtId="0" fontId="34" fillId="0" borderId="19" xfId="8" applyNumberFormat="1" applyFont="1" applyBorder="1" applyAlignment="1">
      <alignment horizontal="center" vertical="center" shrinkToFit="1"/>
    </xf>
    <xf numFmtId="0" fontId="34" fillId="0" borderId="17" xfId="8" applyNumberFormat="1" applyFont="1" applyBorder="1" applyAlignment="1">
      <alignment horizontal="center" vertical="center" shrinkToFit="1"/>
    </xf>
    <xf numFmtId="0" fontId="34" fillId="0" borderId="69" xfId="8" applyNumberFormat="1" applyFont="1" applyBorder="1" applyAlignment="1">
      <alignment horizontal="center" vertical="center" shrinkToFit="1"/>
    </xf>
    <xf numFmtId="0" fontId="36" fillId="0" borderId="19" xfId="8" applyNumberFormat="1" applyFont="1" applyBorder="1" applyAlignment="1">
      <alignment horizontal="center" vertical="center" shrinkToFit="1"/>
    </xf>
    <xf numFmtId="0" fontId="36" fillId="0" borderId="1" xfId="8" applyNumberFormat="1" applyFont="1" applyBorder="1" applyAlignment="1">
      <alignment horizontal="center" vertical="center" shrinkToFit="1"/>
    </xf>
    <xf numFmtId="0" fontId="34" fillId="0" borderId="70" xfId="8" applyNumberFormat="1" applyFont="1" applyBorder="1" applyAlignment="1">
      <alignment horizontal="distributed" vertical="center" wrapText="1"/>
    </xf>
    <xf numFmtId="0" fontId="35" fillId="0" borderId="2" xfId="8" applyNumberFormat="1" applyFont="1" applyBorder="1" applyAlignment="1">
      <alignment horizontal="left" vertical="center" wrapText="1" shrinkToFit="1"/>
    </xf>
    <xf numFmtId="0" fontId="35" fillId="0" borderId="3" xfId="8" applyNumberFormat="1" applyFont="1" applyBorder="1" applyAlignment="1">
      <alignment horizontal="left" vertical="center" wrapText="1" shrinkToFit="1"/>
    </xf>
    <xf numFmtId="0" fontId="35" fillId="0" borderId="4" xfId="8" applyNumberFormat="1" applyFont="1" applyBorder="1" applyAlignment="1">
      <alignment horizontal="left" vertical="center" wrapText="1" shrinkToFit="1"/>
    </xf>
    <xf numFmtId="0" fontId="35" fillId="0" borderId="5" xfId="8" applyNumberFormat="1" applyFont="1" applyBorder="1" applyAlignment="1">
      <alignment horizontal="left" vertical="center" wrapText="1" shrinkToFit="1"/>
    </xf>
    <xf numFmtId="0" fontId="35" fillId="0" borderId="6" xfId="8" applyNumberFormat="1" applyFont="1" applyBorder="1" applyAlignment="1">
      <alignment horizontal="left" vertical="center" wrapText="1" shrinkToFit="1"/>
    </xf>
    <xf numFmtId="0" fontId="35" fillId="0" borderId="7" xfId="8" applyNumberFormat="1" applyFont="1" applyBorder="1" applyAlignment="1">
      <alignment horizontal="left" vertical="center" wrapText="1" shrinkToFit="1"/>
    </xf>
    <xf numFmtId="0" fontId="36" fillId="0" borderId="149" xfId="8" applyFont="1" applyBorder="1" applyAlignment="1">
      <alignment horizontal="distributed" vertical="center" shrinkToFit="1"/>
    </xf>
    <xf numFmtId="0" fontId="35" fillId="0" borderId="2" xfId="8" applyNumberFormat="1" applyFont="1" applyBorder="1" applyAlignment="1">
      <alignment horizontal="center" vertical="center" wrapText="1" shrinkToFit="1"/>
    </xf>
    <xf numFmtId="0" fontId="35" fillId="0" borderId="3" xfId="8" applyNumberFormat="1" applyFont="1" applyBorder="1" applyAlignment="1">
      <alignment horizontal="center" vertical="center" wrapText="1" shrinkToFit="1"/>
    </xf>
    <xf numFmtId="0" fontId="35" fillId="0" borderId="4" xfId="8" applyNumberFormat="1" applyFont="1" applyBorder="1" applyAlignment="1">
      <alignment horizontal="center" vertical="center" wrapText="1" shrinkToFit="1"/>
    </xf>
    <xf numFmtId="0" fontId="35" fillId="0" borderId="5" xfId="8" applyNumberFormat="1" applyFont="1" applyBorder="1" applyAlignment="1">
      <alignment horizontal="center" vertical="center" wrapText="1" shrinkToFit="1"/>
    </xf>
    <xf numFmtId="0" fontId="35" fillId="0" borderId="6" xfId="8" applyNumberFormat="1" applyFont="1" applyBorder="1" applyAlignment="1">
      <alignment horizontal="center" vertical="center" wrapText="1" shrinkToFit="1"/>
    </xf>
    <xf numFmtId="0" fontId="35" fillId="0" borderId="7" xfId="8" applyNumberFormat="1" applyFont="1" applyBorder="1" applyAlignment="1">
      <alignment horizontal="center" vertical="center" wrapText="1" shrinkToFit="1"/>
    </xf>
    <xf numFmtId="0" fontId="34" fillId="0" borderId="80" xfId="8" applyNumberFormat="1" applyFont="1" applyBorder="1" applyAlignment="1">
      <alignment horizontal="center" vertical="center" shrinkToFit="1"/>
    </xf>
    <xf numFmtId="0" fontId="34" fillId="0" borderId="83" xfId="8" applyNumberFormat="1" applyFont="1" applyBorder="1" applyAlignment="1">
      <alignment horizontal="center" vertical="center" shrinkToFit="1"/>
    </xf>
    <xf numFmtId="0" fontId="34" fillId="0" borderId="81" xfId="8" applyNumberFormat="1" applyFont="1" applyBorder="1" applyAlignment="1">
      <alignment horizontal="center" vertical="center" shrinkToFit="1"/>
    </xf>
    <xf numFmtId="0" fontId="34" fillId="0" borderId="86" xfId="8" applyNumberFormat="1" applyFont="1" applyBorder="1" applyAlignment="1">
      <alignment horizontal="center" vertical="center" shrinkToFit="1"/>
    </xf>
    <xf numFmtId="0" fontId="34" fillId="0" borderId="129" xfId="8" applyNumberFormat="1" applyFont="1" applyBorder="1" applyAlignment="1">
      <alignment horizontal="center" vertical="center" shrinkToFit="1"/>
    </xf>
    <xf numFmtId="0" fontId="34" fillId="0" borderId="87" xfId="8" applyNumberFormat="1" applyFont="1" applyBorder="1" applyAlignment="1">
      <alignment horizontal="center" vertical="center" shrinkToFit="1"/>
    </xf>
    <xf numFmtId="0" fontId="34" fillId="0" borderId="79" xfId="8" applyNumberFormat="1" applyFont="1" applyBorder="1" applyAlignment="1">
      <alignment horizontal="center" vertical="center" shrinkToFit="1"/>
    </xf>
    <xf numFmtId="0" fontId="34" fillId="0" borderId="85" xfId="8" applyNumberFormat="1" applyFont="1" applyBorder="1" applyAlignment="1">
      <alignment horizontal="center" vertical="center" shrinkToFit="1"/>
    </xf>
    <xf numFmtId="0" fontId="34" fillId="0" borderId="150" xfId="8" applyNumberFormat="1" applyFont="1" applyBorder="1" applyAlignment="1">
      <alignment horizontal="center" vertical="center" shrinkToFit="1"/>
    </xf>
    <xf numFmtId="0" fontId="34" fillId="0" borderId="144" xfId="8" applyNumberFormat="1" applyFont="1" applyBorder="1" applyAlignment="1">
      <alignment horizontal="center" vertical="center" shrinkToFit="1"/>
    </xf>
    <xf numFmtId="0" fontId="34" fillId="0" borderId="151" xfId="8" applyNumberFormat="1" applyFont="1" applyBorder="1" applyAlignment="1">
      <alignment horizontal="center" vertical="center" shrinkToFit="1"/>
    </xf>
    <xf numFmtId="0" fontId="34" fillId="0" borderId="145" xfId="8" applyNumberFormat="1" applyFont="1" applyBorder="1" applyAlignment="1">
      <alignment horizontal="center" vertical="center" shrinkToFit="1"/>
    </xf>
    <xf numFmtId="0" fontId="34" fillId="0" borderId="18" xfId="8" applyNumberFormat="1" applyFont="1" applyBorder="1" applyAlignment="1">
      <alignment horizontal="center" vertical="center" shrinkToFit="1"/>
    </xf>
    <xf numFmtId="0" fontId="37" fillId="0" borderId="0" xfId="8" applyNumberFormat="1" applyFont="1" applyAlignment="1">
      <alignment horizontal="left" wrapText="1"/>
    </xf>
    <xf numFmtId="0" fontId="37" fillId="0" borderId="41" xfId="8" applyNumberFormat="1" applyFont="1" applyBorder="1" applyAlignment="1">
      <alignment horizontal="left" wrapText="1"/>
    </xf>
    <xf numFmtId="0" fontId="34" fillId="0" borderId="31" xfId="8" applyNumberFormat="1" applyFont="1" applyBorder="1" applyAlignment="1">
      <alignment horizontal="center" vertical="center" wrapText="1"/>
    </xf>
    <xf numFmtId="0" fontId="34" fillId="0" borderId="32" xfId="8" applyNumberFormat="1" applyFont="1" applyBorder="1" applyAlignment="1">
      <alignment horizontal="center" vertical="center" wrapText="1"/>
    </xf>
    <xf numFmtId="0" fontId="34" fillId="0" borderId="51" xfId="8" applyNumberFormat="1" applyFont="1" applyBorder="1" applyAlignment="1">
      <alignment horizontal="center" vertical="center" wrapText="1"/>
    </xf>
    <xf numFmtId="0" fontId="34" fillId="0" borderId="43" xfId="8" applyNumberFormat="1" applyFont="1" applyBorder="1" applyAlignment="1">
      <alignment horizontal="center" vertical="center" wrapText="1"/>
    </xf>
    <xf numFmtId="0" fontId="34" fillId="0" borderId="0" xfId="8" applyNumberFormat="1" applyFont="1" applyAlignment="1">
      <alignment horizontal="center" vertical="center" wrapText="1"/>
    </xf>
    <xf numFmtId="0" fontId="34" fillId="0" borderId="41" xfId="8" applyNumberFormat="1" applyFont="1" applyBorder="1" applyAlignment="1">
      <alignment horizontal="center" vertical="center" wrapText="1"/>
    </xf>
    <xf numFmtId="0" fontId="34" fillId="0" borderId="5" xfId="8" applyNumberFormat="1" applyFont="1" applyBorder="1" applyAlignment="1">
      <alignment horizontal="center" vertical="center" wrapText="1"/>
    </xf>
    <xf numFmtId="0" fontId="34" fillId="0" borderId="6" xfId="8" applyNumberFormat="1" applyFont="1" applyBorder="1" applyAlignment="1">
      <alignment horizontal="center" vertical="center" wrapText="1"/>
    </xf>
    <xf numFmtId="0" fontId="34" fillId="0" borderId="7" xfId="8" applyNumberFormat="1" applyFont="1" applyBorder="1" applyAlignment="1">
      <alignment horizontal="center" vertical="center" wrapText="1"/>
    </xf>
    <xf numFmtId="176" fontId="34" fillId="0" borderId="110" xfId="8" applyNumberFormat="1" applyFont="1" applyBorder="1" applyAlignment="1">
      <alignment horizontal="center" vertical="center"/>
    </xf>
    <xf numFmtId="176" fontId="34" fillId="0" borderId="109" xfId="8" applyNumberFormat="1" applyFont="1" applyBorder="1" applyAlignment="1">
      <alignment horizontal="center" vertical="center"/>
    </xf>
    <xf numFmtId="176" fontId="34" fillId="0" borderId="110" xfId="8" applyNumberFormat="1" applyFont="1" applyBorder="1" applyAlignment="1">
      <alignment horizontal="center" vertical="center" shrinkToFit="1"/>
    </xf>
    <xf numFmtId="176" fontId="34" fillId="0" borderId="109" xfId="8" applyNumberFormat="1" applyFont="1" applyBorder="1" applyAlignment="1">
      <alignment horizontal="center" vertical="center" shrinkToFit="1"/>
    </xf>
    <xf numFmtId="176" fontId="34" fillId="0" borderId="91" xfId="8" applyNumberFormat="1" applyFont="1" applyBorder="1" applyAlignment="1">
      <alignment horizontal="center" vertical="center"/>
    </xf>
    <xf numFmtId="176" fontId="34" fillId="0" borderId="89" xfId="8" applyNumberFormat="1" applyFont="1" applyBorder="1" applyAlignment="1">
      <alignment horizontal="center" vertical="center"/>
    </xf>
    <xf numFmtId="0" fontId="34" fillId="0" borderId="16" xfId="8" applyNumberFormat="1" applyFont="1" applyBorder="1" applyAlignment="1">
      <alignment horizontal="center" vertical="center" shrinkToFit="1"/>
    </xf>
    <xf numFmtId="0" fontId="34" fillId="0" borderId="1" xfId="8" applyNumberFormat="1" applyFont="1" applyBorder="1" applyAlignment="1">
      <alignment horizontal="center" vertical="center" shrinkToFit="1"/>
    </xf>
    <xf numFmtId="0" fontId="14" fillId="0" borderId="1" xfId="8" applyNumberFormat="1" applyFont="1" applyBorder="1" applyAlignment="1">
      <alignment horizontal="center" vertical="center" shrinkToFit="1"/>
    </xf>
    <xf numFmtId="176" fontId="34" fillId="0" borderId="104" xfId="8" applyNumberFormat="1" applyFont="1" applyBorder="1" applyAlignment="1">
      <alignment horizontal="center" vertical="center" shrinkToFit="1"/>
    </xf>
    <xf numFmtId="176" fontId="34" fillId="0" borderId="102" xfId="8" applyNumberFormat="1" applyFont="1" applyBorder="1" applyAlignment="1">
      <alignment horizontal="center" vertical="center" shrinkToFit="1"/>
    </xf>
    <xf numFmtId="0" fontId="37" fillId="0" borderId="0" xfId="8" applyNumberFormat="1" applyFont="1" applyAlignment="1">
      <alignment horizontal="left" vertical="top" wrapText="1"/>
    </xf>
    <xf numFmtId="176" fontId="34" fillId="0" borderId="91" xfId="8" applyNumberFormat="1" applyFont="1" applyBorder="1" applyAlignment="1">
      <alignment horizontal="center" vertical="center" shrinkToFit="1"/>
    </xf>
    <xf numFmtId="176" fontId="34" fillId="0" borderId="89" xfId="8" applyNumberFormat="1" applyFont="1" applyBorder="1" applyAlignment="1">
      <alignment horizontal="center" vertical="center" shrinkToFit="1"/>
    </xf>
    <xf numFmtId="176" fontId="34" fillId="0" borderId="104" xfId="8" applyNumberFormat="1" applyFont="1" applyBorder="1" applyAlignment="1">
      <alignment horizontal="center" vertical="center"/>
    </xf>
    <xf numFmtId="176" fontId="34" fillId="0" borderId="102" xfId="8" applyNumberFormat="1" applyFont="1" applyBorder="1" applyAlignment="1">
      <alignment horizontal="center" vertical="center"/>
    </xf>
    <xf numFmtId="0" fontId="8" fillId="2" borderId="174" xfId="2" applyFont="1" applyFill="1" applyBorder="1" applyAlignment="1" applyProtection="1">
      <alignment horizontal="left" vertical="center" wrapText="1"/>
      <protection hidden="1"/>
    </xf>
    <xf numFmtId="0" fontId="8" fillId="2" borderId="175" xfId="2" applyFont="1" applyFill="1" applyBorder="1" applyAlignment="1" applyProtection="1">
      <alignment horizontal="left" vertical="center" wrapText="1"/>
      <protection hidden="1"/>
    </xf>
    <xf numFmtId="0" fontId="8" fillId="2" borderId="176" xfId="2" applyFont="1" applyFill="1" applyBorder="1" applyAlignment="1" applyProtection="1">
      <alignment horizontal="left" vertical="center" wrapText="1"/>
      <protection hidden="1"/>
    </xf>
    <xf numFmtId="0" fontId="8" fillId="0" borderId="176" xfId="2" applyFont="1" applyFill="1" applyBorder="1" applyAlignment="1" applyProtection="1">
      <alignment horizontal="center" vertical="center" shrinkToFit="1"/>
      <protection locked="0" hidden="1"/>
    </xf>
    <xf numFmtId="0" fontId="8" fillId="0" borderId="248" xfId="2" applyFont="1" applyFill="1" applyBorder="1" applyAlignment="1" applyProtection="1">
      <alignment horizontal="center" vertical="center" shrinkToFit="1"/>
      <protection locked="0" hidden="1"/>
    </xf>
    <xf numFmtId="0" fontId="8" fillId="0" borderId="161" xfId="2" applyFont="1" applyBorder="1" applyAlignment="1" applyProtection="1">
      <alignment vertical="center"/>
      <protection hidden="1"/>
    </xf>
    <xf numFmtId="0" fontId="8" fillId="0" borderId="239" xfId="2" applyFont="1" applyBorder="1" applyAlignment="1" applyProtection="1">
      <alignment vertical="center"/>
      <protection hidden="1"/>
    </xf>
    <xf numFmtId="0" fontId="8" fillId="0" borderId="90" xfId="2" applyFont="1" applyBorder="1" applyAlignment="1" applyProtection="1">
      <alignment vertical="center"/>
      <protection hidden="1"/>
    </xf>
    <xf numFmtId="0" fontId="8" fillId="0" borderId="201" xfId="2" applyFont="1" applyBorder="1" applyAlignment="1" applyProtection="1">
      <alignment vertical="center"/>
      <protection hidden="1"/>
    </xf>
    <xf numFmtId="0" fontId="8" fillId="0" borderId="28" xfId="2" applyFont="1" applyBorder="1" applyAlignment="1" applyProtection="1">
      <alignment vertical="center"/>
      <protection hidden="1"/>
    </xf>
    <xf numFmtId="0" fontId="8" fillId="0" borderId="39" xfId="2" applyFont="1" applyBorder="1" applyAlignment="1" applyProtection="1">
      <alignment vertical="center"/>
      <protection hidden="1"/>
    </xf>
    <xf numFmtId="0" fontId="8" fillId="6" borderId="0" xfId="2" applyFont="1" applyFill="1" applyBorder="1" applyAlignment="1" applyProtection="1">
      <alignment horizontal="center" vertical="center"/>
      <protection hidden="1"/>
    </xf>
    <xf numFmtId="0" fontId="12" fillId="0" borderId="10" xfId="2" applyNumberFormat="1" applyFont="1" applyBorder="1" applyAlignment="1" applyProtection="1">
      <alignment horizontal="center" vertical="center"/>
      <protection hidden="1"/>
    </xf>
    <xf numFmtId="0" fontId="12" fillId="0" borderId="11" xfId="2" applyNumberFormat="1" applyFont="1" applyBorder="1" applyAlignment="1" applyProtection="1">
      <alignment horizontal="center" vertical="center"/>
      <protection hidden="1"/>
    </xf>
    <xf numFmtId="0" fontId="12" fillId="0" borderId="52" xfId="2" applyNumberFormat="1" applyFont="1" applyBorder="1" applyAlignment="1" applyProtection="1">
      <alignment horizontal="center" vertical="center"/>
      <protection hidden="1"/>
    </xf>
    <xf numFmtId="0" fontId="25" fillId="0" borderId="16" xfId="2" applyNumberFormat="1" applyFont="1" applyBorder="1" applyAlignment="1" applyProtection="1">
      <alignment horizontal="center" vertical="center" wrapText="1"/>
      <protection hidden="1"/>
    </xf>
    <xf numFmtId="0" fontId="25" fillId="0" borderId="1" xfId="2" applyNumberFormat="1" applyFont="1" applyBorder="1" applyAlignment="1" applyProtection="1">
      <alignment horizontal="center" vertical="center" wrapText="1"/>
      <protection hidden="1"/>
    </xf>
    <xf numFmtId="0" fontId="8" fillId="6" borderId="17" xfId="2" applyFont="1" applyFill="1" applyBorder="1" applyAlignment="1" applyProtection="1">
      <alignment horizontal="center" vertical="center" shrinkToFit="1"/>
      <protection hidden="1"/>
    </xf>
    <xf numFmtId="0" fontId="8" fillId="6" borderId="100" xfId="2" applyFont="1" applyFill="1" applyBorder="1" applyAlignment="1" applyProtection="1">
      <alignment horizontal="center" vertical="center" shrinkToFit="1"/>
      <protection hidden="1"/>
    </xf>
    <xf numFmtId="0" fontId="12" fillId="0" borderId="7" xfId="2" applyNumberFormat="1" applyFont="1" applyBorder="1" applyAlignment="1" applyProtection="1">
      <alignment horizontal="center" vertical="center"/>
      <protection hidden="1"/>
    </xf>
    <xf numFmtId="0" fontId="12" fillId="0" borderId="54" xfId="2" applyNumberFormat="1" applyFont="1" applyBorder="1" applyAlignment="1" applyProtection="1">
      <alignment horizontal="center" vertical="center"/>
      <protection hidden="1"/>
    </xf>
    <xf numFmtId="0" fontId="25" fillId="0" borderId="16" xfId="2" applyNumberFormat="1" applyFont="1" applyBorder="1" applyAlignment="1" applyProtection="1">
      <alignment horizontal="center" vertical="center" shrinkToFit="1"/>
      <protection hidden="1"/>
    </xf>
    <xf numFmtId="0" fontId="25" fillId="0" borderId="1" xfId="2" applyNumberFormat="1" applyFont="1" applyBorder="1" applyAlignment="1" applyProtection="1">
      <alignment horizontal="center" vertical="center" shrinkToFit="1"/>
      <protection hidden="1"/>
    </xf>
    <xf numFmtId="0" fontId="8" fillId="0" borderId="32" xfId="2" applyFont="1" applyBorder="1" applyAlignment="1" applyProtection="1">
      <alignment horizontal="right" vertical="center" wrapText="1"/>
      <protection hidden="1"/>
    </xf>
    <xf numFmtId="0" fontId="8" fillId="0" borderId="33" xfId="2" applyFont="1" applyBorder="1" applyAlignment="1" applyProtection="1">
      <alignment horizontal="right" vertical="center" wrapText="1"/>
      <protection hidden="1"/>
    </xf>
    <xf numFmtId="0" fontId="8" fillId="0" borderId="0" xfId="2" applyFont="1" applyAlignment="1" applyProtection="1">
      <alignment horizontal="right" vertical="center" wrapText="1"/>
      <protection hidden="1"/>
    </xf>
    <xf numFmtId="0" fontId="8" fillId="6" borderId="283" xfId="2" applyFont="1" applyFill="1" applyBorder="1" applyAlignment="1" applyProtection="1">
      <alignment horizontal="center" vertical="center"/>
      <protection hidden="1"/>
    </xf>
    <xf numFmtId="0" fontId="8" fillId="6" borderId="31" xfId="2" applyFont="1" applyFill="1" applyBorder="1" applyAlignment="1" applyProtection="1">
      <alignment horizontal="center" vertical="center"/>
      <protection hidden="1"/>
    </xf>
    <xf numFmtId="0" fontId="8" fillId="6" borderId="22" xfId="2" applyFont="1" applyFill="1" applyBorder="1" applyAlignment="1" applyProtection="1">
      <alignment horizontal="center" vertical="center"/>
      <protection hidden="1"/>
    </xf>
    <xf numFmtId="0" fontId="8" fillId="6" borderId="24" xfId="2" applyFont="1" applyFill="1" applyBorder="1" applyAlignment="1" applyProtection="1">
      <alignment horizontal="center" vertical="center"/>
      <protection hidden="1"/>
    </xf>
    <xf numFmtId="0" fontId="8" fillId="6" borderId="237" xfId="2" applyFont="1" applyFill="1" applyBorder="1" applyAlignment="1" applyProtection="1">
      <alignment horizontal="center" vertical="center"/>
      <protection hidden="1"/>
    </xf>
    <xf numFmtId="0" fontId="8" fillId="6" borderId="11" xfId="2" applyFont="1" applyFill="1" applyBorder="1" applyAlignment="1" applyProtection="1">
      <alignment horizontal="center" vertical="center"/>
      <protection hidden="1"/>
    </xf>
    <xf numFmtId="0" fontId="8" fillId="6" borderId="12" xfId="2" applyFont="1" applyFill="1" applyBorder="1" applyAlignment="1" applyProtection="1">
      <alignment horizontal="center" vertical="center"/>
      <protection hidden="1"/>
    </xf>
    <xf numFmtId="0" fontId="8" fillId="2" borderId="166" xfId="2" applyFont="1" applyFill="1" applyBorder="1" applyAlignment="1" applyProtection="1">
      <alignment horizontal="left" vertical="center" shrinkToFit="1"/>
      <protection hidden="1"/>
    </xf>
    <xf numFmtId="0" fontId="8" fillId="2" borderId="167" xfId="2" applyFont="1" applyFill="1" applyBorder="1" applyAlignment="1" applyProtection="1">
      <alignment horizontal="left" vertical="center" shrinkToFit="1"/>
      <protection hidden="1"/>
    </xf>
    <xf numFmtId="0" fontId="8" fillId="2" borderId="168" xfId="2" applyFont="1" applyFill="1" applyBorder="1" applyAlignment="1" applyProtection="1">
      <alignment horizontal="left" vertical="center" shrinkToFit="1"/>
      <protection hidden="1"/>
    </xf>
    <xf numFmtId="0" fontId="8" fillId="2" borderId="170" xfId="2" applyFont="1" applyFill="1" applyBorder="1" applyAlignment="1" applyProtection="1">
      <alignment horizontal="left" vertical="center" shrinkToFit="1"/>
      <protection hidden="1"/>
    </xf>
    <xf numFmtId="0" fontId="8" fillId="2" borderId="171" xfId="2" applyFont="1" applyFill="1" applyBorder="1" applyAlignment="1" applyProtection="1">
      <alignment horizontal="left" vertical="center" shrinkToFit="1"/>
      <protection hidden="1"/>
    </xf>
    <xf numFmtId="0" fontId="8" fillId="2" borderId="172" xfId="2" applyFont="1" applyFill="1" applyBorder="1" applyAlignment="1" applyProtection="1">
      <alignment horizontal="left" vertical="center" shrinkToFit="1"/>
      <protection hidden="1"/>
    </xf>
    <xf numFmtId="0" fontId="8" fillId="0" borderId="172" xfId="2" applyFont="1" applyFill="1" applyBorder="1" applyAlignment="1" applyProtection="1">
      <alignment horizontal="center" vertical="center" shrinkToFit="1"/>
      <protection locked="0" hidden="1"/>
    </xf>
    <xf numFmtId="0" fontId="8" fillId="0" borderId="201" xfId="2" applyFont="1" applyFill="1" applyBorder="1" applyAlignment="1" applyProtection="1">
      <alignment horizontal="center" vertical="center" shrinkToFit="1"/>
      <protection locked="0" hidden="1"/>
    </xf>
    <xf numFmtId="0" fontId="8" fillId="0" borderId="168" xfId="2" applyFont="1" applyFill="1" applyBorder="1" applyAlignment="1" applyProtection="1">
      <alignment horizontal="center" vertical="center" shrinkToFit="1"/>
      <protection locked="0" hidden="1"/>
    </xf>
    <xf numFmtId="0" fontId="8" fillId="0" borderId="110" xfId="2" applyFont="1" applyFill="1" applyBorder="1" applyAlignment="1" applyProtection="1">
      <alignment horizontal="center" vertical="center" shrinkToFit="1"/>
      <protection locked="0" hidden="1"/>
    </xf>
    <xf numFmtId="0" fontId="8" fillId="2" borderId="12" xfId="2" applyFont="1" applyFill="1" applyBorder="1" applyAlignment="1" applyProtection="1">
      <alignment horizontal="center" vertical="center" wrapText="1"/>
      <protection locked="0" hidden="1"/>
    </xf>
    <xf numFmtId="0" fontId="8" fillId="2" borderId="13" xfId="2" applyFont="1" applyFill="1" applyBorder="1" applyAlignment="1" applyProtection="1">
      <alignment horizontal="center" vertical="center" wrapText="1"/>
      <protection locked="0" hidden="1"/>
    </xf>
    <xf numFmtId="0" fontId="8" fillId="2" borderId="14" xfId="2" applyFont="1" applyFill="1" applyBorder="1" applyAlignment="1" applyProtection="1">
      <alignment horizontal="center" vertical="center" wrapText="1"/>
      <protection locked="0" hidden="1"/>
    </xf>
    <xf numFmtId="0" fontId="8" fillId="0" borderId="233" xfId="2" applyFont="1" applyFill="1" applyBorder="1" applyAlignment="1" applyProtection="1">
      <alignment horizontal="center" vertical="center" shrinkToFit="1"/>
      <protection locked="0" hidden="1"/>
    </xf>
    <xf numFmtId="0" fontId="8" fillId="0" borderId="49" xfId="2" applyFont="1" applyFill="1" applyBorder="1" applyAlignment="1" applyProtection="1">
      <alignment horizontal="center" vertical="center" shrinkToFit="1"/>
      <protection locked="0" hidden="1"/>
    </xf>
    <xf numFmtId="0" fontId="8" fillId="0" borderId="91" xfId="2" applyFont="1" applyFill="1" applyBorder="1" applyAlignment="1" applyProtection="1">
      <alignment horizontal="center" vertical="center" shrinkToFit="1"/>
      <protection locked="0" hidden="1"/>
    </xf>
    <xf numFmtId="0" fontId="12" fillId="0" borderId="190" xfId="5" applyFont="1" applyFill="1" applyBorder="1" applyAlignment="1" applyProtection="1">
      <alignment horizontal="center" vertical="center" wrapText="1"/>
      <protection hidden="1"/>
    </xf>
    <xf numFmtId="0" fontId="8" fillId="6" borderId="190" xfId="2" applyFont="1" applyFill="1" applyBorder="1" applyAlignment="1" applyProtection="1">
      <alignment horizontal="center" vertical="center"/>
      <protection hidden="1"/>
    </xf>
    <xf numFmtId="0" fontId="8" fillId="0" borderId="270" xfId="2" applyFont="1" applyBorder="1" applyAlignment="1" applyProtection="1">
      <alignment horizontal="center" vertical="center" wrapText="1"/>
      <protection hidden="1"/>
    </xf>
    <xf numFmtId="0" fontId="8" fillId="0" borderId="271" xfId="2" applyFont="1" applyBorder="1" applyAlignment="1" applyProtection="1">
      <alignment horizontal="center" vertical="center" wrapText="1"/>
      <protection hidden="1"/>
    </xf>
    <xf numFmtId="0" fontId="8" fillId="0" borderId="272" xfId="2" applyFont="1" applyBorder="1" applyAlignment="1" applyProtection="1">
      <alignment horizontal="center" vertical="center" wrapText="1"/>
      <protection hidden="1"/>
    </xf>
    <xf numFmtId="0" fontId="8" fillId="0" borderId="34" xfId="2" applyFont="1" applyBorder="1" applyAlignment="1" applyProtection="1">
      <alignment horizontal="center" vertical="center" wrapText="1"/>
      <protection hidden="1"/>
    </xf>
    <xf numFmtId="0" fontId="8" fillId="0" borderId="18" xfId="2" applyFont="1" applyBorder="1" applyAlignment="1" applyProtection="1">
      <alignment horizontal="center" vertical="center" wrapText="1"/>
      <protection hidden="1"/>
    </xf>
    <xf numFmtId="0" fontId="8" fillId="0" borderId="19" xfId="2" applyFont="1" applyBorder="1" applyAlignment="1" applyProtection="1">
      <alignment horizontal="center" vertical="center" wrapText="1"/>
      <protection hidden="1"/>
    </xf>
    <xf numFmtId="0" fontId="8" fillId="0" borderId="40" xfId="2" applyFont="1" applyBorder="1" applyAlignment="1" applyProtection="1">
      <alignment horizontal="center" vertical="center" wrapText="1"/>
      <protection hidden="1"/>
    </xf>
    <xf numFmtId="0" fontId="8" fillId="0" borderId="25" xfId="2" applyFont="1" applyBorder="1" applyAlignment="1" applyProtection="1">
      <alignment horizontal="center" vertical="center" wrapText="1"/>
      <protection hidden="1"/>
    </xf>
    <xf numFmtId="0" fontId="8" fillId="0" borderId="26" xfId="2" applyFont="1" applyBorder="1" applyAlignment="1" applyProtection="1">
      <alignment horizontal="center" vertical="center" wrapText="1"/>
      <protection hidden="1"/>
    </xf>
    <xf numFmtId="0" fontId="8" fillId="0" borderId="31" xfId="2" applyFont="1" applyBorder="1" applyAlignment="1" applyProtection="1">
      <alignment horizontal="center" vertical="center"/>
      <protection hidden="1"/>
    </xf>
    <xf numFmtId="0" fontId="8" fillId="0" borderId="32" xfId="2" applyFont="1" applyBorder="1" applyAlignment="1" applyProtection="1">
      <alignment horizontal="center" vertical="center"/>
      <protection hidden="1"/>
    </xf>
    <xf numFmtId="0" fontId="8" fillId="0" borderId="51" xfId="2" applyFont="1" applyBorder="1" applyAlignment="1" applyProtection="1">
      <alignment horizontal="center" vertical="center"/>
      <protection hidden="1"/>
    </xf>
    <xf numFmtId="0" fontId="8" fillId="0" borderId="5" xfId="2" applyFont="1" applyBorder="1" applyAlignment="1" applyProtection="1">
      <alignment horizontal="center" vertical="center"/>
      <protection hidden="1"/>
    </xf>
    <xf numFmtId="0" fontId="8" fillId="0" borderId="6" xfId="2" applyFont="1" applyBorder="1" applyAlignment="1" applyProtection="1">
      <alignment horizontal="center" vertical="center"/>
      <protection hidden="1"/>
    </xf>
    <xf numFmtId="0" fontId="8" fillId="0" borderId="7" xfId="2" applyFont="1" applyBorder="1" applyAlignment="1" applyProtection="1">
      <alignment horizontal="center" vertical="center"/>
      <protection hidden="1"/>
    </xf>
    <xf numFmtId="0" fontId="8" fillId="0" borderId="2" xfId="2" applyFont="1" applyBorder="1" applyAlignment="1" applyProtection="1">
      <alignment horizontal="center" vertical="center"/>
      <protection hidden="1"/>
    </xf>
    <xf numFmtId="0" fontId="8" fillId="0" borderId="3" xfId="2" applyFont="1" applyBorder="1" applyAlignment="1" applyProtection="1">
      <alignment horizontal="center" vertical="center"/>
      <protection hidden="1"/>
    </xf>
    <xf numFmtId="0" fontId="8" fillId="0" borderId="4" xfId="2" applyFont="1" applyBorder="1" applyAlignment="1" applyProtection="1">
      <alignment horizontal="center" vertical="center"/>
      <protection hidden="1"/>
    </xf>
    <xf numFmtId="0" fontId="8" fillId="0" borderId="27" xfId="2" applyFont="1" applyBorder="1" applyAlignment="1" applyProtection="1">
      <alignment horizontal="center" vertical="center"/>
      <protection hidden="1"/>
    </xf>
    <xf numFmtId="0" fontId="8" fillId="0" borderId="28" xfId="2" applyFont="1" applyBorder="1" applyAlignment="1" applyProtection="1">
      <alignment horizontal="center" vertical="center"/>
      <protection hidden="1"/>
    </xf>
    <xf numFmtId="0" fontId="8" fillId="0" borderId="38" xfId="2" applyFont="1" applyBorder="1" applyAlignment="1" applyProtection="1">
      <alignment horizontal="center" vertical="center"/>
      <protection hidden="1"/>
    </xf>
    <xf numFmtId="0" fontId="8" fillId="0" borderId="170" xfId="2" applyFont="1" applyBorder="1" applyAlignment="1" applyProtection="1">
      <alignment horizontal="left" vertical="center" shrinkToFit="1"/>
      <protection hidden="1"/>
    </xf>
    <xf numFmtId="0" fontId="8" fillId="0" borderId="171" xfId="2" applyFont="1" applyBorder="1" applyAlignment="1" applyProtection="1">
      <alignment horizontal="left" vertical="center" shrinkToFit="1"/>
      <protection hidden="1"/>
    </xf>
    <xf numFmtId="0" fontId="8" fillId="0" borderId="172" xfId="2" applyFont="1" applyBorder="1" applyAlignment="1" applyProtection="1">
      <alignment horizontal="left" vertical="center" shrinkToFit="1"/>
      <protection hidden="1"/>
    </xf>
    <xf numFmtId="0" fontId="8" fillId="0" borderId="30" xfId="2" applyFont="1" applyBorder="1" applyAlignment="1" applyProtection="1">
      <alignment horizontal="center" vertical="center" wrapText="1"/>
      <protection hidden="1"/>
    </xf>
    <xf numFmtId="0" fontId="8" fillId="0" borderId="13" xfId="2" applyFont="1" applyBorder="1" applyAlignment="1" applyProtection="1">
      <alignment horizontal="center" vertical="center" wrapText="1"/>
      <protection hidden="1"/>
    </xf>
    <xf numFmtId="0" fontId="8" fillId="0" borderId="14" xfId="2" applyFont="1" applyBorder="1" applyAlignment="1" applyProtection="1">
      <alignment horizontal="center" vertical="center" wrapText="1"/>
      <protection hidden="1"/>
    </xf>
    <xf numFmtId="0" fontId="8" fillId="6" borderId="40" xfId="2" applyFont="1" applyFill="1" applyBorder="1" applyAlignment="1" applyProtection="1">
      <alignment horizontal="center" vertical="center"/>
      <protection hidden="1"/>
    </xf>
    <xf numFmtId="0" fontId="8" fillId="6" borderId="25" xfId="2" applyFont="1" applyFill="1" applyBorder="1" applyAlignment="1" applyProtection="1">
      <alignment horizontal="center" vertical="center"/>
      <protection hidden="1"/>
    </xf>
    <xf numFmtId="0" fontId="8" fillId="0" borderId="12" xfId="2" applyFont="1" applyBorder="1" applyAlignment="1" applyProtection="1">
      <alignment horizontal="center" vertical="center" wrapText="1"/>
      <protection hidden="1"/>
    </xf>
    <xf numFmtId="0" fontId="8" fillId="0" borderId="15" xfId="2" applyFont="1" applyBorder="1" applyAlignment="1" applyProtection="1">
      <alignment horizontal="center" vertical="center" wrapText="1"/>
      <protection hidden="1"/>
    </xf>
    <xf numFmtId="0" fontId="8" fillId="6" borderId="29" xfId="2" applyFont="1" applyFill="1" applyBorder="1" applyAlignment="1" applyProtection="1">
      <alignment horizontal="center" vertical="center"/>
      <protection hidden="1"/>
    </xf>
    <xf numFmtId="0" fontId="8" fillId="0" borderId="0" xfId="2" applyFont="1" applyFill="1" applyBorder="1" applyAlignment="1" applyProtection="1">
      <alignment horizontal="left" vertical="center" shrinkToFit="1"/>
      <protection hidden="1"/>
    </xf>
    <xf numFmtId="0" fontId="8" fillId="0" borderId="41" xfId="2" applyFont="1" applyFill="1" applyBorder="1" applyAlignment="1" applyProtection="1">
      <alignment horizontal="left" vertical="center" shrinkToFit="1"/>
      <protection hidden="1"/>
    </xf>
    <xf numFmtId="0" fontId="8" fillId="0" borderId="28" xfId="2" applyFont="1" applyFill="1" applyBorder="1" applyAlignment="1" applyProtection="1">
      <alignment horizontal="left" vertical="center" shrinkToFit="1"/>
      <protection hidden="1"/>
    </xf>
    <xf numFmtId="0" fontId="8" fillId="0" borderId="28" xfId="2" applyFont="1" applyFill="1" applyBorder="1" applyAlignment="1" applyProtection="1">
      <alignment horizontal="left" vertical="center"/>
      <protection hidden="1"/>
    </xf>
    <xf numFmtId="0" fontId="8" fillId="0" borderId="235" xfId="2" applyFont="1" applyFill="1" applyBorder="1" applyAlignment="1" applyProtection="1">
      <alignment horizontal="center" vertical="center" shrinkToFit="1"/>
      <protection locked="0" hidden="1"/>
    </xf>
    <xf numFmtId="0" fontId="12" fillId="0" borderId="19" xfId="2" applyNumberFormat="1" applyFont="1" applyBorder="1" applyAlignment="1" applyProtection="1">
      <alignment horizontal="center" vertical="center"/>
      <protection hidden="1"/>
    </xf>
    <xf numFmtId="0" fontId="12" fillId="0" borderId="53" xfId="2" applyNumberFormat="1" applyFont="1" applyBorder="1" applyAlignment="1" applyProtection="1">
      <alignment horizontal="center" vertical="center"/>
      <protection hidden="1"/>
    </xf>
    <xf numFmtId="0" fontId="25" fillId="0" borderId="34" xfId="2" applyNumberFormat="1" applyFont="1" applyBorder="1" applyAlignment="1" applyProtection="1">
      <alignment horizontal="center" vertical="center" wrapText="1"/>
      <protection hidden="1"/>
    </xf>
    <xf numFmtId="0" fontId="25" fillId="0" borderId="18" xfId="2" applyNumberFormat="1" applyFont="1" applyBorder="1" applyAlignment="1" applyProtection="1">
      <alignment horizontal="center" vertical="center" wrapText="1"/>
      <protection hidden="1"/>
    </xf>
    <xf numFmtId="0" fontId="25" fillId="0" borderId="19" xfId="2" applyNumberFormat="1" applyFont="1" applyBorder="1" applyAlignment="1" applyProtection="1">
      <alignment horizontal="center" vertical="center" wrapText="1"/>
      <protection hidden="1"/>
    </xf>
    <xf numFmtId="0" fontId="8" fillId="0" borderId="19" xfId="5" applyNumberFormat="1" applyFont="1" applyBorder="1" applyAlignment="1" applyProtection="1">
      <alignment horizontal="center" vertical="center"/>
      <protection hidden="1"/>
    </xf>
    <xf numFmtId="0" fontId="8" fillId="0" borderId="53" xfId="5" applyNumberFormat="1" applyFont="1" applyBorder="1" applyAlignment="1" applyProtection="1">
      <alignment horizontal="center" vertical="center"/>
      <protection hidden="1"/>
    </xf>
    <xf numFmtId="0" fontId="8" fillId="0" borderId="26" xfId="5" applyFont="1" applyBorder="1" applyAlignment="1" applyProtection="1">
      <alignment horizontal="center" vertical="center"/>
      <protection hidden="1"/>
    </xf>
    <xf numFmtId="0" fontId="8" fillId="0" borderId="55" xfId="5" applyFont="1" applyBorder="1" applyAlignment="1" applyProtection="1">
      <alignment horizontal="center" vertical="center"/>
      <protection hidden="1"/>
    </xf>
    <xf numFmtId="0" fontId="25" fillId="0" borderId="40" xfId="6" applyFont="1" applyBorder="1" applyAlignment="1" applyProtection="1">
      <alignment horizontal="center" vertical="center" shrinkToFit="1"/>
      <protection hidden="1"/>
    </xf>
    <xf numFmtId="0" fontId="25" fillId="0" borderId="25" xfId="6" applyFont="1" applyBorder="1" applyAlignment="1" applyProtection="1">
      <alignment horizontal="center" vertical="center" shrinkToFit="1"/>
      <protection hidden="1"/>
    </xf>
    <xf numFmtId="0" fontId="8" fillId="6" borderId="250" xfId="2" applyFont="1" applyFill="1" applyBorder="1" applyAlignment="1" applyProtection="1">
      <alignment horizontal="center" vertical="center" shrinkToFit="1"/>
      <protection hidden="1"/>
    </xf>
    <xf numFmtId="0" fontId="8" fillId="0" borderId="50" xfId="2" applyFont="1" applyBorder="1" applyAlignment="1" applyProtection="1">
      <alignment horizontal="center" vertical="center" wrapText="1"/>
      <protection hidden="1"/>
    </xf>
    <xf numFmtId="0" fontId="8" fillId="0" borderId="48" xfId="2" applyFont="1" applyBorder="1" applyAlignment="1" applyProtection="1">
      <alignment horizontal="center" vertical="center"/>
      <protection hidden="1"/>
    </xf>
    <xf numFmtId="0" fontId="8" fillId="0" borderId="0" xfId="2" applyFont="1" applyBorder="1" applyAlignment="1" applyProtection="1">
      <alignment horizontal="center" vertical="center"/>
      <protection hidden="1"/>
    </xf>
    <xf numFmtId="0" fontId="8" fillId="0" borderId="41" xfId="2" applyFont="1" applyBorder="1" applyAlignment="1" applyProtection="1">
      <alignment horizontal="center" vertical="center"/>
      <protection hidden="1"/>
    </xf>
    <xf numFmtId="0" fontId="8" fillId="0" borderId="37" xfId="2" applyFont="1" applyBorder="1" applyAlignment="1" applyProtection="1">
      <alignment horizontal="center" vertical="center"/>
      <protection hidden="1"/>
    </xf>
    <xf numFmtId="0" fontId="8" fillId="6" borderId="50" xfId="2" applyFont="1" applyFill="1" applyBorder="1" applyAlignment="1" applyProtection="1">
      <alignment horizontal="center" vertical="center"/>
      <protection hidden="1"/>
    </xf>
    <xf numFmtId="0" fontId="8" fillId="6" borderId="32" xfId="2" applyFont="1" applyFill="1" applyBorder="1" applyAlignment="1" applyProtection="1">
      <alignment horizontal="center" vertical="center"/>
      <protection hidden="1"/>
    </xf>
    <xf numFmtId="0" fontId="8" fillId="6" borderId="33" xfId="2" applyFont="1" applyFill="1" applyBorder="1" applyAlignment="1" applyProtection="1">
      <alignment horizontal="center" vertical="center"/>
      <protection hidden="1"/>
    </xf>
    <xf numFmtId="0" fontId="8" fillId="6" borderId="48" xfId="2" applyFont="1" applyFill="1" applyBorder="1" applyAlignment="1" applyProtection="1">
      <alignment horizontal="center" vertical="center"/>
      <protection hidden="1"/>
    </xf>
    <xf numFmtId="0" fontId="8" fillId="6" borderId="49" xfId="2" applyFont="1" applyFill="1" applyBorder="1" applyAlignment="1" applyProtection="1">
      <alignment horizontal="center" vertical="center"/>
      <protection hidden="1"/>
    </xf>
    <xf numFmtId="0" fontId="8" fillId="6" borderId="37" xfId="2" applyFont="1" applyFill="1" applyBorder="1" applyAlignment="1" applyProtection="1">
      <alignment horizontal="center" vertical="center"/>
      <protection hidden="1"/>
    </xf>
    <xf numFmtId="0" fontId="25" fillId="0" borderId="56" xfId="2" applyNumberFormat="1" applyFont="1" applyBorder="1" applyAlignment="1" applyProtection="1">
      <alignment horizontal="center" vertical="center" wrapText="1"/>
      <protection hidden="1"/>
    </xf>
    <xf numFmtId="0" fontId="25" fillId="0" borderId="8" xfId="2" applyNumberFormat="1" applyFont="1" applyBorder="1" applyAlignment="1" applyProtection="1">
      <alignment horizontal="center" vertical="center" wrapText="1"/>
      <protection hidden="1"/>
    </xf>
    <xf numFmtId="0" fontId="8" fillId="0" borderId="13" xfId="2" applyFont="1" applyBorder="1" applyAlignment="1" applyProtection="1">
      <alignment horizontal="center" vertical="center"/>
      <protection hidden="1"/>
    </xf>
    <xf numFmtId="0" fontId="8" fillId="0" borderId="15" xfId="2" applyFont="1" applyBorder="1" applyAlignment="1" applyProtection="1">
      <alignment horizontal="center" vertical="center"/>
      <protection hidden="1"/>
    </xf>
    <xf numFmtId="0" fontId="8" fillId="6" borderId="18" xfId="2" applyFont="1" applyFill="1" applyBorder="1" applyAlignment="1" applyProtection="1">
      <alignment horizontal="center" vertical="center" shrinkToFit="1"/>
      <protection hidden="1"/>
    </xf>
    <xf numFmtId="0" fontId="8" fillId="6" borderId="3" xfId="2" applyFont="1" applyFill="1" applyBorder="1" applyAlignment="1" applyProtection="1">
      <alignment horizontal="center" vertical="center" shrinkToFit="1"/>
      <protection hidden="1"/>
    </xf>
    <xf numFmtId="0" fontId="8" fillId="6" borderId="18" xfId="2" applyFont="1" applyFill="1" applyBorder="1" applyAlignment="1" applyProtection="1">
      <alignment horizontal="center" vertical="center"/>
      <protection hidden="1"/>
    </xf>
    <xf numFmtId="0" fontId="8" fillId="6" borderId="21" xfId="2" applyFont="1" applyFill="1" applyBorder="1" applyAlignment="1" applyProtection="1">
      <alignment horizontal="center" vertical="center"/>
      <protection hidden="1"/>
    </xf>
    <xf numFmtId="0" fontId="8" fillId="6" borderId="17" xfId="2" applyFont="1" applyFill="1" applyBorder="1" applyAlignment="1" applyProtection="1">
      <alignment horizontal="center" vertical="center" wrapText="1"/>
      <protection locked="0" hidden="1"/>
    </xf>
    <xf numFmtId="0" fontId="8" fillId="6" borderId="18" xfId="2" applyFont="1" applyFill="1" applyBorder="1" applyAlignment="1" applyProtection="1">
      <alignment horizontal="center" vertical="center" wrapText="1"/>
      <protection locked="0" hidden="1"/>
    </xf>
    <xf numFmtId="0" fontId="8" fillId="6" borderId="19" xfId="2" applyFont="1" applyFill="1" applyBorder="1" applyAlignment="1" applyProtection="1">
      <alignment horizontal="center" vertical="center" wrapText="1"/>
      <protection locked="0" hidden="1"/>
    </xf>
    <xf numFmtId="0" fontId="8" fillId="6" borderId="24" xfId="2" applyFont="1" applyFill="1" applyBorder="1" applyAlignment="1" applyProtection="1">
      <alignment horizontal="center" vertical="center" wrapText="1"/>
      <protection locked="0" hidden="1"/>
    </xf>
    <xf numFmtId="0" fontId="8" fillId="6" borderId="25" xfId="2" applyFont="1" applyFill="1" applyBorder="1" applyAlignment="1" applyProtection="1">
      <alignment horizontal="center" vertical="center" wrapText="1"/>
      <protection locked="0" hidden="1"/>
    </xf>
    <xf numFmtId="0" fontId="8" fillId="6" borderId="26" xfId="2" applyFont="1" applyFill="1" applyBorder="1" applyAlignment="1" applyProtection="1">
      <alignment horizontal="center" vertical="center" wrapText="1"/>
      <protection locked="0" hidden="1"/>
    </xf>
    <xf numFmtId="0" fontId="8" fillId="0" borderId="12" xfId="2" applyFont="1" applyBorder="1" applyAlignment="1" applyProtection="1">
      <alignment horizontal="center" vertical="center"/>
      <protection hidden="1"/>
    </xf>
    <xf numFmtId="0" fontId="8" fillId="0" borderId="14" xfId="2" applyFont="1" applyBorder="1" applyAlignment="1" applyProtection="1">
      <alignment horizontal="center" vertical="center"/>
      <protection hidden="1"/>
    </xf>
    <xf numFmtId="0" fontId="8" fillId="0" borderId="30" xfId="2" applyFont="1" applyBorder="1" applyAlignment="1" applyProtection="1">
      <alignment horizontal="center" vertical="center"/>
      <protection hidden="1"/>
    </xf>
    <xf numFmtId="0" fontId="8" fillId="6" borderId="24" xfId="2" applyFont="1" applyFill="1" applyBorder="1" applyAlignment="1" applyProtection="1">
      <alignment horizontal="center" vertical="center" shrinkToFit="1"/>
      <protection hidden="1"/>
    </xf>
    <xf numFmtId="0" fontId="8" fillId="6" borderId="157" xfId="2" applyFont="1" applyFill="1" applyBorder="1" applyAlignment="1" applyProtection="1">
      <alignment horizontal="center" vertical="center" shrinkToFit="1"/>
      <protection hidden="1"/>
    </xf>
    <xf numFmtId="0" fontId="25" fillId="0" borderId="35" xfId="2" applyNumberFormat="1" applyFont="1" applyBorder="1" applyAlignment="1" applyProtection="1">
      <alignment horizontal="center" vertical="center" wrapText="1"/>
      <protection hidden="1"/>
    </xf>
    <xf numFmtId="0" fontId="25" fillId="0" borderId="3" xfId="2" applyNumberFormat="1" applyFont="1" applyBorder="1" applyAlignment="1" applyProtection="1">
      <alignment horizontal="center" vertical="center" wrapText="1"/>
      <protection hidden="1"/>
    </xf>
    <xf numFmtId="0" fontId="25" fillId="0" borderId="4" xfId="2" applyNumberFormat="1" applyFont="1" applyBorder="1" applyAlignment="1" applyProtection="1">
      <alignment horizontal="center" vertical="center" wrapText="1"/>
      <protection hidden="1"/>
    </xf>
    <xf numFmtId="0" fontId="25" fillId="0" borderId="48" xfId="2" applyNumberFormat="1" applyFont="1" applyBorder="1" applyAlignment="1" applyProtection="1">
      <alignment horizontal="center" vertical="center" wrapText="1"/>
      <protection hidden="1"/>
    </xf>
    <xf numFmtId="0" fontId="25" fillId="0" borderId="0" xfId="2" applyNumberFormat="1" applyFont="1" applyBorder="1" applyAlignment="1" applyProtection="1">
      <alignment horizontal="center" vertical="center" wrapText="1"/>
      <protection hidden="1"/>
    </xf>
    <xf numFmtId="0" fontId="25" fillId="0" borderId="41" xfId="2" applyNumberFormat="1" applyFont="1" applyBorder="1" applyAlignment="1" applyProtection="1">
      <alignment horizontal="center" vertical="center" wrapText="1"/>
      <protection hidden="1"/>
    </xf>
    <xf numFmtId="0" fontId="25" fillId="0" borderId="47" xfId="2" applyNumberFormat="1" applyFont="1" applyBorder="1" applyAlignment="1" applyProtection="1">
      <alignment horizontal="center" vertical="center" wrapText="1"/>
      <protection hidden="1"/>
    </xf>
    <xf numFmtId="0" fontId="25" fillId="0" borderId="6" xfId="2" applyNumberFormat="1" applyFont="1" applyBorder="1" applyAlignment="1" applyProtection="1">
      <alignment horizontal="center" vertical="center" wrapText="1"/>
      <protection hidden="1"/>
    </xf>
    <xf numFmtId="0" fontId="25" fillId="0" borderId="7" xfId="2" applyNumberFormat="1" applyFont="1" applyBorder="1" applyAlignment="1" applyProtection="1">
      <alignment horizontal="center" vertical="center" wrapText="1"/>
      <protection hidden="1"/>
    </xf>
    <xf numFmtId="0" fontId="8" fillId="2" borderId="50" xfId="2" applyFont="1" applyFill="1" applyBorder="1" applyAlignment="1" applyProtection="1">
      <alignment horizontal="center" vertical="center" wrapText="1"/>
      <protection hidden="1"/>
    </xf>
    <xf numFmtId="0" fontId="8" fillId="2" borderId="32" xfId="2" applyFont="1" applyFill="1" applyBorder="1" applyAlignment="1" applyProtection="1">
      <alignment horizontal="center" vertical="center" wrapText="1"/>
      <protection hidden="1"/>
    </xf>
    <xf numFmtId="0" fontId="8" fillId="2" borderId="51" xfId="2" applyFont="1" applyFill="1" applyBorder="1" applyAlignment="1" applyProtection="1">
      <alignment horizontal="center" vertical="center" wrapText="1"/>
      <protection hidden="1"/>
    </xf>
    <xf numFmtId="0" fontId="8" fillId="2" borderId="48" xfId="2" applyFont="1" applyFill="1" applyBorder="1" applyAlignment="1" applyProtection="1">
      <alignment horizontal="center" vertical="center" wrapText="1"/>
      <protection hidden="1"/>
    </xf>
    <xf numFmtId="0" fontId="8" fillId="2" borderId="0" xfId="2" applyFont="1" applyFill="1" applyBorder="1" applyAlignment="1" applyProtection="1">
      <alignment horizontal="center" vertical="center" wrapText="1"/>
      <protection hidden="1"/>
    </xf>
    <xf numFmtId="0" fontId="8" fillId="2" borderId="41" xfId="2" applyFont="1" applyFill="1" applyBorder="1" applyAlignment="1" applyProtection="1">
      <alignment horizontal="center" vertical="center" wrapText="1"/>
      <protection hidden="1"/>
    </xf>
    <xf numFmtId="0" fontId="8" fillId="2" borderId="47" xfId="2" applyFont="1" applyFill="1" applyBorder="1" applyAlignment="1" applyProtection="1">
      <alignment horizontal="center" vertical="center" wrapText="1"/>
      <protection hidden="1"/>
    </xf>
    <xf numFmtId="0" fontId="8" fillId="2" borderId="6" xfId="2" applyFont="1" applyFill="1" applyBorder="1" applyAlignment="1" applyProtection="1">
      <alignment horizontal="center" vertical="center" wrapText="1"/>
      <protection hidden="1"/>
    </xf>
    <xf numFmtId="0" fontId="8" fillId="2" borderId="7" xfId="2" applyFont="1" applyFill="1" applyBorder="1" applyAlignment="1" applyProtection="1">
      <alignment horizontal="center" vertical="center" wrapText="1"/>
      <protection hidden="1"/>
    </xf>
    <xf numFmtId="0" fontId="25" fillId="2" borderId="31" xfId="2" applyFont="1" applyFill="1" applyBorder="1" applyAlignment="1" applyProtection="1">
      <alignment horizontal="center" vertical="center" wrapText="1"/>
      <protection hidden="1"/>
    </xf>
    <xf numFmtId="0" fontId="25" fillId="2" borderId="32" xfId="2" applyFont="1" applyFill="1" applyBorder="1" applyAlignment="1" applyProtection="1">
      <alignment horizontal="center" vertical="center" wrapText="1"/>
      <protection hidden="1"/>
    </xf>
    <xf numFmtId="0" fontId="25" fillId="2" borderId="51" xfId="2" applyFont="1" applyFill="1" applyBorder="1" applyAlignment="1" applyProtection="1">
      <alignment horizontal="center" vertical="center" wrapText="1"/>
      <protection hidden="1"/>
    </xf>
    <xf numFmtId="0" fontId="25" fillId="2" borderId="43" xfId="2" applyFont="1" applyFill="1" applyBorder="1" applyAlignment="1" applyProtection="1">
      <alignment horizontal="center" vertical="center" wrapText="1"/>
      <protection hidden="1"/>
    </xf>
    <xf numFmtId="0" fontId="25" fillId="2" borderId="0" xfId="2" applyFont="1" applyFill="1" applyBorder="1" applyAlignment="1" applyProtection="1">
      <alignment horizontal="center" vertical="center" wrapText="1"/>
      <protection hidden="1"/>
    </xf>
    <xf numFmtId="0" fontId="25" fillId="2" borderId="41" xfId="2" applyFont="1" applyFill="1" applyBorder="1" applyAlignment="1" applyProtection="1">
      <alignment horizontal="center" vertical="center" wrapText="1"/>
      <protection hidden="1"/>
    </xf>
    <xf numFmtId="0" fontId="25" fillId="2" borderId="5" xfId="2" applyFont="1" applyFill="1" applyBorder="1" applyAlignment="1" applyProtection="1">
      <alignment horizontal="center" vertical="center" wrapText="1"/>
      <protection hidden="1"/>
    </xf>
    <xf numFmtId="0" fontId="25" fillId="2" borderId="6" xfId="2" applyFont="1" applyFill="1" applyBorder="1" applyAlignment="1" applyProtection="1">
      <alignment horizontal="center" vertical="center" wrapText="1"/>
      <protection hidden="1"/>
    </xf>
    <xf numFmtId="0" fontId="25" fillId="2" borderId="7" xfId="2" applyFont="1" applyFill="1" applyBorder="1" applyAlignment="1" applyProtection="1">
      <alignment horizontal="center" vertical="center" wrapText="1"/>
      <protection hidden="1"/>
    </xf>
    <xf numFmtId="0" fontId="25" fillId="2" borderId="33" xfId="2" applyFont="1" applyFill="1" applyBorder="1" applyAlignment="1" applyProtection="1">
      <alignment horizontal="center" vertical="center" wrapText="1"/>
      <protection hidden="1"/>
    </xf>
    <xf numFmtId="0" fontId="25" fillId="2" borderId="49" xfId="2" applyFont="1" applyFill="1" applyBorder="1" applyAlignment="1" applyProtection="1">
      <alignment horizontal="center" vertical="center" wrapText="1"/>
      <protection hidden="1"/>
    </xf>
    <xf numFmtId="0" fontId="25" fillId="2" borderId="20" xfId="2" applyFont="1" applyFill="1" applyBorder="1" applyAlignment="1" applyProtection="1">
      <alignment horizontal="center" vertical="center" wrapText="1"/>
      <protection hidden="1"/>
    </xf>
    <xf numFmtId="0" fontId="8" fillId="0" borderId="90" xfId="2" applyFont="1" applyBorder="1" applyAlignment="1" applyProtection="1">
      <alignment horizontal="center" vertical="center"/>
      <protection hidden="1"/>
    </xf>
    <xf numFmtId="0" fontId="8" fillId="6" borderId="90" xfId="2" applyFont="1" applyFill="1" applyBorder="1" applyAlignment="1" applyProtection="1">
      <alignment horizontal="center" vertical="center"/>
      <protection hidden="1"/>
    </xf>
    <xf numFmtId="0" fontId="12" fillId="0" borderId="161" xfId="5" applyFont="1" applyFill="1" applyBorder="1" applyAlignment="1" applyProtection="1">
      <alignment horizontal="center" vertical="center" wrapText="1"/>
      <protection hidden="1"/>
    </xf>
    <xf numFmtId="0" fontId="8" fillId="6" borderId="161" xfId="2" applyFont="1" applyFill="1" applyBorder="1" applyAlignment="1" applyProtection="1">
      <alignment horizontal="center" vertical="center"/>
      <protection hidden="1"/>
    </xf>
    <xf numFmtId="0" fontId="12" fillId="0" borderId="6" xfId="5" applyFont="1" applyFill="1" applyBorder="1" applyAlignment="1" applyProtection="1">
      <alignment horizontal="center" vertical="center" wrapText="1"/>
      <protection hidden="1"/>
    </xf>
    <xf numFmtId="0" fontId="8" fillId="0" borderId="6" xfId="2" applyFont="1" applyFill="1" applyBorder="1" applyAlignment="1" applyProtection="1">
      <alignment horizontal="center" vertical="center"/>
      <protection hidden="1"/>
    </xf>
    <xf numFmtId="0" fontId="8" fillId="0" borderId="3" xfId="2" applyFont="1" applyFill="1" applyBorder="1" applyAlignment="1" applyProtection="1">
      <alignment horizontal="left" vertical="center" shrinkToFit="1"/>
      <protection hidden="1"/>
    </xf>
    <xf numFmtId="0" fontId="8" fillId="0" borderId="35" xfId="2" applyFont="1" applyFill="1" applyBorder="1" applyAlignment="1" applyProtection="1">
      <alignment horizontal="center" vertical="center"/>
      <protection hidden="1"/>
    </xf>
    <xf numFmtId="0" fontId="8" fillId="0" borderId="48" xfId="2" applyFont="1" applyFill="1" applyBorder="1" applyAlignment="1" applyProtection="1">
      <alignment horizontal="center" vertical="center"/>
      <protection hidden="1"/>
    </xf>
    <xf numFmtId="0" fontId="8" fillId="0" borderId="37" xfId="2" applyFont="1" applyFill="1" applyBorder="1" applyAlignment="1" applyProtection="1">
      <alignment horizontal="center" vertical="center"/>
      <protection hidden="1"/>
    </xf>
    <xf numFmtId="0" fontId="8" fillId="0" borderId="238" xfId="2" applyFont="1" applyBorder="1" applyAlignment="1" applyProtection="1">
      <alignment horizontal="center" vertical="center" wrapText="1"/>
      <protection hidden="1"/>
    </xf>
    <xf numFmtId="0" fontId="8" fillId="6" borderId="19" xfId="2" applyFont="1" applyFill="1" applyBorder="1" applyAlignment="1" applyProtection="1">
      <alignment horizontal="center" vertical="center"/>
      <protection hidden="1"/>
    </xf>
    <xf numFmtId="0" fontId="8" fillId="6" borderId="53" xfId="2" applyFont="1" applyFill="1" applyBorder="1" applyAlignment="1" applyProtection="1">
      <alignment horizontal="center" vertical="center"/>
      <protection hidden="1"/>
    </xf>
    <xf numFmtId="0" fontId="8" fillId="6" borderId="26" xfId="2" applyFont="1" applyFill="1" applyBorder="1" applyAlignment="1" applyProtection="1">
      <alignment horizontal="center" vertical="center"/>
      <protection hidden="1"/>
    </xf>
    <xf numFmtId="0" fontId="8" fillId="6" borderId="55" xfId="2" applyFont="1" applyFill="1" applyBorder="1" applyAlignment="1" applyProtection="1">
      <alignment horizontal="center" vertical="center"/>
      <protection hidden="1"/>
    </xf>
    <xf numFmtId="0" fontId="8" fillId="6" borderId="89" xfId="2" applyFont="1" applyFill="1" applyBorder="1" applyAlignment="1" applyProtection="1">
      <alignment horizontal="center" vertical="center"/>
      <protection hidden="1"/>
    </xf>
    <xf numFmtId="0" fontId="8" fillId="6" borderId="201" xfId="2" applyFont="1" applyFill="1" applyBorder="1" applyAlignment="1" applyProtection="1">
      <alignment horizontal="center" vertical="center"/>
      <protection hidden="1"/>
    </xf>
    <xf numFmtId="0" fontId="8" fillId="6" borderId="256" xfId="2" applyFont="1" applyFill="1" applyBorder="1" applyAlignment="1" applyProtection="1">
      <alignment horizontal="center" vertical="center"/>
      <protection hidden="1"/>
    </xf>
    <xf numFmtId="0" fontId="8" fillId="6" borderId="248" xfId="2" applyFont="1" applyFill="1" applyBorder="1" applyAlignment="1" applyProtection="1">
      <alignment horizontal="center" vertical="center"/>
      <protection hidden="1"/>
    </xf>
    <xf numFmtId="0" fontId="8" fillId="8" borderId="2" xfId="2" applyFont="1" applyFill="1" applyBorder="1" applyAlignment="1" applyProtection="1">
      <alignment horizontal="center" vertical="center" wrapText="1"/>
      <protection hidden="1"/>
    </xf>
    <xf numFmtId="0" fontId="8" fillId="8" borderId="3" xfId="2" applyFont="1" applyFill="1" applyBorder="1" applyAlignment="1" applyProtection="1">
      <alignment horizontal="center" vertical="center" wrapText="1"/>
      <protection hidden="1"/>
    </xf>
    <xf numFmtId="0" fontId="8" fillId="8" borderId="4" xfId="2" applyFont="1" applyFill="1" applyBorder="1" applyAlignment="1" applyProtection="1">
      <alignment horizontal="center" vertical="center" wrapText="1"/>
      <protection hidden="1"/>
    </xf>
    <xf numFmtId="0" fontId="8" fillId="8" borderId="43" xfId="2" applyFont="1" applyFill="1" applyBorder="1" applyAlignment="1" applyProtection="1">
      <alignment horizontal="center" vertical="center" wrapText="1"/>
      <protection hidden="1"/>
    </xf>
    <xf numFmtId="0" fontId="8" fillId="8" borderId="0" xfId="2" applyFont="1" applyFill="1" applyBorder="1" applyAlignment="1" applyProtection="1">
      <alignment horizontal="center" vertical="center" wrapText="1"/>
      <protection hidden="1"/>
    </xf>
    <xf numFmtId="0" fontId="8" fillId="8" borderId="41" xfId="2" applyFont="1" applyFill="1" applyBorder="1" applyAlignment="1" applyProtection="1">
      <alignment horizontal="center" vertical="center" wrapText="1"/>
      <protection hidden="1"/>
    </xf>
    <xf numFmtId="0" fontId="8" fillId="8" borderId="5" xfId="2" applyFont="1" applyFill="1" applyBorder="1" applyAlignment="1" applyProtection="1">
      <alignment horizontal="center" vertical="center" wrapText="1"/>
      <protection hidden="1"/>
    </xf>
    <xf numFmtId="0" fontId="8" fillId="8" borderId="6" xfId="2" applyFont="1" applyFill="1" applyBorder="1" applyAlignment="1" applyProtection="1">
      <alignment horizontal="center" vertical="center" wrapText="1"/>
      <protection hidden="1"/>
    </xf>
    <xf numFmtId="0" fontId="8" fillId="8" borderId="7" xfId="2" applyFont="1" applyFill="1" applyBorder="1" applyAlignment="1" applyProtection="1">
      <alignment horizontal="center" vertical="center" wrapText="1"/>
      <protection hidden="1"/>
    </xf>
    <xf numFmtId="56" fontId="8" fillId="8" borderId="1" xfId="2" applyNumberFormat="1" applyFont="1" applyFill="1" applyBorder="1" applyAlignment="1" applyProtection="1">
      <alignment horizontal="center" vertical="center" wrapText="1"/>
      <protection hidden="1"/>
    </xf>
    <xf numFmtId="0" fontId="8" fillId="8" borderId="1" xfId="2" applyFont="1" applyFill="1" applyBorder="1" applyAlignment="1" applyProtection="1">
      <alignment horizontal="center" vertical="center" wrapText="1"/>
      <protection hidden="1"/>
    </xf>
    <xf numFmtId="0" fontId="8" fillId="6" borderId="1" xfId="2" applyFont="1" applyFill="1" applyBorder="1" applyAlignment="1" applyProtection="1">
      <alignment horizontal="center" vertical="center" wrapText="1"/>
      <protection hidden="1"/>
    </xf>
    <xf numFmtId="0" fontId="8" fillId="0" borderId="237" xfId="2" applyFont="1" applyBorder="1" applyAlignment="1" applyProtection="1">
      <alignment horizontal="center" vertical="center" wrapText="1"/>
      <protection hidden="1"/>
    </xf>
    <xf numFmtId="0" fontId="8" fillId="6" borderId="3" xfId="2" applyFont="1" applyFill="1" applyBorder="1" applyAlignment="1" applyProtection="1">
      <alignment horizontal="center" vertical="center" wrapText="1"/>
      <protection locked="0" hidden="1"/>
    </xf>
    <xf numFmtId="0" fontId="8" fillId="6" borderId="0" xfId="2" applyFont="1" applyFill="1" applyBorder="1" applyAlignment="1" applyProtection="1">
      <alignment horizontal="center" vertical="center" wrapText="1"/>
      <protection locked="0" hidden="1"/>
    </xf>
    <xf numFmtId="0" fontId="8" fillId="6" borderId="6" xfId="2" applyFont="1" applyFill="1" applyBorder="1" applyAlignment="1" applyProtection="1">
      <alignment horizontal="center" vertical="center" wrapText="1"/>
      <protection locked="0" hidden="1"/>
    </xf>
    <xf numFmtId="0" fontId="8" fillId="6" borderId="2" xfId="2" applyFont="1" applyFill="1" applyBorder="1" applyAlignment="1" applyProtection="1">
      <alignment horizontal="center" vertical="center" wrapText="1"/>
      <protection hidden="1"/>
    </xf>
    <xf numFmtId="0" fontId="8" fillId="6" borderId="3" xfId="2" applyFont="1" applyFill="1" applyBorder="1" applyAlignment="1" applyProtection="1">
      <alignment horizontal="center" vertical="center" wrapText="1"/>
      <protection hidden="1"/>
    </xf>
    <xf numFmtId="0" fontId="8" fillId="6" borderId="4" xfId="2" applyFont="1" applyFill="1" applyBorder="1" applyAlignment="1" applyProtection="1">
      <alignment horizontal="center" vertical="center" wrapText="1"/>
      <protection hidden="1"/>
    </xf>
    <xf numFmtId="0" fontId="8" fillId="6" borderId="43" xfId="2" applyFont="1" applyFill="1" applyBorder="1" applyAlignment="1" applyProtection="1">
      <alignment horizontal="center" vertical="center" wrapText="1"/>
      <protection hidden="1"/>
    </xf>
    <xf numFmtId="0" fontId="8" fillId="6" borderId="0" xfId="2" applyFont="1" applyFill="1" applyBorder="1" applyAlignment="1" applyProtection="1">
      <alignment horizontal="center" vertical="center" wrapText="1"/>
      <protection hidden="1"/>
    </xf>
    <xf numFmtId="0" fontId="8" fillId="6" borderId="41" xfId="2" applyFont="1" applyFill="1" applyBorder="1" applyAlignment="1" applyProtection="1">
      <alignment horizontal="center" vertical="center" wrapText="1"/>
      <protection hidden="1"/>
    </xf>
    <xf numFmtId="0" fontId="8" fillId="6" borderId="5" xfId="2" applyFont="1" applyFill="1" applyBorder="1" applyAlignment="1" applyProtection="1">
      <alignment horizontal="center" vertical="center" wrapText="1"/>
      <protection hidden="1"/>
    </xf>
    <xf numFmtId="0" fontId="8" fillId="6" borderId="6" xfId="2" applyFont="1" applyFill="1" applyBorder="1" applyAlignment="1" applyProtection="1">
      <alignment horizontal="center" vertical="center" wrapText="1"/>
      <protection hidden="1"/>
    </xf>
    <xf numFmtId="0" fontId="8" fillId="6" borderId="7" xfId="2" applyFont="1" applyFill="1" applyBorder="1" applyAlignment="1" applyProtection="1">
      <alignment horizontal="center" vertical="center" wrapText="1"/>
      <protection hidden="1"/>
    </xf>
    <xf numFmtId="0" fontId="8" fillId="8" borderId="3" xfId="2" applyFont="1" applyFill="1" applyBorder="1" applyAlignment="1" applyProtection="1">
      <alignment horizontal="center" vertical="center" wrapText="1"/>
      <protection locked="0" hidden="1"/>
    </xf>
    <xf numFmtId="0" fontId="8" fillId="8" borderId="0" xfId="2" applyFont="1" applyFill="1" applyBorder="1" applyAlignment="1" applyProtection="1">
      <alignment horizontal="center" vertical="center" wrapText="1"/>
      <protection locked="0" hidden="1"/>
    </xf>
    <xf numFmtId="0" fontId="8" fillId="8" borderId="6" xfId="2" applyFont="1" applyFill="1" applyBorder="1" applyAlignment="1" applyProtection="1">
      <alignment horizontal="center" vertical="center" wrapText="1"/>
      <protection locked="0" hidden="1"/>
    </xf>
    <xf numFmtId="0" fontId="8" fillId="0" borderId="10" xfId="2" applyFont="1" applyBorder="1" applyAlignment="1" applyProtection="1">
      <alignment horizontal="center" vertical="center"/>
      <protection hidden="1"/>
    </xf>
    <xf numFmtId="0" fontId="8" fillId="2" borderId="16" xfId="2" applyFont="1" applyFill="1" applyBorder="1" applyAlignment="1" applyProtection="1">
      <alignment horizontal="center" vertical="center" wrapText="1"/>
      <protection locked="0" hidden="1"/>
    </xf>
    <xf numFmtId="0" fontId="8" fillId="2" borderId="1" xfId="2" applyFont="1" applyFill="1" applyBorder="1" applyAlignment="1" applyProtection="1">
      <alignment horizontal="center" vertical="center" wrapText="1"/>
      <protection locked="0" hidden="1"/>
    </xf>
    <xf numFmtId="0" fontId="8" fillId="8" borderId="1" xfId="2" applyFont="1" applyFill="1" applyBorder="1" applyAlignment="1" applyProtection="1">
      <alignment horizontal="center" vertical="center"/>
      <protection hidden="1"/>
    </xf>
    <xf numFmtId="0" fontId="8" fillId="8" borderId="53" xfId="2" applyFont="1" applyFill="1" applyBorder="1" applyAlignment="1" applyProtection="1">
      <alignment horizontal="center" vertical="center"/>
      <protection hidden="1"/>
    </xf>
    <xf numFmtId="0" fontId="8" fillId="8" borderId="35" xfId="2" applyFont="1" applyFill="1" applyBorder="1" applyAlignment="1" applyProtection="1">
      <alignment horizontal="left" vertical="center" wrapText="1" shrinkToFit="1"/>
      <protection locked="0" hidden="1"/>
    </xf>
    <xf numFmtId="0" fontId="8" fillId="8" borderId="3" xfId="2" applyFont="1" applyFill="1" applyBorder="1" applyAlignment="1" applyProtection="1">
      <alignment horizontal="left" vertical="center" wrapText="1" shrinkToFit="1"/>
      <protection locked="0" hidden="1"/>
    </xf>
    <xf numFmtId="0" fontId="8" fillId="8" borderId="4" xfId="2" applyFont="1" applyFill="1" applyBorder="1" applyAlignment="1" applyProtection="1">
      <alignment horizontal="left" vertical="center" wrapText="1" shrinkToFit="1"/>
      <protection locked="0" hidden="1"/>
    </xf>
    <xf numFmtId="0" fontId="8" fillId="8" borderId="48" xfId="2" applyFont="1" applyFill="1" applyBorder="1" applyAlignment="1" applyProtection="1">
      <alignment horizontal="center" vertical="center" wrapText="1" shrinkToFit="1"/>
      <protection locked="0" hidden="1"/>
    </xf>
    <xf numFmtId="0" fontId="8" fillId="8" borderId="0" xfId="2" applyFont="1" applyFill="1" applyBorder="1" applyAlignment="1" applyProtection="1">
      <alignment horizontal="center" vertical="center" wrapText="1" shrinkToFit="1"/>
      <protection locked="0" hidden="1"/>
    </xf>
    <xf numFmtId="0" fontId="8" fillId="8" borderId="41" xfId="2" applyFont="1" applyFill="1" applyBorder="1" applyAlignment="1" applyProtection="1">
      <alignment horizontal="center" vertical="center" wrapText="1" shrinkToFit="1"/>
      <protection locked="0" hidden="1"/>
    </xf>
    <xf numFmtId="0" fontId="8" fillId="8" borderId="47" xfId="2" applyFont="1" applyFill="1" applyBorder="1" applyAlignment="1" applyProtection="1">
      <alignment horizontal="center" vertical="center" wrapText="1" shrinkToFit="1"/>
      <protection locked="0" hidden="1"/>
    </xf>
    <xf numFmtId="0" fontId="8" fillId="8" borderId="6" xfId="2" applyFont="1" applyFill="1" applyBorder="1" applyAlignment="1" applyProtection="1">
      <alignment horizontal="center" vertical="center" wrapText="1" shrinkToFit="1"/>
      <protection locked="0" hidden="1"/>
    </xf>
    <xf numFmtId="0" fontId="8" fillId="8" borderId="7" xfId="2" applyFont="1" applyFill="1" applyBorder="1" applyAlignment="1" applyProtection="1">
      <alignment horizontal="center" vertical="center" wrapText="1" shrinkToFit="1"/>
      <protection locked="0" hidden="1"/>
    </xf>
    <xf numFmtId="0" fontId="8" fillId="2" borderId="35" xfId="2" applyFont="1" applyFill="1" applyBorder="1" applyAlignment="1" applyProtection="1">
      <alignment horizontal="center" vertical="center" wrapText="1"/>
      <protection locked="0" hidden="1"/>
    </xf>
    <xf numFmtId="0" fontId="8" fillId="2" borderId="3" xfId="2" applyFont="1" applyFill="1" applyBorder="1" applyAlignment="1" applyProtection="1">
      <alignment horizontal="center" vertical="center" wrapText="1"/>
      <protection locked="0" hidden="1"/>
    </xf>
    <xf numFmtId="0" fontId="8" fillId="2" borderId="4" xfId="2" applyFont="1" applyFill="1" applyBorder="1" applyAlignment="1" applyProtection="1">
      <alignment horizontal="center" vertical="center" wrapText="1"/>
      <protection locked="0" hidden="1"/>
    </xf>
    <xf numFmtId="0" fontId="8" fillId="2" borderId="48" xfId="2" applyFont="1" applyFill="1" applyBorder="1" applyAlignment="1" applyProtection="1">
      <alignment horizontal="center" vertical="center" wrapText="1"/>
      <protection locked="0" hidden="1"/>
    </xf>
    <xf numFmtId="0" fontId="8" fillId="2" borderId="0" xfId="2" applyFont="1" applyFill="1" applyBorder="1" applyAlignment="1" applyProtection="1">
      <alignment horizontal="center" vertical="center" wrapText="1"/>
      <protection locked="0" hidden="1"/>
    </xf>
    <xf numFmtId="0" fontId="8" fillId="2" borderId="41" xfId="2" applyFont="1" applyFill="1" applyBorder="1" applyAlignment="1" applyProtection="1">
      <alignment horizontal="center" vertical="center" wrapText="1"/>
      <protection locked="0" hidden="1"/>
    </xf>
    <xf numFmtId="0" fontId="8" fillId="2" borderId="37" xfId="2" applyFont="1" applyFill="1" applyBorder="1" applyAlignment="1" applyProtection="1">
      <alignment horizontal="center" vertical="center" wrapText="1"/>
      <protection locked="0" hidden="1"/>
    </xf>
    <xf numFmtId="0" fontId="8" fillId="2" borderId="28" xfId="2" applyFont="1" applyFill="1" applyBorder="1" applyAlignment="1" applyProtection="1">
      <alignment horizontal="center" vertical="center" wrapText="1"/>
      <protection locked="0" hidden="1"/>
    </xf>
    <xf numFmtId="0" fontId="8" fillId="2" borderId="38" xfId="2" applyFont="1" applyFill="1" applyBorder="1" applyAlignment="1" applyProtection="1">
      <alignment horizontal="center" vertical="center" wrapText="1"/>
      <protection locked="0" hidden="1"/>
    </xf>
    <xf numFmtId="0" fontId="8" fillId="6" borderId="23" xfId="2" applyFont="1" applyFill="1" applyBorder="1" applyAlignment="1" applyProtection="1">
      <alignment horizontal="center" vertical="center" wrapText="1"/>
      <protection hidden="1"/>
    </xf>
    <xf numFmtId="0" fontId="8" fillId="6" borderId="28" xfId="2" applyFont="1" applyFill="1" applyBorder="1" applyAlignment="1" applyProtection="1">
      <alignment horizontal="center" vertical="center" wrapText="1"/>
      <protection locked="0" hidden="1"/>
    </xf>
    <xf numFmtId="0" fontId="8" fillId="6" borderId="27" xfId="2" applyFont="1" applyFill="1" applyBorder="1" applyAlignment="1" applyProtection="1">
      <alignment horizontal="center" vertical="center" wrapText="1"/>
      <protection hidden="1"/>
    </xf>
    <xf numFmtId="0" fontId="8" fillId="6" borderId="28" xfId="2" applyFont="1" applyFill="1" applyBorder="1" applyAlignment="1" applyProtection="1">
      <alignment horizontal="center" vertical="center" wrapText="1"/>
      <protection hidden="1"/>
    </xf>
    <xf numFmtId="0" fontId="8" fillId="6" borderId="38" xfId="2" applyFont="1" applyFill="1" applyBorder="1" applyAlignment="1" applyProtection="1">
      <alignment horizontal="center" vertical="center" wrapText="1"/>
      <protection hidden="1"/>
    </xf>
    <xf numFmtId="0" fontId="8" fillId="6" borderId="2" xfId="2" applyFont="1" applyFill="1" applyBorder="1" applyAlignment="1" applyProtection="1">
      <alignment horizontal="left" vertical="center" wrapText="1"/>
      <protection hidden="1"/>
    </xf>
    <xf numFmtId="0" fontId="8" fillId="6" borderId="3" xfId="2" applyFont="1" applyFill="1" applyBorder="1" applyAlignment="1" applyProtection="1">
      <alignment horizontal="left" vertical="center" wrapText="1"/>
      <protection hidden="1"/>
    </xf>
    <xf numFmtId="0" fontId="8" fillId="6" borderId="4" xfId="2" applyFont="1" applyFill="1" applyBorder="1" applyAlignment="1" applyProtection="1">
      <alignment horizontal="left" vertical="center" wrapText="1"/>
      <protection hidden="1"/>
    </xf>
    <xf numFmtId="0" fontId="8" fillId="6" borderId="43" xfId="2" applyFont="1" applyFill="1" applyBorder="1" applyAlignment="1" applyProtection="1">
      <alignment horizontal="left" vertical="center" wrapText="1"/>
      <protection hidden="1"/>
    </xf>
    <xf numFmtId="0" fontId="8" fillId="6" borderId="0" xfId="2" applyFont="1" applyFill="1" applyBorder="1" applyAlignment="1" applyProtection="1">
      <alignment horizontal="left" vertical="center" wrapText="1"/>
      <protection hidden="1"/>
    </xf>
    <xf numFmtId="0" fontId="8" fillId="6" borderId="41" xfId="2" applyFont="1" applyFill="1" applyBorder="1" applyAlignment="1" applyProtection="1">
      <alignment horizontal="left" vertical="center" wrapText="1"/>
      <protection hidden="1"/>
    </xf>
    <xf numFmtId="0" fontId="8" fillId="6" borderId="5" xfId="2" applyFont="1" applyFill="1" applyBorder="1" applyAlignment="1" applyProtection="1">
      <alignment horizontal="left" vertical="center" wrapText="1"/>
      <protection hidden="1"/>
    </xf>
    <xf numFmtId="0" fontId="8" fillId="6" borderId="6" xfId="2" applyFont="1" applyFill="1" applyBorder="1" applyAlignment="1" applyProtection="1">
      <alignment horizontal="left" vertical="center" wrapText="1"/>
      <protection hidden="1"/>
    </xf>
    <xf numFmtId="0" fontId="8" fillId="6" borderId="7" xfId="2" applyFont="1" applyFill="1" applyBorder="1" applyAlignment="1" applyProtection="1">
      <alignment horizontal="left" vertical="center" wrapText="1"/>
      <protection hidden="1"/>
    </xf>
    <xf numFmtId="0" fontId="8" fillId="6" borderId="27" xfId="2" applyFont="1" applyFill="1" applyBorder="1" applyAlignment="1" applyProtection="1">
      <alignment horizontal="left" vertical="center" wrapText="1"/>
      <protection hidden="1"/>
    </xf>
    <xf numFmtId="0" fontId="8" fillId="6" borderId="28" xfId="2" applyFont="1" applyFill="1" applyBorder="1" applyAlignment="1" applyProtection="1">
      <alignment horizontal="left" vertical="center" wrapText="1"/>
      <protection hidden="1"/>
    </xf>
    <xf numFmtId="0" fontId="8" fillId="6" borderId="38" xfId="2" applyFont="1" applyFill="1" applyBorder="1" applyAlignment="1" applyProtection="1">
      <alignment horizontal="left" vertical="center" wrapText="1"/>
      <protection hidden="1"/>
    </xf>
    <xf numFmtId="0" fontId="8" fillId="6" borderId="241" xfId="2" applyFont="1" applyFill="1" applyBorder="1" applyAlignment="1" applyProtection="1">
      <alignment horizontal="left" vertical="center"/>
      <protection hidden="1"/>
    </xf>
    <xf numFmtId="0" fontId="8" fillId="6" borderId="119" xfId="2" applyFont="1" applyFill="1" applyBorder="1" applyAlignment="1" applyProtection="1">
      <alignment horizontal="left" vertical="center"/>
      <protection hidden="1"/>
    </xf>
    <xf numFmtId="0" fontId="8" fillId="6" borderId="198" xfId="2" applyFont="1" applyFill="1" applyBorder="1" applyAlignment="1" applyProtection="1">
      <alignment horizontal="left" vertical="center"/>
      <protection hidden="1"/>
    </xf>
    <xf numFmtId="0" fontId="8" fillId="6" borderId="48" xfId="2" applyFont="1" applyFill="1" applyBorder="1" applyAlignment="1" applyProtection="1">
      <alignment horizontal="left" vertical="center"/>
      <protection hidden="1"/>
    </xf>
    <xf numFmtId="0" fontId="8" fillId="6" borderId="0" xfId="2" applyFont="1" applyFill="1" applyBorder="1" applyAlignment="1" applyProtection="1">
      <alignment horizontal="left" vertical="center"/>
      <protection hidden="1"/>
    </xf>
    <xf numFmtId="0" fontId="8" fillId="6" borderId="49" xfId="2" applyFont="1" applyFill="1" applyBorder="1" applyAlignment="1" applyProtection="1">
      <alignment horizontal="left" vertical="center"/>
      <protection hidden="1"/>
    </xf>
    <xf numFmtId="0" fontId="8" fillId="6" borderId="37" xfId="2" applyFont="1" applyFill="1" applyBorder="1" applyAlignment="1" applyProtection="1">
      <alignment horizontal="left" vertical="center"/>
      <protection hidden="1"/>
    </xf>
    <xf numFmtId="0" fontId="8" fillId="6" borderId="28" xfId="2" applyFont="1" applyFill="1" applyBorder="1" applyAlignment="1" applyProtection="1">
      <alignment horizontal="left" vertical="center"/>
      <protection hidden="1"/>
    </xf>
    <xf numFmtId="0" fontId="8" fillId="6" borderId="39" xfId="2" applyFont="1" applyFill="1" applyBorder="1" applyAlignment="1" applyProtection="1">
      <alignment horizontal="left" vertical="center"/>
      <protection hidden="1"/>
    </xf>
    <xf numFmtId="0" fontId="8" fillId="2" borderId="190" xfId="2" applyFont="1" applyFill="1" applyBorder="1" applyAlignment="1" applyProtection="1">
      <alignment horizontal="left" vertical="center" wrapText="1"/>
      <protection locked="0" hidden="1"/>
    </xf>
    <xf numFmtId="0" fontId="8" fillId="2" borderId="191" xfId="2" applyFont="1" applyFill="1" applyBorder="1" applyAlignment="1" applyProtection="1">
      <alignment horizontal="left" vertical="center" wrapText="1"/>
      <protection locked="0" hidden="1"/>
    </xf>
    <xf numFmtId="0" fontId="8" fillId="2" borderId="172" xfId="2" applyFont="1" applyFill="1" applyBorder="1" applyAlignment="1" applyProtection="1">
      <alignment horizontal="left" vertical="center" wrapText="1"/>
      <protection locked="0" hidden="1"/>
    </xf>
    <xf numFmtId="0" fontId="8" fillId="2" borderId="90" xfId="2" applyFont="1" applyFill="1" applyBorder="1" applyAlignment="1" applyProtection="1">
      <alignment horizontal="left" vertical="center" wrapText="1"/>
      <protection locked="0" hidden="1"/>
    </xf>
    <xf numFmtId="0" fontId="8" fillId="2" borderId="91" xfId="2" applyFont="1" applyFill="1" applyBorder="1" applyAlignment="1" applyProtection="1">
      <alignment horizontal="left" vertical="center" wrapText="1"/>
      <protection locked="0" hidden="1"/>
    </xf>
    <xf numFmtId="0" fontId="8" fillId="0" borderId="35" xfId="2" applyFont="1" applyBorder="1" applyAlignment="1" applyProtection="1">
      <alignment horizontal="left" vertical="center" wrapText="1"/>
      <protection hidden="1"/>
    </xf>
    <xf numFmtId="0" fontId="8" fillId="0" borderId="3" xfId="2" applyFont="1" applyBorder="1" applyAlignment="1" applyProtection="1">
      <alignment horizontal="left" vertical="center"/>
      <protection hidden="1"/>
    </xf>
    <xf numFmtId="0" fontId="8" fillId="0" borderId="4" xfId="2" applyFont="1" applyBorder="1" applyAlignment="1" applyProtection="1">
      <alignment horizontal="left" vertical="center"/>
      <protection hidden="1"/>
    </xf>
    <xf numFmtId="0" fontId="8" fillId="0" borderId="37" xfId="2" applyFont="1" applyBorder="1" applyAlignment="1" applyProtection="1">
      <alignment horizontal="left" vertical="center"/>
      <protection hidden="1"/>
    </xf>
    <xf numFmtId="0" fontId="8" fillId="0" borderId="28" xfId="2" applyFont="1" applyBorder="1" applyAlignment="1" applyProtection="1">
      <alignment horizontal="left" vertical="center"/>
      <protection hidden="1"/>
    </xf>
    <xf numFmtId="0" fontId="8" fillId="0" borderId="38" xfId="2" applyFont="1" applyBorder="1" applyAlignment="1" applyProtection="1">
      <alignment horizontal="left" vertical="center"/>
      <protection hidden="1"/>
    </xf>
    <xf numFmtId="0" fontId="24" fillId="6" borderId="2" xfId="2" applyFont="1" applyFill="1" applyBorder="1" applyAlignment="1" applyProtection="1">
      <alignment horizontal="center" vertical="center"/>
      <protection hidden="1"/>
    </xf>
    <xf numFmtId="0" fontId="24" fillId="6" borderId="3" xfId="2" applyFont="1" applyFill="1" applyBorder="1" applyAlignment="1" applyProtection="1">
      <alignment horizontal="center" vertical="center"/>
      <protection hidden="1"/>
    </xf>
    <xf numFmtId="0" fontId="24" fillId="6" borderId="27" xfId="2" applyFont="1" applyFill="1" applyBorder="1" applyAlignment="1" applyProtection="1">
      <alignment horizontal="center" vertical="center"/>
      <protection hidden="1"/>
    </xf>
    <xf numFmtId="0" fontId="24" fillId="6" borderId="28" xfId="2" applyFont="1" applyFill="1" applyBorder="1" applyAlignment="1" applyProtection="1">
      <alignment horizontal="center" vertical="center"/>
      <protection hidden="1"/>
    </xf>
    <xf numFmtId="0" fontId="8" fillId="0" borderId="36" xfId="2" applyFont="1" applyBorder="1" applyAlignment="1" applyProtection="1">
      <alignment horizontal="center" vertical="center"/>
      <protection hidden="1"/>
    </xf>
    <xf numFmtId="0" fontId="8" fillId="0" borderId="39" xfId="2" applyFont="1" applyBorder="1" applyAlignment="1" applyProtection="1">
      <alignment horizontal="center" vertical="center"/>
      <protection hidden="1"/>
    </xf>
    <xf numFmtId="0" fontId="8" fillId="0" borderId="34" xfId="2" applyFont="1" applyBorder="1" applyAlignment="1" applyProtection="1">
      <alignment horizontal="left" vertical="center"/>
      <protection hidden="1"/>
    </xf>
    <xf numFmtId="0" fontId="8" fillId="0" borderId="18" xfId="2" applyFont="1" applyBorder="1" applyAlignment="1" applyProtection="1">
      <alignment horizontal="left" vertical="center"/>
      <protection hidden="1"/>
    </xf>
    <xf numFmtId="0" fontId="8" fillId="0" borderId="19" xfId="2" applyFont="1" applyBorder="1" applyAlignment="1" applyProtection="1">
      <alignment horizontal="left" vertical="center"/>
      <protection hidden="1"/>
    </xf>
    <xf numFmtId="0" fontId="24" fillId="6" borderId="17" xfId="2" applyFont="1" applyFill="1" applyBorder="1" applyAlignment="1" applyProtection="1">
      <alignment horizontal="center" vertical="center"/>
      <protection hidden="1"/>
    </xf>
    <xf numFmtId="0" fontId="24" fillId="6" borderId="18" xfId="2" applyFont="1" applyFill="1" applyBorder="1" applyAlignment="1" applyProtection="1">
      <alignment horizontal="center" vertical="center"/>
      <protection hidden="1"/>
    </xf>
    <xf numFmtId="0" fontId="8" fillId="0" borderId="30" xfId="2" applyFont="1" applyBorder="1" applyAlignment="1" applyProtection="1">
      <alignment horizontal="left" vertical="center"/>
      <protection hidden="1"/>
    </xf>
    <xf numFmtId="0" fontId="8" fillId="0" borderId="13" xfId="2" applyFont="1" applyBorder="1" applyAlignment="1" applyProtection="1">
      <alignment horizontal="left" vertical="center"/>
      <protection hidden="1"/>
    </xf>
    <xf numFmtId="0" fontId="8" fillId="0" borderId="14" xfId="2" applyFont="1" applyBorder="1" applyAlignment="1" applyProtection="1">
      <alignment horizontal="left" vertical="center"/>
      <protection hidden="1"/>
    </xf>
    <xf numFmtId="0" fontId="24" fillId="6" borderId="12" xfId="2" applyFont="1" applyFill="1" applyBorder="1" applyAlignment="1" applyProtection="1">
      <alignment horizontal="center" vertical="center"/>
      <protection hidden="1"/>
    </xf>
    <xf numFmtId="0" fontId="24" fillId="6" borderId="13" xfId="2" applyFont="1" applyFill="1" applyBorder="1" applyAlignment="1" applyProtection="1">
      <alignment horizontal="center" vertical="center"/>
      <protection hidden="1"/>
    </xf>
    <xf numFmtId="0" fontId="8" fillId="2" borderId="28" xfId="2" applyFont="1" applyFill="1" applyBorder="1" applyAlignment="1" applyProtection="1">
      <alignment horizontal="left" vertical="center" wrapText="1"/>
      <protection locked="0" hidden="1"/>
    </xf>
    <xf numFmtId="0" fontId="8" fillId="2" borderId="38" xfId="2" applyFont="1" applyFill="1" applyBorder="1" applyAlignment="1" applyProtection="1">
      <alignment horizontal="left" vertical="center" wrapText="1"/>
      <protection locked="0" hidden="1"/>
    </xf>
    <xf numFmtId="0" fontId="8" fillId="6" borderId="148" xfId="2" applyFont="1" applyFill="1" applyBorder="1" applyAlignment="1" applyProtection="1">
      <alignment horizontal="center" vertical="center"/>
      <protection hidden="1"/>
    </xf>
    <xf numFmtId="0" fontId="8" fillId="6" borderId="199" xfId="2" applyFont="1" applyFill="1" applyBorder="1" applyAlignment="1" applyProtection="1">
      <alignment horizontal="center" vertical="center"/>
      <protection hidden="1"/>
    </xf>
    <xf numFmtId="0" fontId="8" fillId="8" borderId="2" xfId="2" applyFont="1" applyFill="1" applyBorder="1" applyAlignment="1" applyProtection="1">
      <alignment horizontal="left" vertical="center" wrapText="1"/>
      <protection hidden="1"/>
    </xf>
    <xf numFmtId="0" fontId="8" fillId="8" borderId="3" xfId="2" applyFont="1" applyFill="1" applyBorder="1" applyAlignment="1" applyProtection="1">
      <alignment horizontal="left" vertical="center" wrapText="1"/>
      <protection hidden="1"/>
    </xf>
    <xf numFmtId="0" fontId="8" fillId="8" borderId="4" xfId="2" applyFont="1" applyFill="1" applyBorder="1" applyAlignment="1" applyProtection="1">
      <alignment horizontal="left" vertical="center" wrapText="1"/>
      <protection hidden="1"/>
    </xf>
    <xf numFmtId="0" fontId="8" fillId="8" borderId="43" xfId="2" applyFont="1" applyFill="1" applyBorder="1" applyAlignment="1" applyProtection="1">
      <alignment horizontal="left" vertical="center" wrapText="1"/>
      <protection hidden="1"/>
    </xf>
    <xf numFmtId="0" fontId="8" fillId="8" borderId="0" xfId="2" applyFont="1" applyFill="1" applyBorder="1" applyAlignment="1" applyProtection="1">
      <alignment horizontal="left" vertical="center" wrapText="1"/>
      <protection hidden="1"/>
    </xf>
    <xf numFmtId="0" fontId="8" fillId="8" borderId="41" xfId="2" applyFont="1" applyFill="1" applyBorder="1" applyAlignment="1" applyProtection="1">
      <alignment horizontal="left" vertical="center" wrapText="1"/>
      <protection hidden="1"/>
    </xf>
    <xf numFmtId="0" fontId="8" fillId="8" borderId="5" xfId="2" applyFont="1" applyFill="1" applyBorder="1" applyAlignment="1" applyProtection="1">
      <alignment horizontal="left" vertical="center" wrapText="1"/>
      <protection hidden="1"/>
    </xf>
    <xf numFmtId="0" fontId="8" fillId="8" borderId="6" xfId="2" applyFont="1" applyFill="1" applyBorder="1" applyAlignment="1" applyProtection="1">
      <alignment horizontal="left" vertical="center" wrapText="1"/>
      <protection hidden="1"/>
    </xf>
    <xf numFmtId="0" fontId="8" fillId="8" borderId="7" xfId="2" applyFont="1" applyFill="1" applyBorder="1" applyAlignment="1" applyProtection="1">
      <alignment horizontal="left" vertical="center" wrapText="1"/>
      <protection hidden="1"/>
    </xf>
    <xf numFmtId="0" fontId="8" fillId="0" borderId="2" xfId="2" applyNumberFormat="1" applyFont="1" applyBorder="1" applyAlignment="1">
      <alignment horizontal="center" vertical="center"/>
    </xf>
    <xf numFmtId="0" fontId="8" fillId="0" borderId="3" xfId="2" applyNumberFormat="1" applyFont="1" applyBorder="1" applyAlignment="1">
      <alignment horizontal="center" vertical="center"/>
    </xf>
    <xf numFmtId="0" fontId="8" fillId="0" borderId="27" xfId="2" applyNumberFormat="1" applyFont="1" applyBorder="1" applyAlignment="1">
      <alignment horizontal="center" vertical="center"/>
    </xf>
    <xf numFmtId="0" fontId="8" fillId="0" borderId="28" xfId="2" applyNumberFormat="1" applyFont="1" applyBorder="1" applyAlignment="1">
      <alignment horizontal="center" vertical="center"/>
    </xf>
    <xf numFmtId="0" fontId="8" fillId="0" borderId="36" xfId="2" applyNumberFormat="1" applyFont="1" applyBorder="1" applyAlignment="1">
      <alignment horizontal="center" vertical="center"/>
    </xf>
    <xf numFmtId="0" fontId="8" fillId="0" borderId="5" xfId="2" applyNumberFormat="1" applyFont="1" applyBorder="1" applyAlignment="1">
      <alignment horizontal="center" vertical="center"/>
    </xf>
    <xf numFmtId="0" fontId="8" fillId="0" borderId="6" xfId="2" applyNumberFormat="1" applyFont="1" applyBorder="1" applyAlignment="1">
      <alignment horizontal="center" vertical="center"/>
    </xf>
    <xf numFmtId="0" fontId="8" fillId="0" borderId="20" xfId="2" applyNumberFormat="1" applyFont="1" applyBorder="1" applyAlignment="1">
      <alignment horizontal="center" vertical="center"/>
    </xf>
    <xf numFmtId="0" fontId="8" fillId="0" borderId="242" xfId="2" applyNumberFormat="1" applyFont="1" applyBorder="1" applyAlignment="1">
      <alignment horizontal="center" vertical="center"/>
    </xf>
    <xf numFmtId="0" fontId="8" fillId="0" borderId="243" xfId="2" applyNumberFormat="1" applyFont="1" applyBorder="1" applyAlignment="1">
      <alignment horizontal="center" vertical="center"/>
    </xf>
    <xf numFmtId="0" fontId="8" fillId="0" borderId="246" xfId="2" applyNumberFormat="1" applyFont="1" applyBorder="1" applyAlignment="1">
      <alignment horizontal="center" vertical="center"/>
    </xf>
    <xf numFmtId="0" fontId="8" fillId="0" borderId="244" xfId="2" applyNumberFormat="1" applyFont="1" applyBorder="1" applyAlignment="1">
      <alignment horizontal="center" vertical="center"/>
    </xf>
    <xf numFmtId="0" fontId="8" fillId="0" borderId="245" xfId="2" applyNumberFormat="1" applyFont="1" applyBorder="1" applyAlignment="1">
      <alignment horizontal="center" vertical="center"/>
    </xf>
    <xf numFmtId="0" fontId="8" fillId="0" borderId="247" xfId="2" applyNumberFormat="1" applyFont="1" applyBorder="1" applyAlignment="1">
      <alignment horizontal="center" vertical="center"/>
    </xf>
    <xf numFmtId="0" fontId="8" fillId="0" borderId="31" xfId="2" applyNumberFormat="1" applyFont="1" applyBorder="1" applyAlignment="1" applyProtection="1">
      <alignment horizontal="center" vertical="center" wrapText="1"/>
      <protection hidden="1"/>
    </xf>
    <xf numFmtId="0" fontId="8" fillId="0" borderId="32" xfId="2" applyNumberFormat="1" applyFont="1" applyBorder="1" applyAlignment="1" applyProtection="1">
      <alignment horizontal="center" vertical="center" wrapText="1"/>
      <protection hidden="1"/>
    </xf>
    <xf numFmtId="0" fontId="8" fillId="0" borderId="51" xfId="2" applyNumberFormat="1" applyFont="1" applyBorder="1" applyAlignment="1" applyProtection="1">
      <alignment horizontal="center" vertical="center" wrapText="1"/>
      <protection hidden="1"/>
    </xf>
    <xf numFmtId="0" fontId="8" fillId="0" borderId="5" xfId="2" applyNumberFormat="1" applyFont="1" applyBorder="1" applyAlignment="1" applyProtection="1">
      <alignment horizontal="center" vertical="center" wrapText="1"/>
      <protection hidden="1"/>
    </xf>
    <xf numFmtId="0" fontId="8" fillId="0" borderId="6" xfId="2" applyNumberFormat="1" applyFont="1" applyBorder="1" applyAlignment="1" applyProtection="1">
      <alignment horizontal="center" vertical="center" wrapText="1"/>
      <protection hidden="1"/>
    </xf>
    <xf numFmtId="0" fontId="8" fillId="0" borderId="33" xfId="2" applyNumberFormat="1" applyFont="1" applyBorder="1" applyAlignment="1" applyProtection="1">
      <alignment horizontal="center" vertical="center" wrapText="1"/>
      <protection hidden="1"/>
    </xf>
    <xf numFmtId="0" fontId="8" fillId="0" borderId="20" xfId="2" applyNumberFormat="1" applyFont="1" applyBorder="1" applyAlignment="1" applyProtection="1">
      <alignment horizontal="center" vertical="center" wrapText="1"/>
      <protection hidden="1"/>
    </xf>
    <xf numFmtId="0" fontId="24" fillId="0" borderId="0" xfId="2" applyNumberFormat="1" applyFont="1" applyBorder="1" applyAlignment="1" applyProtection="1">
      <alignment horizontal="left" vertical="center" shrinkToFit="1"/>
      <protection hidden="1"/>
    </xf>
    <xf numFmtId="0" fontId="8" fillId="6" borderId="2" xfId="2" applyNumberFormat="1" applyFont="1" applyFill="1" applyBorder="1" applyAlignment="1" applyProtection="1">
      <alignment horizontal="center" vertical="center" shrinkToFit="1"/>
      <protection locked="0" hidden="1"/>
    </xf>
    <xf numFmtId="0" fontId="8" fillId="6" borderId="4" xfId="2" applyNumberFormat="1" applyFont="1" applyFill="1" applyBorder="1" applyAlignment="1" applyProtection="1">
      <alignment horizontal="center" vertical="center" shrinkToFit="1"/>
      <protection locked="0" hidden="1"/>
    </xf>
    <xf numFmtId="0" fontId="8" fillId="6" borderId="5" xfId="2" applyNumberFormat="1" applyFont="1" applyFill="1" applyBorder="1" applyAlignment="1" applyProtection="1">
      <alignment horizontal="center" vertical="center" shrinkToFit="1"/>
      <protection locked="0" hidden="1"/>
    </xf>
    <xf numFmtId="0" fontId="8" fillId="6" borderId="7" xfId="2" applyNumberFormat="1" applyFont="1" applyFill="1" applyBorder="1" applyAlignment="1" applyProtection="1">
      <alignment horizontal="center" vertical="center" shrinkToFit="1"/>
      <protection locked="0" hidden="1"/>
    </xf>
    <xf numFmtId="177" fontId="8" fillId="0" borderId="2" xfId="4" applyNumberFormat="1" applyFont="1" applyBorder="1" applyAlignment="1" applyProtection="1">
      <alignment horizontal="center" vertical="center" shrinkToFit="1"/>
      <protection hidden="1"/>
    </xf>
    <xf numFmtId="177" fontId="8" fillId="0" borderId="4" xfId="4" applyNumberFormat="1" applyFont="1" applyBorder="1" applyAlignment="1" applyProtection="1">
      <alignment horizontal="center" vertical="center" shrinkToFit="1"/>
      <protection hidden="1"/>
    </xf>
    <xf numFmtId="177" fontId="8" fillId="0" borderId="27" xfId="4" applyNumberFormat="1" applyFont="1" applyBorder="1" applyAlignment="1" applyProtection="1">
      <alignment horizontal="center" vertical="center" shrinkToFit="1"/>
      <protection hidden="1"/>
    </xf>
    <xf numFmtId="177" fontId="8" fillId="0" borderId="38" xfId="4" applyNumberFormat="1" applyFont="1" applyBorder="1" applyAlignment="1" applyProtection="1">
      <alignment horizontal="center" vertical="center" shrinkToFit="1"/>
      <protection hidden="1"/>
    </xf>
    <xf numFmtId="0" fontId="24" fillId="0" borderId="0" xfId="2" applyNumberFormat="1" applyFont="1" applyAlignment="1">
      <alignment horizontal="distributed" vertical="center"/>
    </xf>
    <xf numFmtId="0" fontId="24" fillId="0" borderId="0" xfId="2" applyNumberFormat="1" applyFont="1" applyAlignment="1" applyProtection="1">
      <alignment horizontal="left" vertical="center" shrinkToFit="1"/>
      <protection hidden="1"/>
    </xf>
    <xf numFmtId="0" fontId="24" fillId="0" borderId="0" xfId="2" applyNumberFormat="1" applyFont="1" applyAlignment="1" applyProtection="1">
      <alignment horizontal="left" vertical="center" wrapText="1" shrinkToFit="1"/>
      <protection hidden="1"/>
    </xf>
    <xf numFmtId="0" fontId="24" fillId="0" borderId="0" xfId="2" applyNumberFormat="1" applyFont="1" applyAlignment="1" applyProtection="1">
      <alignment horizontal="distributed" vertical="center"/>
      <protection hidden="1"/>
    </xf>
    <xf numFmtId="0" fontId="24" fillId="0" borderId="0" xfId="2" applyNumberFormat="1" applyFont="1" applyBorder="1" applyAlignment="1">
      <alignment horizontal="left" vertical="center" wrapText="1" shrinkToFit="1"/>
    </xf>
    <xf numFmtId="0" fontId="8" fillId="0" borderId="31" xfId="2" applyNumberFormat="1" applyFont="1" applyBorder="1" applyAlignment="1" applyProtection="1">
      <alignment horizontal="center" vertical="center" textRotation="255"/>
      <protection hidden="1"/>
    </xf>
    <xf numFmtId="0" fontId="8" fillId="0" borderId="51" xfId="2" applyNumberFormat="1" applyFont="1" applyBorder="1" applyAlignment="1" applyProtection="1">
      <alignment horizontal="center" vertical="center" textRotation="255"/>
      <protection hidden="1"/>
    </xf>
    <xf numFmtId="0" fontId="8" fillId="0" borderId="31" xfId="2" applyNumberFormat="1" applyFont="1" applyBorder="1" applyAlignment="1" applyProtection="1">
      <alignment horizontal="center" vertical="center" textRotation="255" wrapText="1"/>
      <protection hidden="1"/>
    </xf>
    <xf numFmtId="0" fontId="8" fillId="0" borderId="33" xfId="2" applyNumberFormat="1" applyFont="1" applyBorder="1" applyAlignment="1" applyProtection="1">
      <alignment horizontal="center" vertical="center" textRotation="255" wrapText="1"/>
      <protection hidden="1"/>
    </xf>
    <xf numFmtId="0" fontId="8" fillId="0" borderId="43" xfId="2" applyNumberFormat="1" applyFont="1" applyBorder="1" applyAlignment="1" applyProtection="1">
      <alignment horizontal="center" vertical="center" textRotation="255" wrapText="1"/>
      <protection hidden="1"/>
    </xf>
    <xf numFmtId="0" fontId="8" fillId="0" borderId="49" xfId="2" applyNumberFormat="1" applyFont="1" applyBorder="1" applyAlignment="1" applyProtection="1">
      <alignment horizontal="center" vertical="center" textRotation="255" wrapText="1"/>
      <protection hidden="1"/>
    </xf>
    <xf numFmtId="0" fontId="8" fillId="0" borderId="5" xfId="2" applyNumberFormat="1" applyFont="1" applyBorder="1" applyAlignment="1" applyProtection="1">
      <alignment horizontal="center" vertical="center" textRotation="255" wrapText="1"/>
      <protection hidden="1"/>
    </xf>
    <xf numFmtId="0" fontId="8" fillId="0" borderId="20" xfId="2" applyNumberFormat="1" applyFont="1" applyBorder="1" applyAlignment="1" applyProtection="1">
      <alignment horizontal="center" vertical="center" textRotation="255" wrapText="1"/>
      <protection hidden="1"/>
    </xf>
    <xf numFmtId="0" fontId="8" fillId="6" borderId="43" xfId="2" applyNumberFormat="1" applyFont="1" applyFill="1" applyBorder="1" applyAlignment="1" applyProtection="1">
      <alignment horizontal="center" vertical="center" shrinkToFit="1"/>
      <protection locked="0" hidden="1"/>
    </xf>
    <xf numFmtId="0" fontId="8" fillId="6" borderId="49" xfId="2" applyNumberFormat="1" applyFont="1" applyFill="1" applyBorder="1" applyAlignment="1" applyProtection="1">
      <alignment horizontal="center" vertical="center" shrinkToFit="1"/>
      <protection locked="0" hidden="1"/>
    </xf>
    <xf numFmtId="177" fontId="8" fillId="0" borderId="36" xfId="4" applyNumberFormat="1" applyFont="1" applyBorder="1" applyAlignment="1" applyProtection="1">
      <alignment horizontal="center" vertical="center" shrinkToFit="1"/>
      <protection hidden="1"/>
    </xf>
    <xf numFmtId="177" fontId="8" fillId="0" borderId="39" xfId="4" applyNumberFormat="1" applyFont="1" applyBorder="1" applyAlignment="1" applyProtection="1">
      <alignment horizontal="center" vertical="center" shrinkToFit="1"/>
      <protection hidden="1"/>
    </xf>
    <xf numFmtId="0" fontId="8" fillId="0" borderId="2" xfId="2" applyNumberFormat="1" applyFont="1" applyBorder="1" applyAlignment="1" applyProtection="1">
      <alignment horizontal="center" vertical="center" textRotation="255" wrapText="1"/>
      <protection hidden="1"/>
    </xf>
    <xf numFmtId="0" fontId="8" fillId="0" borderId="4" xfId="2" applyNumberFormat="1" applyFont="1" applyBorder="1" applyAlignment="1" applyProtection="1">
      <alignment horizontal="center" vertical="center" textRotation="255" wrapText="1"/>
      <protection hidden="1"/>
    </xf>
    <xf numFmtId="0" fontId="8" fillId="0" borderId="41" xfId="2" applyNumberFormat="1" applyFont="1" applyBorder="1" applyAlignment="1" applyProtection="1">
      <alignment horizontal="center" vertical="center" textRotation="255" wrapText="1"/>
      <protection hidden="1"/>
    </xf>
    <xf numFmtId="0" fontId="8" fillId="0" borderId="7" xfId="2" applyNumberFormat="1" applyFont="1" applyBorder="1" applyAlignment="1" applyProtection="1">
      <alignment horizontal="center" vertical="center" textRotation="255" wrapText="1"/>
      <protection hidden="1"/>
    </xf>
    <xf numFmtId="0" fontId="8" fillId="6" borderId="50" xfId="2" applyNumberFormat="1" applyFont="1" applyFill="1" applyBorder="1" applyAlignment="1" applyProtection="1">
      <alignment horizontal="center" vertical="center"/>
      <protection locked="0" hidden="1"/>
    </xf>
    <xf numFmtId="0" fontId="8" fillId="6" borderId="48" xfId="2" applyNumberFormat="1" applyFont="1" applyFill="1" applyBorder="1" applyAlignment="1" applyProtection="1">
      <alignment horizontal="center" vertical="center"/>
      <protection locked="0" hidden="1"/>
    </xf>
    <xf numFmtId="0" fontId="8" fillId="6" borderId="37" xfId="2" applyNumberFormat="1" applyFont="1" applyFill="1" applyBorder="1" applyAlignment="1" applyProtection="1">
      <alignment horizontal="center" vertical="center"/>
      <protection locked="0" hidden="1"/>
    </xf>
    <xf numFmtId="0" fontId="24" fillId="0" borderId="0" xfId="2" applyNumberFormat="1" applyFont="1" applyAlignment="1">
      <alignment horizontal="left" vertical="center" shrinkToFit="1"/>
    </xf>
    <xf numFmtId="0" fontId="24" fillId="0" borderId="0" xfId="2" applyNumberFormat="1" applyFont="1" applyBorder="1" applyAlignment="1">
      <alignment horizontal="left" vertical="center" shrinkToFit="1"/>
    </xf>
    <xf numFmtId="0" fontId="24" fillId="0" borderId="0" xfId="2" applyNumberFormat="1" applyFont="1" applyBorder="1" applyAlignment="1" applyProtection="1">
      <alignment horizontal="left" vertical="center"/>
      <protection hidden="1"/>
    </xf>
    <xf numFmtId="0" fontId="8" fillId="0" borderId="180" xfId="2" applyNumberFormat="1" applyFont="1" applyBorder="1" applyAlignment="1" applyProtection="1">
      <alignment horizontal="center" vertical="center"/>
      <protection hidden="1"/>
    </xf>
    <xf numFmtId="0" fontId="8" fillId="0" borderId="181" xfId="2" applyNumberFormat="1" applyFont="1" applyBorder="1" applyAlignment="1" applyProtection="1">
      <alignment horizontal="center" vertical="center"/>
      <protection hidden="1"/>
    </xf>
    <xf numFmtId="0" fontId="8" fillId="0" borderId="182" xfId="2" applyNumberFormat="1" applyFont="1" applyBorder="1" applyAlignment="1" applyProtection="1">
      <alignment horizontal="center" vertical="center"/>
      <protection hidden="1"/>
    </xf>
    <xf numFmtId="0" fontId="8" fillId="0" borderId="183" xfId="2" applyNumberFormat="1" applyFont="1" applyBorder="1" applyAlignment="1" applyProtection="1">
      <alignment horizontal="center" vertical="center"/>
      <protection hidden="1"/>
    </xf>
    <xf numFmtId="0" fontId="8" fillId="0" borderId="184" xfId="2" applyNumberFormat="1" applyFont="1" applyBorder="1" applyAlignment="1" applyProtection="1">
      <alignment horizontal="center" vertical="center"/>
      <protection hidden="1"/>
    </xf>
    <xf numFmtId="0" fontId="8" fillId="0" borderId="185" xfId="2" applyNumberFormat="1" applyFont="1" applyBorder="1" applyAlignment="1" applyProtection="1">
      <alignment horizontal="center" vertical="center"/>
      <protection hidden="1"/>
    </xf>
    <xf numFmtId="0" fontId="8" fillId="0" borderId="16" xfId="2" applyNumberFormat="1" applyFont="1" applyBorder="1" applyAlignment="1" applyProtection="1">
      <alignment horizontal="center" vertical="center" wrapText="1"/>
      <protection hidden="1"/>
    </xf>
    <xf numFmtId="0" fontId="8" fillId="0" borderId="22" xfId="2" applyNumberFormat="1" applyFont="1" applyBorder="1" applyAlignment="1" applyProtection="1">
      <alignment horizontal="center" vertical="center" wrapText="1"/>
      <protection hidden="1"/>
    </xf>
    <xf numFmtId="0" fontId="8" fillId="0" borderId="23" xfId="2" applyNumberFormat="1" applyFont="1" applyBorder="1" applyAlignment="1" applyProtection="1">
      <alignment horizontal="center" vertical="center" wrapText="1"/>
      <protection hidden="1"/>
    </xf>
    <xf numFmtId="0" fontId="8" fillId="0" borderId="16" xfId="2" applyNumberFormat="1" applyFont="1" applyBorder="1" applyAlignment="1" applyProtection="1">
      <alignment horizontal="center" vertical="center"/>
      <protection hidden="1"/>
    </xf>
    <xf numFmtId="0" fontId="24" fillId="0" borderId="28" xfId="2" applyNumberFormat="1" applyFont="1" applyFill="1" applyBorder="1" applyAlignment="1" applyProtection="1">
      <alignment horizontal="left" vertical="center" wrapText="1"/>
      <protection locked="0" hidden="1"/>
    </xf>
    <xf numFmtId="0" fontId="8" fillId="6" borderId="35" xfId="2" applyNumberFormat="1" applyFont="1" applyFill="1" applyBorder="1" applyAlignment="1" applyProtection="1">
      <alignment horizontal="center" vertical="center"/>
      <protection locked="0" hidden="1"/>
    </xf>
    <xf numFmtId="0" fontId="8" fillId="0" borderId="39" xfId="2" applyNumberFormat="1" applyFont="1" applyFill="1" applyBorder="1" applyAlignment="1" applyProtection="1">
      <alignment horizontal="center" vertical="center"/>
      <protection hidden="1"/>
    </xf>
    <xf numFmtId="0" fontId="8" fillId="0" borderId="30" xfId="2" applyNumberFormat="1" applyFont="1" applyFill="1" applyBorder="1" applyAlignment="1" applyProtection="1">
      <alignment horizontal="center" vertical="center"/>
      <protection hidden="1"/>
    </xf>
    <xf numFmtId="0" fontId="8" fillId="0" borderId="14" xfId="2" applyNumberFormat="1" applyFont="1" applyFill="1" applyBorder="1" applyAlignment="1" applyProtection="1">
      <alignment horizontal="center" vertical="center"/>
      <protection hidden="1"/>
    </xf>
    <xf numFmtId="0" fontId="8" fillId="0" borderId="12" xfId="2" applyNumberFormat="1" applyFont="1" applyFill="1" applyBorder="1" applyAlignment="1" applyProtection="1">
      <alignment horizontal="center" vertical="center"/>
      <protection hidden="1"/>
    </xf>
    <xf numFmtId="0" fontId="8" fillId="0" borderId="12" xfId="2" applyNumberFormat="1" applyFont="1" applyFill="1" applyBorder="1" applyAlignment="1" applyProtection="1">
      <alignment horizontal="center" vertical="center" wrapText="1"/>
      <protection hidden="1"/>
    </xf>
    <xf numFmtId="0" fontId="8" fillId="0" borderId="13" xfId="2" applyNumberFormat="1" applyFont="1" applyFill="1" applyBorder="1" applyAlignment="1" applyProtection="1">
      <alignment horizontal="center" vertical="center" wrapText="1"/>
      <protection hidden="1"/>
    </xf>
    <xf numFmtId="0" fontId="8" fillId="0" borderId="14" xfId="2" applyNumberFormat="1" applyFont="1" applyFill="1" applyBorder="1" applyAlignment="1" applyProtection="1">
      <alignment horizontal="center" vertical="center" wrapText="1"/>
      <protection hidden="1"/>
    </xf>
    <xf numFmtId="0" fontId="8" fillId="0" borderId="15" xfId="2" applyNumberFormat="1" applyFont="1" applyFill="1" applyBorder="1" applyAlignment="1" applyProtection="1">
      <alignment horizontal="center" vertical="center" wrapText="1"/>
      <protection hidden="1"/>
    </xf>
    <xf numFmtId="0" fontId="8" fillId="2" borderId="31" xfId="2" applyNumberFormat="1" applyFont="1" applyFill="1" applyBorder="1" applyAlignment="1" applyProtection="1">
      <alignment horizontal="center" vertical="center"/>
      <protection hidden="1"/>
    </xf>
    <xf numFmtId="0" fontId="8" fillId="2" borderId="5" xfId="2" applyNumberFormat="1" applyFont="1" applyFill="1" applyBorder="1" applyAlignment="1" applyProtection="1">
      <alignment horizontal="center" vertical="center"/>
      <protection hidden="1"/>
    </xf>
    <xf numFmtId="0" fontId="8" fillId="2" borderId="7" xfId="2" applyNumberFormat="1" applyFont="1" applyFill="1" applyBorder="1" applyAlignment="1" applyProtection="1">
      <alignment horizontal="center" vertical="center"/>
      <protection hidden="1"/>
    </xf>
    <xf numFmtId="0" fontId="8" fillId="0" borderId="0" xfId="2" applyNumberFormat="1" applyFont="1" applyAlignment="1" applyProtection="1">
      <alignment horizontal="center" vertical="center"/>
      <protection hidden="1"/>
    </xf>
    <xf numFmtId="0" fontId="8" fillId="6" borderId="0" xfId="2" applyNumberFormat="1" applyFont="1" applyFill="1" applyAlignment="1" applyProtection="1">
      <alignment horizontal="center" vertical="center"/>
      <protection hidden="1"/>
    </xf>
    <xf numFmtId="0" fontId="8" fillId="6" borderId="60" xfId="2" applyNumberFormat="1" applyFont="1" applyFill="1" applyBorder="1" applyAlignment="1" applyProtection="1">
      <alignment horizontal="center" vertical="center"/>
      <protection hidden="1"/>
    </xf>
    <xf numFmtId="0" fontId="8" fillId="6" borderId="36" xfId="2" applyNumberFormat="1" applyFont="1" applyFill="1" applyBorder="1" applyAlignment="1" applyProtection="1">
      <alignment horizontal="center" vertical="center"/>
      <protection hidden="1"/>
    </xf>
    <xf numFmtId="0" fontId="8" fillId="6" borderId="24" xfId="2" applyNumberFormat="1" applyFont="1" applyFill="1" applyBorder="1" applyAlignment="1" applyProtection="1">
      <alignment horizontal="center" vertical="center"/>
      <protection hidden="1"/>
    </xf>
    <xf numFmtId="0" fontId="8" fillId="6" borderId="284" xfId="2" applyNumberFormat="1" applyFont="1" applyFill="1" applyBorder="1" applyAlignment="1" applyProtection="1">
      <alignment horizontal="center" vertical="center"/>
      <protection hidden="1"/>
    </xf>
    <xf numFmtId="0" fontId="8" fillId="6" borderId="285" xfId="2" applyNumberFormat="1" applyFont="1" applyFill="1" applyBorder="1" applyAlignment="1" applyProtection="1">
      <alignment vertical="center"/>
      <protection hidden="1"/>
    </xf>
    <xf numFmtId="0" fontId="8" fillId="6" borderId="25" xfId="2" applyNumberFormat="1" applyFont="1" applyFill="1" applyBorder="1" applyAlignment="1" applyProtection="1">
      <alignment vertical="center"/>
      <protection hidden="1"/>
    </xf>
    <xf numFmtId="0" fontId="8" fillId="6" borderId="26" xfId="2" applyNumberFormat="1" applyFont="1" applyFill="1" applyBorder="1" applyAlignment="1" applyProtection="1">
      <alignment vertical="center"/>
      <protection hidden="1"/>
    </xf>
    <xf numFmtId="0" fontId="8" fillId="6" borderId="29" xfId="2" applyNumberFormat="1" applyFont="1" applyFill="1" applyBorder="1" applyAlignment="1" applyProtection="1">
      <alignment horizontal="center" vertical="center"/>
      <protection hidden="1"/>
    </xf>
    <xf numFmtId="0" fontId="8" fillId="6" borderId="40" xfId="2" applyNumberFormat="1" applyFont="1" applyFill="1" applyBorder="1" applyAlignment="1" applyProtection="1">
      <alignment vertical="center"/>
      <protection hidden="1"/>
    </xf>
    <xf numFmtId="0" fontId="8" fillId="0" borderId="266" xfId="2" applyNumberFormat="1" applyFont="1" applyBorder="1" applyAlignment="1" applyProtection="1">
      <alignment horizontal="center" vertical="center"/>
      <protection hidden="1"/>
    </xf>
    <xf numFmtId="0" fontId="8" fillId="0" borderId="267" xfId="2" applyNumberFormat="1" applyFont="1" applyBorder="1" applyAlignment="1" applyProtection="1">
      <alignment horizontal="center" vertical="center"/>
      <protection hidden="1"/>
    </xf>
    <xf numFmtId="0" fontId="8" fillId="0" borderId="268" xfId="2" applyNumberFormat="1" applyFont="1" applyBorder="1" applyAlignment="1" applyProtection="1">
      <alignment horizontal="center" vertical="center"/>
      <protection hidden="1"/>
    </xf>
    <xf numFmtId="0" fontId="8" fillId="0" borderId="269" xfId="2" applyNumberFormat="1" applyFont="1" applyBorder="1" applyAlignment="1" applyProtection="1">
      <alignment horizontal="center" vertical="center"/>
      <protection hidden="1"/>
    </xf>
    <xf numFmtId="0" fontId="8" fillId="6" borderId="35" xfId="2" applyNumberFormat="1" applyFont="1" applyFill="1" applyBorder="1" applyAlignment="1" applyProtection="1">
      <alignment vertical="center"/>
      <protection hidden="1"/>
    </xf>
    <xf numFmtId="0" fontId="8" fillId="6" borderId="3" xfId="2" applyNumberFormat="1" applyFont="1" applyFill="1" applyBorder="1" applyAlignment="1" applyProtection="1">
      <alignment vertical="center"/>
      <protection hidden="1"/>
    </xf>
    <xf numFmtId="0" fontId="8" fillId="6" borderId="4" xfId="2" applyNumberFormat="1" applyFont="1" applyFill="1" applyBorder="1" applyAlignment="1" applyProtection="1">
      <alignment vertical="center"/>
      <protection hidden="1"/>
    </xf>
    <xf numFmtId="0" fontId="8" fillId="6" borderId="108" xfId="2" applyNumberFormat="1" applyFont="1" applyFill="1" applyBorder="1" applyAlignment="1" applyProtection="1">
      <alignment vertical="center"/>
      <protection hidden="1"/>
    </xf>
    <xf numFmtId="0" fontId="23" fillId="6" borderId="35" xfId="2" applyNumberFormat="1" applyFont="1" applyFill="1" applyBorder="1" applyAlignment="1" applyProtection="1">
      <alignment horizontal="center" vertical="center"/>
      <protection hidden="1"/>
    </xf>
    <xf numFmtId="0" fontId="23" fillId="6" borderId="3" xfId="2" applyNumberFormat="1" applyFont="1" applyFill="1" applyBorder="1" applyAlignment="1" applyProtection="1">
      <alignment horizontal="center" vertical="center"/>
      <protection hidden="1"/>
    </xf>
    <xf numFmtId="0" fontId="23" fillId="6" borderId="4" xfId="2" applyNumberFormat="1" applyFont="1" applyFill="1" applyBorder="1" applyAlignment="1" applyProtection="1">
      <alignment horizontal="center" vertical="center"/>
      <protection hidden="1"/>
    </xf>
    <xf numFmtId="0" fontId="23" fillId="6" borderId="47" xfId="2" applyNumberFormat="1" applyFont="1" applyFill="1" applyBorder="1" applyAlignment="1" applyProtection="1">
      <alignment horizontal="center" vertical="center"/>
      <protection hidden="1"/>
    </xf>
    <xf numFmtId="0" fontId="23" fillId="6" borderId="6" xfId="2" applyNumberFormat="1" applyFont="1" applyFill="1" applyBorder="1" applyAlignment="1" applyProtection="1">
      <alignment horizontal="center" vertical="center"/>
      <protection hidden="1"/>
    </xf>
    <xf numFmtId="0" fontId="23" fillId="6" borderId="7" xfId="2" applyNumberFormat="1" applyFont="1" applyFill="1" applyBorder="1" applyAlignment="1" applyProtection="1">
      <alignment horizontal="center" vertical="center"/>
      <protection hidden="1"/>
    </xf>
    <xf numFmtId="0" fontId="14" fillId="2" borderId="0" xfId="2" applyNumberFormat="1" applyFont="1" applyFill="1" applyBorder="1" applyAlignment="1">
      <alignment horizontal="center" vertical="center" wrapText="1"/>
    </xf>
    <xf numFmtId="0" fontId="14" fillId="2" borderId="6" xfId="2" applyNumberFormat="1" applyFont="1" applyFill="1" applyBorder="1" applyAlignment="1">
      <alignment horizontal="center" vertical="center" wrapText="1"/>
    </xf>
    <xf numFmtId="0" fontId="8" fillId="6" borderId="61" xfId="2" applyNumberFormat="1" applyFont="1" applyFill="1" applyBorder="1" applyAlignment="1" applyProtection="1">
      <alignment horizontal="center" vertical="center"/>
      <protection hidden="1"/>
    </xf>
    <xf numFmtId="0" fontId="8" fillId="6" borderId="108" xfId="2" applyNumberFormat="1" applyFont="1" applyFill="1" applyBorder="1" applyAlignment="1" applyProtection="1">
      <alignment horizontal="center" vertical="center"/>
      <protection hidden="1"/>
    </xf>
    <xf numFmtId="0" fontId="8" fillId="6" borderId="4" xfId="2" applyNumberFormat="1" applyFont="1" applyFill="1" applyBorder="1" applyAlignment="1" applyProtection="1">
      <alignment horizontal="center" vertical="center"/>
      <protection hidden="1"/>
    </xf>
    <xf numFmtId="0" fontId="8" fillId="6" borderId="121" xfId="2" applyNumberFormat="1" applyFont="1" applyFill="1" applyBorder="1" applyAlignment="1" applyProtection="1">
      <alignment horizontal="center" vertical="center"/>
      <protection hidden="1"/>
    </xf>
    <xf numFmtId="0" fontId="8" fillId="6" borderId="7" xfId="2" applyNumberFormat="1" applyFont="1" applyFill="1" applyBorder="1" applyAlignment="1" applyProtection="1">
      <alignment horizontal="center" vertical="center"/>
      <protection hidden="1"/>
    </xf>
    <xf numFmtId="0" fontId="14" fillId="2" borderId="31" xfId="2" applyNumberFormat="1" applyFont="1" applyFill="1" applyBorder="1" applyAlignment="1">
      <alignment horizontal="center" vertical="center" wrapText="1"/>
    </xf>
    <xf numFmtId="0" fontId="14" fillId="2" borderId="32" xfId="2" applyNumberFormat="1" applyFont="1" applyFill="1" applyBorder="1" applyAlignment="1">
      <alignment horizontal="center" vertical="center" wrapText="1"/>
    </xf>
    <xf numFmtId="0" fontId="14" fillId="2" borderId="5" xfId="2" applyNumberFormat="1" applyFont="1" applyFill="1" applyBorder="1" applyAlignment="1">
      <alignment horizontal="center" vertical="center" wrapText="1"/>
    </xf>
    <xf numFmtId="0" fontId="14" fillId="2" borderId="187" xfId="2" applyNumberFormat="1" applyFont="1" applyFill="1" applyBorder="1" applyAlignment="1">
      <alignment horizontal="center" vertical="center" wrapText="1"/>
    </xf>
    <xf numFmtId="0" fontId="14" fillId="2" borderId="61" xfId="2" applyNumberFormat="1" applyFont="1" applyFill="1" applyBorder="1" applyAlignment="1">
      <alignment horizontal="center" vertical="center" wrapText="1"/>
    </xf>
    <xf numFmtId="0" fontId="8" fillId="0" borderId="50" xfId="2" applyNumberFormat="1" applyFont="1" applyBorder="1" applyAlignment="1" applyProtection="1">
      <alignment horizontal="center" vertical="center" wrapText="1"/>
      <protection hidden="1"/>
    </xf>
    <xf numFmtId="0" fontId="14" fillId="0" borderId="14" xfId="2" applyNumberFormat="1" applyFont="1" applyBorder="1" applyAlignment="1">
      <alignment horizontal="center" vertical="center" wrapText="1"/>
    </xf>
    <xf numFmtId="0" fontId="14" fillId="0" borderId="11" xfId="2" applyNumberFormat="1" applyFont="1" applyBorder="1" applyAlignment="1">
      <alignment horizontal="center" vertical="center" wrapText="1"/>
    </xf>
    <xf numFmtId="0" fontId="14" fillId="0" borderId="19" xfId="2" applyNumberFormat="1" applyFont="1" applyBorder="1" applyAlignment="1">
      <alignment horizontal="center" vertical="center" wrapText="1"/>
    </xf>
    <xf numFmtId="0" fontId="14" fillId="0" borderId="1" xfId="2" applyNumberFormat="1" applyFont="1" applyBorder="1" applyAlignment="1">
      <alignment horizontal="center" vertical="center" wrapText="1"/>
    </xf>
    <xf numFmtId="0" fontId="8" fillId="6" borderId="282" xfId="2" applyNumberFormat="1" applyFont="1" applyFill="1" applyBorder="1" applyAlignment="1" applyProtection="1">
      <alignment horizontal="center" vertical="center"/>
      <protection hidden="1"/>
    </xf>
    <xf numFmtId="0" fontId="8" fillId="6" borderId="38" xfId="2" applyNumberFormat="1" applyFont="1" applyFill="1" applyBorder="1" applyAlignment="1" applyProtection="1">
      <alignment horizontal="center" vertical="center"/>
      <protection hidden="1"/>
    </xf>
    <xf numFmtId="0" fontId="14" fillId="2" borderId="28" xfId="2" applyNumberFormat="1" applyFont="1" applyFill="1" applyBorder="1" applyAlignment="1">
      <alignment horizontal="center" vertical="center" wrapText="1"/>
    </xf>
    <xf numFmtId="0" fontId="8" fillId="6" borderId="39" xfId="2" applyNumberFormat="1" applyFont="1" applyFill="1" applyBorder="1" applyAlignment="1" applyProtection="1">
      <alignment horizontal="center" vertical="center"/>
      <protection hidden="1"/>
    </xf>
    <xf numFmtId="0" fontId="8" fillId="6" borderId="20" xfId="2" applyNumberFormat="1" applyFont="1" applyFill="1" applyBorder="1" applyAlignment="1" applyProtection="1">
      <alignment horizontal="center" vertical="center"/>
      <protection hidden="1"/>
    </xf>
    <xf numFmtId="0" fontId="23" fillId="6" borderId="37" xfId="2" applyNumberFormat="1" applyFont="1" applyFill="1" applyBorder="1" applyAlignment="1" applyProtection="1">
      <alignment horizontal="center" vertical="center"/>
      <protection hidden="1"/>
    </xf>
    <xf numFmtId="0" fontId="23" fillId="6" borderId="28" xfId="2" applyNumberFormat="1" applyFont="1" applyFill="1" applyBorder="1" applyAlignment="1" applyProtection="1">
      <alignment horizontal="center" vertical="center"/>
      <protection hidden="1"/>
    </xf>
    <xf numFmtId="0" fontId="23" fillId="6" borderId="38" xfId="2" applyNumberFormat="1" applyFont="1" applyFill="1" applyBorder="1" applyAlignment="1" applyProtection="1">
      <alignment horizontal="center" vertical="center"/>
      <protection hidden="1"/>
    </xf>
    <xf numFmtId="0" fontId="8" fillId="6" borderId="62" xfId="2" applyNumberFormat="1" applyFont="1" applyFill="1" applyBorder="1" applyAlignment="1" applyProtection="1">
      <alignment horizontal="center" vertical="center"/>
      <protection hidden="1"/>
    </xf>
    <xf numFmtId="0" fontId="14" fillId="2" borderId="33" xfId="2" applyNumberFormat="1" applyFont="1" applyFill="1" applyBorder="1" applyAlignment="1">
      <alignment horizontal="center" vertical="center" wrapText="1"/>
    </xf>
    <xf numFmtId="0" fontId="14" fillId="2" borderId="20" xfId="2" applyNumberFormat="1" applyFont="1" applyFill="1" applyBorder="1" applyAlignment="1">
      <alignment horizontal="center" vertical="center" wrapText="1"/>
    </xf>
    <xf numFmtId="0" fontId="8" fillId="0" borderId="0" xfId="2" applyFont="1" applyFill="1" applyBorder="1" applyAlignment="1" applyProtection="1">
      <alignment horizontal="center" vertical="center"/>
      <protection hidden="1"/>
    </xf>
    <xf numFmtId="0" fontId="8" fillId="0" borderId="9" xfId="2" applyFont="1" applyBorder="1" applyAlignment="1" applyProtection="1">
      <alignment horizontal="center" vertical="center"/>
      <protection hidden="1"/>
    </xf>
    <xf numFmtId="0" fontId="8" fillId="0" borderId="6" xfId="2" applyFont="1" applyBorder="1" applyAlignment="1" applyProtection="1">
      <alignment horizontal="center" vertical="center" shrinkToFit="1"/>
      <protection hidden="1"/>
    </xf>
    <xf numFmtId="0" fontId="8" fillId="0" borderId="20" xfId="2" applyFont="1" applyBorder="1" applyAlignment="1" applyProtection="1">
      <alignment horizontal="center" vertical="center" shrinkToFit="1"/>
      <protection hidden="1"/>
    </xf>
    <xf numFmtId="56" fontId="8" fillId="6" borderId="1" xfId="2" applyNumberFormat="1" applyFont="1" applyFill="1" applyBorder="1" applyAlignment="1" applyProtection="1">
      <alignment horizontal="center" vertical="center" wrapText="1"/>
      <protection hidden="1"/>
    </xf>
    <xf numFmtId="0" fontId="8" fillId="0" borderId="18" xfId="2" applyFont="1" applyBorder="1" applyAlignment="1" applyProtection="1">
      <alignment horizontal="center" vertical="center"/>
      <protection hidden="1"/>
    </xf>
    <xf numFmtId="0" fontId="8" fillId="0" borderId="19" xfId="2" applyFont="1" applyBorder="1" applyAlignment="1" applyProtection="1">
      <alignment horizontal="center" vertical="center"/>
      <protection hidden="1"/>
    </xf>
    <xf numFmtId="0" fontId="8" fillId="0" borderId="42" xfId="2" applyFont="1" applyBorder="1" applyAlignment="1" applyProtection="1">
      <alignment horizontal="center" vertical="center" wrapText="1"/>
      <protection hidden="1"/>
    </xf>
    <xf numFmtId="0" fontId="8" fillId="0" borderId="253" xfId="2" applyFont="1" applyBorder="1" applyAlignment="1" applyProtection="1">
      <alignment horizontal="center" vertical="center" wrapText="1"/>
      <protection hidden="1"/>
    </xf>
    <xf numFmtId="0" fontId="8" fillId="0" borderId="28" xfId="2" applyNumberFormat="1" applyFont="1" applyFill="1" applyBorder="1" applyAlignment="1" applyProtection="1">
      <alignment horizontal="left" vertical="center"/>
      <protection hidden="1"/>
    </xf>
    <xf numFmtId="0" fontId="8" fillId="6" borderId="16" xfId="2" applyFont="1" applyFill="1" applyBorder="1" applyAlignment="1" applyProtection="1">
      <alignment horizontal="center" vertical="center"/>
      <protection hidden="1"/>
    </xf>
    <xf numFmtId="0" fontId="8" fillId="6" borderId="98" xfId="2" applyFont="1" applyFill="1" applyBorder="1" applyAlignment="1" applyProtection="1">
      <alignment horizontal="center" vertical="center"/>
      <protection hidden="1"/>
    </xf>
    <xf numFmtId="0" fontId="8" fillId="6" borderId="155" xfId="2" applyFont="1" applyFill="1" applyBorder="1" applyAlignment="1" applyProtection="1">
      <alignment horizontal="center" vertical="center"/>
      <protection hidden="1"/>
    </xf>
    <xf numFmtId="179" fontId="8" fillId="6" borderId="3" xfId="2" applyNumberFormat="1" applyFont="1" applyFill="1" applyBorder="1" applyAlignment="1" applyProtection="1">
      <alignment horizontal="center" vertical="center"/>
      <protection hidden="1"/>
    </xf>
    <xf numFmtId="179" fontId="8" fillId="6" borderId="36" xfId="2" applyNumberFormat="1" applyFont="1" applyFill="1" applyBorder="1" applyAlignment="1" applyProtection="1">
      <alignment horizontal="center" vertical="center"/>
      <protection hidden="1"/>
    </xf>
    <xf numFmtId="179" fontId="8" fillId="6" borderId="0" xfId="2" applyNumberFormat="1" applyFont="1" applyFill="1" applyBorder="1" applyAlignment="1" applyProtection="1">
      <alignment horizontal="center" vertical="center"/>
      <protection hidden="1"/>
    </xf>
    <xf numFmtId="179" fontId="8" fillId="6" borderId="49" xfId="2" applyNumberFormat="1" applyFont="1" applyFill="1" applyBorder="1" applyAlignment="1" applyProtection="1">
      <alignment horizontal="center" vertical="center"/>
      <protection hidden="1"/>
    </xf>
    <xf numFmtId="179" fontId="8" fillId="6" borderId="28" xfId="2" applyNumberFormat="1" applyFont="1" applyFill="1" applyBorder="1" applyAlignment="1" applyProtection="1">
      <alignment horizontal="center" vertical="center"/>
      <protection hidden="1"/>
    </xf>
    <xf numFmtId="179" fontId="8" fillId="6" borderId="39" xfId="2" applyNumberFormat="1" applyFont="1" applyFill="1" applyBorder="1" applyAlignment="1" applyProtection="1">
      <alignment horizontal="center" vertical="center"/>
      <protection hidden="1"/>
    </xf>
    <xf numFmtId="0" fontId="8" fillId="0" borderId="30" xfId="2" applyFont="1" applyBorder="1" applyAlignment="1" applyProtection="1">
      <alignment horizontal="center" vertical="center" shrinkToFit="1"/>
      <protection hidden="1"/>
    </xf>
    <xf numFmtId="0" fontId="8" fillId="0" borderId="13" xfId="2" applyFont="1" applyBorder="1" applyAlignment="1" applyProtection="1">
      <alignment horizontal="center" vertical="center" shrinkToFit="1"/>
      <protection hidden="1"/>
    </xf>
    <xf numFmtId="0" fontId="8" fillId="0" borderId="15" xfId="2" applyFont="1" applyBorder="1" applyAlignment="1" applyProtection="1">
      <alignment horizontal="center" vertical="center" shrinkToFit="1"/>
      <protection hidden="1"/>
    </xf>
    <xf numFmtId="0" fontId="8" fillId="0" borderId="34" xfId="2" applyFont="1" applyBorder="1" applyAlignment="1" applyProtection="1">
      <alignment horizontal="center" vertical="center" shrinkToFit="1"/>
      <protection hidden="1"/>
    </xf>
    <xf numFmtId="0" fontId="8" fillId="0" borderId="100" xfId="2" applyFont="1" applyBorder="1" applyAlignment="1" applyProtection="1">
      <alignment horizontal="center" vertical="center" shrinkToFit="1"/>
      <protection hidden="1"/>
    </xf>
    <xf numFmtId="0" fontId="8" fillId="0" borderId="97" xfId="2" applyFont="1" applyBorder="1" applyAlignment="1" applyProtection="1">
      <alignment horizontal="center" vertical="center"/>
      <protection hidden="1"/>
    </xf>
    <xf numFmtId="0" fontId="8" fillId="0" borderId="21" xfId="2" applyFont="1" applyBorder="1" applyAlignment="1" applyProtection="1">
      <alignment horizontal="center" vertical="center"/>
      <protection hidden="1"/>
    </xf>
    <xf numFmtId="0" fontId="8" fillId="0" borderId="47" xfId="2" applyFont="1" applyBorder="1" applyAlignment="1" applyProtection="1">
      <alignment horizontal="center" vertical="center"/>
      <protection hidden="1"/>
    </xf>
    <xf numFmtId="0" fontId="8" fillId="0" borderId="50" xfId="2" applyFont="1" applyBorder="1" applyAlignment="1" applyProtection="1">
      <alignment horizontal="center" vertical="center"/>
      <protection hidden="1"/>
    </xf>
    <xf numFmtId="0" fontId="8" fillId="6" borderId="43" xfId="2" applyFont="1" applyFill="1" applyBorder="1" applyAlignment="1" applyProtection="1">
      <alignment horizontal="center" vertical="center"/>
      <protection hidden="1"/>
    </xf>
    <xf numFmtId="0" fontId="8" fillId="6" borderId="41" xfId="2" applyFont="1" applyFill="1" applyBorder="1" applyAlignment="1" applyProtection="1">
      <alignment horizontal="center" vertical="center"/>
      <protection hidden="1"/>
    </xf>
    <xf numFmtId="0" fontId="8" fillId="0" borderId="17" xfId="2" applyFont="1" applyBorder="1" applyAlignment="1" applyProtection="1">
      <alignment horizontal="center" vertical="center" shrinkToFit="1"/>
      <protection hidden="1"/>
    </xf>
    <xf numFmtId="0" fontId="8" fillId="0" borderId="84" xfId="2" applyFont="1" applyBorder="1" applyAlignment="1" applyProtection="1">
      <alignment horizontal="center" vertical="center"/>
      <protection hidden="1"/>
    </xf>
    <xf numFmtId="0" fontId="8" fillId="0" borderId="20" xfId="2" applyFont="1" applyBorder="1" applyAlignment="1" applyProtection="1">
      <alignment horizontal="center" vertical="center"/>
      <protection hidden="1"/>
    </xf>
    <xf numFmtId="0" fontId="8" fillId="0" borderId="0" xfId="2" applyFont="1" applyBorder="1" applyAlignment="1" applyProtection="1">
      <alignment horizontal="center" vertical="center" shrinkToFit="1"/>
      <protection hidden="1"/>
    </xf>
    <xf numFmtId="0" fontId="8" fillId="0" borderId="49" xfId="2" applyFont="1" applyBorder="1" applyAlignment="1" applyProtection="1">
      <alignment horizontal="center" vertical="center" shrinkToFit="1"/>
      <protection hidden="1"/>
    </xf>
    <xf numFmtId="179" fontId="8" fillId="6" borderId="128" xfId="2" applyNumberFormat="1" applyFont="1" applyFill="1" applyBorder="1" applyAlignment="1" applyProtection="1">
      <alignment horizontal="center" vertical="center"/>
      <protection hidden="1"/>
    </xf>
    <xf numFmtId="179" fontId="8" fillId="6" borderId="168" xfId="2" applyNumberFormat="1" applyFont="1" applyFill="1" applyBorder="1" applyAlignment="1" applyProtection="1">
      <alignment horizontal="center" vertical="center"/>
      <protection hidden="1"/>
    </xf>
    <xf numFmtId="179" fontId="8" fillId="6" borderId="111" xfId="2" applyNumberFormat="1" applyFont="1" applyFill="1" applyBorder="1" applyAlignment="1" applyProtection="1">
      <alignment horizontal="center" vertical="center"/>
      <protection hidden="1"/>
    </xf>
    <xf numFmtId="179" fontId="8" fillId="6" borderId="197" xfId="2" applyNumberFormat="1" applyFont="1" applyFill="1" applyBorder="1" applyAlignment="1" applyProtection="1">
      <alignment horizontal="center" vertical="center"/>
      <protection hidden="1"/>
    </xf>
    <xf numFmtId="0" fontId="8" fillId="6" borderId="191" xfId="2" applyFont="1" applyFill="1" applyBorder="1" applyAlignment="1" applyProtection="1">
      <alignment horizontal="center" vertical="center"/>
      <protection hidden="1"/>
    </xf>
    <xf numFmtId="0" fontId="8" fillId="6" borderId="251" xfId="2" applyFont="1" applyFill="1" applyBorder="1" applyAlignment="1" applyProtection="1">
      <alignment horizontal="center" vertical="center"/>
      <protection hidden="1"/>
    </xf>
    <xf numFmtId="0" fontId="8" fillId="2" borderId="111" xfId="2" applyFont="1" applyFill="1" applyBorder="1" applyAlignment="1" applyProtection="1">
      <alignment horizontal="center" vertical="center" wrapText="1"/>
      <protection locked="0" hidden="1"/>
    </xf>
    <xf numFmtId="0" fontId="8" fillId="6" borderId="111" xfId="2" applyFont="1" applyFill="1" applyBorder="1" applyAlignment="1" applyProtection="1">
      <alignment horizontal="center" vertical="center" wrapText="1"/>
      <protection locked="0" hidden="1"/>
    </xf>
    <xf numFmtId="0" fontId="8" fillId="2" borderId="110" xfId="2" applyFont="1" applyFill="1" applyBorder="1" applyAlignment="1" applyProtection="1">
      <alignment horizontal="center" vertical="center" wrapText="1"/>
      <protection locked="0" hidden="1"/>
    </xf>
    <xf numFmtId="0" fontId="8" fillId="6" borderId="109" xfId="2" applyFont="1" applyFill="1" applyBorder="1" applyAlignment="1" applyProtection="1">
      <alignment horizontal="center" vertical="center"/>
      <protection hidden="1"/>
    </xf>
    <xf numFmtId="0" fontId="8" fillId="6" borderId="111" xfId="2" applyFont="1" applyFill="1" applyBorder="1" applyAlignment="1" applyProtection="1">
      <alignment horizontal="center" vertical="center"/>
      <protection hidden="1"/>
    </xf>
    <xf numFmtId="0" fontId="8" fillId="6" borderId="110" xfId="2" applyFont="1" applyFill="1" applyBorder="1" applyAlignment="1" applyProtection="1">
      <alignment horizontal="center" vertical="center"/>
      <protection hidden="1"/>
    </xf>
    <xf numFmtId="0" fontId="25" fillId="2" borderId="48" xfId="2" applyFont="1" applyFill="1" applyBorder="1" applyAlignment="1" applyProtection="1">
      <alignment horizontal="center" vertical="center" wrapText="1"/>
      <protection locked="0" hidden="1"/>
    </xf>
    <xf numFmtId="0" fontId="25" fillId="2" borderId="41" xfId="2" applyFont="1" applyFill="1" applyBorder="1" applyAlignment="1" applyProtection="1">
      <alignment horizontal="center" vertical="center" wrapText="1"/>
      <protection locked="0" hidden="1"/>
    </xf>
    <xf numFmtId="0" fontId="25" fillId="2" borderId="37" xfId="2" applyFont="1" applyFill="1" applyBorder="1" applyAlignment="1" applyProtection="1">
      <alignment horizontal="center" vertical="center" wrapText="1"/>
      <protection locked="0" hidden="1"/>
    </xf>
    <xf numFmtId="0" fontId="25" fillId="2" borderId="38" xfId="2" applyFont="1" applyFill="1" applyBorder="1" applyAlignment="1" applyProtection="1">
      <alignment horizontal="center" vertical="center" wrapText="1"/>
      <protection locked="0" hidden="1"/>
    </xf>
    <xf numFmtId="0" fontId="8" fillId="6" borderId="9" xfId="2" applyFont="1" applyFill="1" applyBorder="1" applyAlignment="1" applyProtection="1">
      <alignment horizontal="center" vertical="center"/>
      <protection hidden="1"/>
    </xf>
    <xf numFmtId="0" fontId="8" fillId="6" borderId="85" xfId="2" applyFont="1" applyFill="1" applyBorder="1" applyAlignment="1" applyProtection="1">
      <alignment horizontal="center" vertical="center"/>
      <protection hidden="1"/>
    </xf>
    <xf numFmtId="0" fontId="25" fillId="2" borderId="35" xfId="2" applyFont="1" applyFill="1" applyBorder="1" applyAlignment="1" applyProtection="1">
      <alignment horizontal="center" vertical="center" wrapText="1"/>
      <protection locked="0" hidden="1"/>
    </xf>
    <xf numFmtId="0" fontId="25" fillId="2" borderId="4" xfId="2" applyFont="1" applyFill="1" applyBorder="1" applyAlignment="1" applyProtection="1">
      <alignment horizontal="center" vertical="center" wrapText="1"/>
      <protection locked="0" hidden="1"/>
    </xf>
    <xf numFmtId="0" fontId="25" fillId="2" borderId="200" xfId="2" applyFont="1" applyFill="1" applyBorder="1" applyAlignment="1" applyProtection="1">
      <alignment horizontal="center" vertical="center" wrapText="1"/>
      <protection locked="0" hidden="1"/>
    </xf>
    <xf numFmtId="0" fontId="25" fillId="2" borderId="110" xfId="2" applyFont="1" applyFill="1" applyBorder="1" applyAlignment="1" applyProtection="1">
      <alignment horizontal="center" vertical="center" wrapText="1"/>
      <protection locked="0" hidden="1"/>
    </xf>
    <xf numFmtId="0" fontId="8" fillId="6" borderId="70" xfId="2" applyFont="1" applyFill="1" applyBorder="1" applyAlignment="1" applyProtection="1">
      <alignment horizontal="center" vertical="center"/>
      <protection hidden="1"/>
    </xf>
    <xf numFmtId="0" fontId="8" fillId="6" borderId="249" xfId="2" applyFont="1" applyFill="1" applyBorder="1" applyAlignment="1" applyProtection="1">
      <alignment horizontal="center" vertical="center"/>
      <protection hidden="1"/>
    </xf>
    <xf numFmtId="179" fontId="8" fillId="6" borderId="233" xfId="2" applyNumberFormat="1" applyFont="1" applyFill="1" applyBorder="1" applyAlignment="1" applyProtection="1">
      <alignment horizontal="center" vertical="center"/>
      <protection hidden="1"/>
    </xf>
    <xf numFmtId="179" fontId="8" fillId="6" borderId="234" xfId="2" applyNumberFormat="1" applyFont="1" applyFill="1" applyBorder="1" applyAlignment="1" applyProtection="1">
      <alignment horizontal="center" vertical="center"/>
      <protection hidden="1"/>
    </xf>
    <xf numFmtId="0" fontId="8" fillId="6" borderId="24" xfId="0" applyFont="1" applyFill="1" applyBorder="1" applyAlignment="1">
      <alignment horizontal="center" vertical="center"/>
    </xf>
    <xf numFmtId="0" fontId="8" fillId="6" borderId="25" xfId="0" applyFont="1" applyFill="1" applyBorder="1" applyAlignment="1">
      <alignment horizontal="center" vertical="center"/>
    </xf>
    <xf numFmtId="0" fontId="8" fillId="6" borderId="26" xfId="0" applyFont="1" applyFill="1" applyBorder="1" applyAlignment="1">
      <alignment horizontal="center" vertical="center"/>
    </xf>
    <xf numFmtId="0" fontId="8" fillId="6" borderId="27" xfId="0" applyFont="1" applyFill="1" applyBorder="1" applyAlignment="1">
      <alignment horizontal="center" vertical="center" wrapText="1"/>
    </xf>
    <xf numFmtId="0" fontId="8" fillId="6" borderId="28" xfId="0" applyFont="1" applyFill="1" applyBorder="1" applyAlignment="1">
      <alignment horizontal="center" vertical="center" wrapText="1"/>
    </xf>
    <xf numFmtId="0" fontId="8" fillId="6" borderId="38" xfId="0" applyFont="1" applyFill="1" applyBorder="1" applyAlignment="1">
      <alignment horizontal="center" vertical="center" wrapText="1"/>
    </xf>
    <xf numFmtId="0" fontId="8" fillId="6" borderId="39" xfId="0" applyFont="1" applyFill="1" applyBorder="1" applyAlignment="1">
      <alignment horizontal="center" vertical="center" wrapText="1"/>
    </xf>
    <xf numFmtId="0" fontId="8" fillId="6" borderId="149" xfId="2" applyFont="1" applyFill="1" applyBorder="1" applyAlignment="1" applyProtection="1">
      <alignment horizontal="center" vertical="center"/>
      <protection hidden="1"/>
    </xf>
    <xf numFmtId="0" fontId="8" fillId="6" borderId="252" xfId="2" applyFont="1" applyFill="1" applyBorder="1" applyAlignment="1" applyProtection="1">
      <alignment horizontal="center" vertical="center"/>
      <protection hidden="1"/>
    </xf>
    <xf numFmtId="0" fontId="8" fillId="6" borderId="17" xfId="0" applyFont="1" applyFill="1" applyBorder="1" applyAlignment="1">
      <alignment horizontal="center" vertical="center"/>
    </xf>
    <xf numFmtId="0" fontId="8" fillId="6" borderId="18" xfId="0" applyFont="1" applyFill="1" applyBorder="1" applyAlignment="1">
      <alignment horizontal="center" vertical="center"/>
    </xf>
    <xf numFmtId="0" fontId="8" fillId="6" borderId="19" xfId="0" applyFont="1" applyFill="1" applyBorder="1" applyAlignment="1">
      <alignment horizontal="center" vertical="center"/>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179" fontId="8" fillId="6" borderId="37" xfId="0" applyNumberFormat="1" applyFont="1" applyFill="1" applyBorder="1" applyAlignment="1">
      <alignment horizontal="center" vertical="center"/>
    </xf>
    <xf numFmtId="179" fontId="8" fillId="6" borderId="28" xfId="0" applyNumberFormat="1" applyFont="1" applyFill="1" applyBorder="1" applyAlignment="1">
      <alignment horizontal="center" vertical="center"/>
    </xf>
    <xf numFmtId="179" fontId="8" fillId="6" borderId="38" xfId="0" applyNumberFormat="1" applyFont="1" applyFill="1" applyBorder="1" applyAlignment="1">
      <alignment horizontal="center" vertical="center"/>
    </xf>
    <xf numFmtId="0" fontId="8" fillId="6" borderId="62" xfId="0" applyFont="1" applyFill="1" applyBorder="1" applyAlignment="1">
      <alignment horizontal="center" vertical="center" wrapText="1"/>
    </xf>
    <xf numFmtId="179" fontId="8" fillId="6" borderId="282" xfId="0" applyNumberFormat="1" applyFont="1" applyFill="1" applyBorder="1" applyAlignment="1">
      <alignment horizontal="center" vertical="center"/>
    </xf>
    <xf numFmtId="179" fontId="8" fillId="6" borderId="34" xfId="0" applyNumberFormat="1" applyFont="1" applyFill="1" applyBorder="1" applyAlignment="1">
      <alignment horizontal="center" vertical="center"/>
    </xf>
    <xf numFmtId="179" fontId="8" fillId="6" borderId="18" xfId="0" applyNumberFormat="1" applyFont="1" applyFill="1" applyBorder="1" applyAlignment="1">
      <alignment horizontal="center" vertical="center"/>
    </xf>
    <xf numFmtId="179" fontId="8" fillId="6" borderId="19" xfId="0" applyNumberFormat="1" applyFont="1" applyFill="1" applyBorder="1" applyAlignment="1">
      <alignment horizontal="center" vertical="center"/>
    </xf>
    <xf numFmtId="0" fontId="8" fillId="6" borderId="5"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7" xfId="0" applyFont="1" applyFill="1" applyBorder="1" applyAlignment="1">
      <alignment horizontal="center" vertical="center"/>
    </xf>
    <xf numFmtId="0" fontId="8" fillId="6" borderId="46" xfId="0" applyFont="1" applyFill="1" applyBorder="1" applyAlignment="1">
      <alignment horizontal="center" vertical="center" wrapText="1"/>
    </xf>
    <xf numFmtId="179" fontId="8" fillId="6" borderId="286" xfId="0" applyNumberFormat="1" applyFont="1" applyFill="1" applyBorder="1" applyAlignment="1">
      <alignment horizontal="center" vertical="center"/>
    </xf>
    <xf numFmtId="0" fontId="8" fillId="0" borderId="30" xfId="0" applyFont="1" applyBorder="1" applyAlignment="1">
      <alignment horizontal="center" vertical="center"/>
    </xf>
    <xf numFmtId="0" fontId="8" fillId="0" borderId="49" xfId="2" applyFont="1" applyFill="1" applyBorder="1" applyAlignment="1" applyProtection="1">
      <alignment horizontal="left" vertical="center" shrinkToFit="1"/>
      <protection hidden="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2"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15" xfId="0" applyFont="1" applyBorder="1" applyAlignment="1">
      <alignment horizontal="center" vertical="center" shrinkToFit="1"/>
    </xf>
    <xf numFmtId="0" fontId="8" fillId="6" borderId="17" xfId="0" applyFont="1" applyFill="1" applyBorder="1" applyAlignment="1">
      <alignment horizontal="left" vertical="center" wrapText="1"/>
    </xf>
    <xf numFmtId="0" fontId="8" fillId="6" borderId="18" xfId="0" applyFont="1" applyFill="1" applyBorder="1" applyAlignment="1">
      <alignment horizontal="left" vertical="center" wrapText="1"/>
    </xf>
    <xf numFmtId="0" fontId="8" fillId="6" borderId="21" xfId="0" applyFont="1" applyFill="1" applyBorder="1" applyAlignment="1">
      <alignment horizontal="left" vertical="center" wrapText="1"/>
    </xf>
    <xf numFmtId="0" fontId="8" fillId="0" borderId="45" xfId="0" applyFont="1" applyBorder="1" applyAlignment="1">
      <alignment horizontal="center" vertical="center" shrinkToFit="1"/>
    </xf>
    <xf numFmtId="0" fontId="8" fillId="6" borderId="46" xfId="0" applyFont="1" applyFill="1" applyBorder="1" applyAlignment="1">
      <alignment horizontal="left" vertical="center" wrapText="1"/>
    </xf>
    <xf numFmtId="0" fontId="8" fillId="0" borderId="17" xfId="2" applyNumberFormat="1" applyFont="1" applyFill="1" applyBorder="1" applyAlignment="1">
      <alignment horizontal="center" vertical="center" wrapText="1"/>
    </xf>
    <xf numFmtId="0" fontId="8" fillId="0" borderId="18" xfId="2" applyNumberFormat="1" applyFont="1" applyFill="1" applyBorder="1" applyAlignment="1">
      <alignment horizontal="center" vertical="center" wrapText="1"/>
    </xf>
    <xf numFmtId="0" fontId="8" fillId="0" borderId="21" xfId="2" applyNumberFormat="1" applyFont="1" applyFill="1" applyBorder="1" applyAlignment="1">
      <alignment horizontal="center" vertical="center" wrapText="1"/>
    </xf>
    <xf numFmtId="0" fontId="8" fillId="0" borderId="43" xfId="2" applyFont="1" applyFill="1" applyBorder="1" applyAlignment="1" applyProtection="1">
      <alignment horizontal="right" vertical="center" shrinkToFit="1"/>
      <protection hidden="1"/>
    </xf>
    <xf numFmtId="0" fontId="8" fillId="0" borderId="0" xfId="2" applyFont="1" applyFill="1" applyBorder="1" applyAlignment="1" applyProtection="1">
      <alignment horizontal="right" vertical="center" shrinkToFit="1"/>
      <protection hidden="1"/>
    </xf>
    <xf numFmtId="0" fontId="8" fillId="0" borderId="32" xfId="2" applyNumberFormat="1" applyFont="1" applyFill="1" applyBorder="1" applyAlignment="1">
      <alignment horizontal="center" vertical="center"/>
    </xf>
    <xf numFmtId="0" fontId="8" fillId="6" borderId="161" xfId="2" applyNumberFormat="1" applyFont="1" applyFill="1" applyBorder="1" applyAlignment="1">
      <alignment horizontal="left" vertical="center"/>
    </xf>
    <xf numFmtId="0" fontId="8" fillId="6" borderId="90" xfId="2" applyNumberFormat="1" applyFont="1" applyFill="1" applyBorder="1" applyAlignment="1">
      <alignment horizontal="left" vertical="center"/>
    </xf>
    <xf numFmtId="0" fontId="8" fillId="6" borderId="236" xfId="2" applyNumberFormat="1" applyFont="1" applyFill="1" applyBorder="1" applyAlignment="1">
      <alignment horizontal="left" vertical="center"/>
    </xf>
    <xf numFmtId="0" fontId="8" fillId="0" borderId="289" xfId="2" applyNumberFormat="1" applyFont="1" applyFill="1" applyBorder="1" applyAlignment="1">
      <alignment horizontal="center" vertical="center" wrapText="1"/>
    </xf>
    <xf numFmtId="0" fontId="8" fillId="0" borderId="119" xfId="2" applyNumberFormat="1" applyFont="1" applyFill="1" applyBorder="1" applyAlignment="1">
      <alignment horizontal="center" vertical="center" wrapText="1"/>
    </xf>
    <xf numFmtId="0" fontId="8" fillId="0" borderId="118" xfId="2" applyNumberFormat="1" applyFont="1" applyFill="1" applyBorder="1" applyAlignment="1">
      <alignment horizontal="center" vertical="center" wrapText="1"/>
    </xf>
    <xf numFmtId="0" fontId="8" fillId="0" borderId="234" xfId="2" applyNumberFormat="1" applyFont="1" applyFill="1" applyBorder="1" applyAlignment="1">
      <alignment horizontal="center" vertical="center" wrapText="1"/>
    </xf>
    <xf numFmtId="0" fontId="8" fillId="0" borderId="28" xfId="2" applyNumberFormat="1" applyFont="1" applyFill="1" applyBorder="1" applyAlignment="1">
      <alignment horizontal="center" vertical="center" wrapText="1"/>
    </xf>
    <xf numFmtId="0" fontId="8" fillId="0" borderId="38" xfId="2" applyNumberFormat="1" applyFont="1" applyFill="1" applyBorder="1" applyAlignment="1">
      <alignment horizontal="center" vertical="center" wrapText="1"/>
    </xf>
    <xf numFmtId="0" fontId="8" fillId="0" borderId="35" xfId="2" applyNumberFormat="1" applyFont="1" applyFill="1" applyBorder="1" applyAlignment="1">
      <alignment horizontal="center" vertical="center" wrapText="1"/>
    </xf>
    <xf numFmtId="0" fontId="8" fillId="0" borderId="3" xfId="2" applyNumberFormat="1" applyFont="1" applyFill="1" applyBorder="1" applyAlignment="1">
      <alignment horizontal="center" vertical="center" wrapText="1"/>
    </xf>
    <xf numFmtId="0" fontId="8" fillId="0" borderId="4" xfId="2" applyNumberFormat="1" applyFont="1" applyFill="1" applyBorder="1" applyAlignment="1">
      <alignment horizontal="center" vertical="center" wrapText="1"/>
    </xf>
    <xf numFmtId="0" fontId="8" fillId="0" borderId="48" xfId="2" applyNumberFormat="1" applyFont="1" applyFill="1" applyBorder="1" applyAlignment="1">
      <alignment horizontal="center" vertical="center" wrapText="1"/>
    </xf>
    <xf numFmtId="0" fontId="8" fillId="0" borderId="0" xfId="2" applyNumberFormat="1" applyFont="1" applyFill="1" applyBorder="1" applyAlignment="1">
      <alignment horizontal="center" vertical="center" wrapText="1"/>
    </xf>
    <xf numFmtId="0" fontId="8" fillId="0" borderId="41" xfId="2" applyNumberFormat="1" applyFont="1" applyFill="1" applyBorder="1" applyAlignment="1">
      <alignment horizontal="center" vertical="center" wrapText="1"/>
    </xf>
    <xf numFmtId="0" fontId="8" fillId="0" borderId="110" xfId="2" applyNumberFormat="1" applyFont="1" applyFill="1" applyBorder="1" applyAlignment="1">
      <alignment horizontal="center" vertical="center" wrapText="1"/>
    </xf>
    <xf numFmtId="0" fontId="8" fillId="6" borderId="2" xfId="2" applyNumberFormat="1" applyFont="1" applyFill="1" applyBorder="1" applyAlignment="1">
      <alignment horizontal="center" vertical="center" wrapText="1"/>
    </xf>
    <xf numFmtId="0" fontId="8" fillId="6" borderId="3" xfId="2" applyNumberFormat="1" applyFont="1" applyFill="1" applyBorder="1" applyAlignment="1">
      <alignment horizontal="center" vertical="center" wrapText="1"/>
    </xf>
    <xf numFmtId="0" fontId="8" fillId="6" borderId="109" xfId="2" applyNumberFormat="1" applyFont="1" applyFill="1" applyBorder="1" applyAlignment="1">
      <alignment horizontal="center" vertical="center" wrapText="1"/>
    </xf>
    <xf numFmtId="0" fontId="8" fillId="6" borderId="111" xfId="2" applyNumberFormat="1" applyFont="1" applyFill="1" applyBorder="1" applyAlignment="1">
      <alignment horizontal="center" vertical="center" wrapText="1"/>
    </xf>
    <xf numFmtId="0" fontId="8" fillId="6" borderId="117" xfId="2" applyNumberFormat="1" applyFont="1" applyFill="1" applyBorder="1" applyAlignment="1">
      <alignment horizontal="center" vertical="center" wrapText="1"/>
    </xf>
    <xf numFmtId="0" fontId="8" fillId="6" borderId="119" xfId="2" applyNumberFormat="1" applyFont="1" applyFill="1" applyBorder="1" applyAlignment="1">
      <alignment horizontal="center" vertical="center" wrapText="1"/>
    </xf>
    <xf numFmtId="0" fontId="8" fillId="6" borderId="27" xfId="2" applyNumberFormat="1" applyFont="1" applyFill="1" applyBorder="1" applyAlignment="1">
      <alignment horizontal="center" vertical="center" wrapText="1"/>
    </xf>
    <xf numFmtId="0" fontId="8" fillId="6" borderId="28" xfId="2" applyNumberFormat="1" applyFont="1" applyFill="1" applyBorder="1" applyAlignment="1">
      <alignment horizontal="center" vertical="center" wrapText="1"/>
    </xf>
    <xf numFmtId="0" fontId="8" fillId="0" borderId="13" xfId="2" applyNumberFormat="1" applyFont="1" applyFill="1" applyBorder="1" applyAlignment="1">
      <alignment horizontal="center" vertical="center"/>
    </xf>
    <xf numFmtId="0" fontId="8" fillId="0" borderId="15" xfId="2" applyNumberFormat="1" applyFont="1" applyFill="1" applyBorder="1" applyAlignment="1">
      <alignment horizontal="center" vertical="center"/>
    </xf>
    <xf numFmtId="0" fontId="8" fillId="6" borderId="0" xfId="2" applyNumberFormat="1" applyFont="1" applyFill="1" applyBorder="1" applyAlignment="1" applyProtection="1">
      <alignment horizontal="center" vertical="center"/>
      <protection hidden="1"/>
    </xf>
    <xf numFmtId="0" fontId="8" fillId="0" borderId="3" xfId="2" applyNumberFormat="1" applyFont="1" applyBorder="1" applyAlignment="1" applyProtection="1">
      <alignment horizontal="center" vertical="center" wrapText="1"/>
      <protection hidden="1"/>
    </xf>
    <xf numFmtId="0" fontId="8" fillId="2" borderId="36" xfId="2" applyNumberFormat="1" applyFont="1" applyFill="1" applyBorder="1" applyAlignment="1" applyProtection="1">
      <alignment horizontal="center" vertical="center"/>
      <protection hidden="1"/>
    </xf>
    <xf numFmtId="0" fontId="8" fillId="2" borderId="49" xfId="2" applyNumberFormat="1" applyFont="1" applyFill="1" applyBorder="1" applyAlignment="1" applyProtection="1">
      <alignment horizontal="center" vertical="center"/>
      <protection hidden="1"/>
    </xf>
    <xf numFmtId="0" fontId="8" fillId="6" borderId="3" xfId="2" applyNumberFormat="1" applyFont="1" applyFill="1" applyBorder="1" applyAlignment="1" applyProtection="1">
      <alignment vertical="center" wrapText="1"/>
      <protection locked="0" hidden="1"/>
    </xf>
    <xf numFmtId="0" fontId="8" fillId="6" borderId="4" xfId="2" applyNumberFormat="1" applyFont="1" applyFill="1" applyBorder="1" applyAlignment="1" applyProtection="1">
      <alignment vertical="center" wrapText="1"/>
      <protection locked="0" hidden="1"/>
    </xf>
    <xf numFmtId="0" fontId="8" fillId="6" borderId="6" xfId="2" applyNumberFormat="1" applyFont="1" applyFill="1" applyBorder="1" applyAlignment="1" applyProtection="1">
      <alignment vertical="center" wrapText="1"/>
      <protection locked="0" hidden="1"/>
    </xf>
    <xf numFmtId="0" fontId="8" fillId="6" borderId="7" xfId="2" applyNumberFormat="1" applyFont="1" applyFill="1" applyBorder="1" applyAlignment="1" applyProtection="1">
      <alignment vertical="center" wrapText="1"/>
      <protection locked="0" hidden="1"/>
    </xf>
    <xf numFmtId="0" fontId="8" fillId="0" borderId="2" xfId="2" applyNumberFormat="1" applyFont="1" applyFill="1" applyBorder="1" applyAlignment="1" applyProtection="1">
      <alignment horizontal="center" vertical="center" wrapText="1"/>
      <protection locked="0" hidden="1"/>
    </xf>
    <xf numFmtId="0" fontId="8" fillId="0" borderId="43" xfId="2" applyNumberFormat="1" applyFont="1" applyFill="1" applyBorder="1" applyAlignment="1" applyProtection="1">
      <alignment horizontal="center" vertical="center" wrapText="1"/>
      <protection locked="0" hidden="1"/>
    </xf>
    <xf numFmtId="0" fontId="8" fillId="6" borderId="35" xfId="2" applyNumberFormat="1" applyFont="1" applyFill="1" applyBorder="1" applyAlignment="1">
      <alignment horizontal="center" vertical="center"/>
    </xf>
    <xf numFmtId="0" fontId="8" fillId="6" borderId="3" xfId="2" applyNumberFormat="1" applyFont="1" applyFill="1" applyBorder="1" applyAlignment="1">
      <alignment horizontal="center" vertical="center"/>
    </xf>
    <xf numFmtId="0" fontId="8" fillId="6" borderId="4" xfId="2" applyNumberFormat="1" applyFont="1" applyFill="1" applyBorder="1" applyAlignment="1">
      <alignment horizontal="center" vertical="center"/>
    </xf>
    <xf numFmtId="0" fontId="8" fillId="6" borderId="37" xfId="2" applyNumberFormat="1" applyFont="1" applyFill="1" applyBorder="1" applyAlignment="1">
      <alignment horizontal="center" vertical="center"/>
    </xf>
    <xf numFmtId="0" fontId="8" fillId="6" borderId="28" xfId="2" applyNumberFormat="1" applyFont="1" applyFill="1" applyBorder="1" applyAlignment="1">
      <alignment horizontal="center" vertical="center"/>
    </xf>
    <xf numFmtId="0" fontId="8" fillId="6" borderId="38" xfId="2" applyNumberFormat="1" applyFont="1" applyFill="1" applyBorder="1" applyAlignment="1">
      <alignment horizontal="center" vertical="center"/>
    </xf>
    <xf numFmtId="0" fontId="8" fillId="6" borderId="31" xfId="2" applyNumberFormat="1" applyFont="1" applyFill="1" applyBorder="1" applyAlignment="1" applyProtection="1">
      <alignment horizontal="center" vertical="center"/>
      <protection hidden="1"/>
    </xf>
    <xf numFmtId="0" fontId="8" fillId="6" borderId="32" xfId="2" applyNumberFormat="1" applyFont="1" applyFill="1" applyBorder="1" applyAlignment="1" applyProtection="1">
      <alignment horizontal="center" vertical="center"/>
      <protection hidden="1"/>
    </xf>
    <xf numFmtId="0" fontId="8" fillId="6" borderId="33" xfId="2" applyNumberFormat="1" applyFont="1" applyFill="1" applyBorder="1" applyAlignment="1" applyProtection="1">
      <alignment horizontal="center" vertical="center"/>
      <protection hidden="1"/>
    </xf>
    <xf numFmtId="0" fontId="8" fillId="6" borderId="47" xfId="2" applyNumberFormat="1" applyFont="1" applyFill="1" applyBorder="1" applyAlignment="1">
      <alignment horizontal="center" vertical="center"/>
    </xf>
    <xf numFmtId="0" fontId="8" fillId="6" borderId="6" xfId="2" applyNumberFormat="1" applyFont="1" applyFill="1" applyBorder="1" applyAlignment="1">
      <alignment horizontal="center" vertical="center"/>
    </xf>
    <xf numFmtId="0" fontId="8" fillId="6" borderId="7" xfId="2" applyNumberFormat="1" applyFont="1" applyFill="1" applyBorder="1" applyAlignment="1">
      <alignment horizontal="center" vertical="center"/>
    </xf>
    <xf numFmtId="0" fontId="8" fillId="6" borderId="51" xfId="2" applyNumberFormat="1" applyFont="1" applyFill="1" applyBorder="1" applyAlignment="1" applyProtection="1">
      <alignment horizontal="center" vertical="center"/>
      <protection hidden="1"/>
    </xf>
    <xf numFmtId="0" fontId="8" fillId="0" borderId="27" xfId="2" applyNumberFormat="1" applyFont="1" applyFill="1" applyBorder="1" applyAlignment="1" applyProtection="1">
      <alignment horizontal="center" vertical="center" wrapText="1"/>
      <protection locked="0" hidden="1"/>
    </xf>
    <xf numFmtId="0" fontId="8" fillId="2" borderId="39" xfId="2" applyNumberFormat="1" applyFont="1" applyFill="1" applyBorder="1" applyAlignment="1" applyProtection="1">
      <alignment horizontal="center" vertical="center"/>
      <protection hidden="1"/>
    </xf>
    <xf numFmtId="0" fontId="8" fillId="0" borderId="14" xfId="2" applyNumberFormat="1" applyFont="1" applyFill="1" applyBorder="1" applyAlignment="1">
      <alignment horizontal="center" vertical="center"/>
    </xf>
    <xf numFmtId="0" fontId="8" fillId="0" borderId="12" xfId="2" applyNumberFormat="1" applyFont="1" applyFill="1" applyBorder="1" applyAlignment="1">
      <alignment horizontal="center" vertical="center"/>
    </xf>
    <xf numFmtId="0" fontId="8" fillId="6" borderId="34" xfId="2" applyNumberFormat="1" applyFont="1" applyFill="1" applyBorder="1" applyAlignment="1" applyProtection="1">
      <alignment vertical="center"/>
      <protection hidden="1"/>
    </xf>
    <xf numFmtId="0" fontId="8" fillId="6" borderId="18" xfId="2" applyNumberFormat="1" applyFont="1" applyFill="1" applyBorder="1" applyAlignment="1" applyProtection="1">
      <alignment vertical="center"/>
      <protection hidden="1"/>
    </xf>
    <xf numFmtId="0" fontId="8" fillId="6" borderId="19" xfId="2" applyNumberFormat="1" applyFont="1" applyFill="1" applyBorder="1" applyAlignment="1" applyProtection="1">
      <alignment vertical="center"/>
      <protection hidden="1"/>
    </xf>
    <xf numFmtId="0" fontId="8" fillId="6" borderId="37" xfId="2" applyNumberFormat="1" applyFont="1" applyFill="1" applyBorder="1" applyAlignment="1" applyProtection="1">
      <alignment vertical="center"/>
      <protection hidden="1"/>
    </xf>
    <xf numFmtId="0" fontId="8" fillId="6" borderId="28" xfId="2" applyNumberFormat="1" applyFont="1" applyFill="1" applyBorder="1" applyAlignment="1" applyProtection="1">
      <alignment vertical="center"/>
      <protection hidden="1"/>
    </xf>
    <xf numFmtId="0" fontId="8" fillId="6" borderId="38" xfId="2" applyNumberFormat="1" applyFont="1" applyFill="1" applyBorder="1" applyAlignment="1" applyProtection="1">
      <alignment vertical="center"/>
      <protection hidden="1"/>
    </xf>
    <xf numFmtId="0" fontId="8" fillId="0" borderId="30" xfId="2" applyNumberFormat="1" applyFont="1" applyFill="1" applyBorder="1" applyAlignment="1">
      <alignment horizontal="center" vertical="center"/>
    </xf>
    <xf numFmtId="0" fontId="8" fillId="0" borderId="58" xfId="2" applyNumberFormat="1" applyFont="1" applyBorder="1" applyAlignment="1" applyProtection="1">
      <alignment horizontal="center" vertical="center"/>
      <protection locked="0" hidden="1"/>
    </xf>
    <xf numFmtId="0" fontId="8" fillId="0" borderId="9" xfId="2" applyNumberFormat="1" applyFont="1" applyBorder="1" applyAlignment="1" applyProtection="1">
      <alignment horizontal="center" vertical="center"/>
      <protection locked="0" hidden="1"/>
    </xf>
    <xf numFmtId="0" fontId="8" fillId="0" borderId="16" xfId="2" applyNumberFormat="1" applyFont="1" applyBorder="1" applyAlignment="1" applyProtection="1">
      <alignment horizontal="center" vertical="center"/>
      <protection locked="0" hidden="1"/>
    </xf>
    <xf numFmtId="0" fontId="8" fillId="0" borderId="1" xfId="2" applyNumberFormat="1" applyFont="1" applyBorder="1" applyAlignment="1" applyProtection="1">
      <alignment horizontal="center" vertical="center"/>
      <protection locked="0" hidden="1"/>
    </xf>
    <xf numFmtId="0" fontId="8" fillId="6" borderId="9" xfId="2" applyNumberFormat="1" applyFont="1" applyFill="1" applyBorder="1" applyAlignment="1" applyProtection="1">
      <alignment horizontal="left" vertical="center" wrapText="1"/>
      <protection locked="0" hidden="1"/>
    </xf>
    <xf numFmtId="0" fontId="8" fillId="6" borderId="1" xfId="2" applyNumberFormat="1" applyFont="1" applyFill="1" applyBorder="1" applyAlignment="1" applyProtection="1">
      <alignment horizontal="left" vertical="center" wrapText="1"/>
      <protection locked="0" hidden="1"/>
    </xf>
    <xf numFmtId="0" fontId="8" fillId="0" borderId="5" xfId="2" applyNumberFormat="1" applyFont="1" applyFill="1" applyBorder="1" applyAlignment="1" applyProtection="1">
      <alignment horizontal="center" vertical="center" wrapText="1"/>
      <protection locked="0" hidden="1"/>
    </xf>
    <xf numFmtId="0" fontId="8" fillId="0" borderId="22" xfId="2" applyNumberFormat="1" applyFont="1" applyBorder="1" applyAlignment="1" applyProtection="1">
      <alignment horizontal="center" vertical="center"/>
      <protection locked="0" hidden="1"/>
    </xf>
    <xf numFmtId="0" fontId="8" fillId="0" borderId="23" xfId="2" applyNumberFormat="1" applyFont="1" applyBorder="1" applyAlignment="1" applyProtection="1">
      <alignment horizontal="center" vertical="center"/>
      <protection locked="0" hidden="1"/>
    </xf>
    <xf numFmtId="0" fontId="8" fillId="6" borderId="23" xfId="2" applyNumberFormat="1" applyFont="1" applyFill="1" applyBorder="1" applyAlignment="1" applyProtection="1">
      <alignment horizontal="left" vertical="center" wrapText="1"/>
      <protection locked="0" hidden="1"/>
    </xf>
    <xf numFmtId="0" fontId="8" fillId="6" borderId="28" xfId="2" applyNumberFormat="1" applyFont="1" applyFill="1" applyBorder="1" applyAlignment="1" applyProtection="1">
      <alignment vertical="center" wrapText="1"/>
      <protection locked="0" hidden="1"/>
    </xf>
    <xf numFmtId="0" fontId="8" fillId="6" borderId="38" xfId="2" applyNumberFormat="1" applyFont="1" applyFill="1" applyBorder="1" applyAlignment="1" applyProtection="1">
      <alignment vertical="center" wrapText="1"/>
      <protection locked="0" hidden="1"/>
    </xf>
    <xf numFmtId="0" fontId="8" fillId="6" borderId="241" xfId="2" applyNumberFormat="1" applyFont="1" applyFill="1" applyBorder="1" applyAlignment="1" applyProtection="1">
      <alignment horizontal="center" vertical="center"/>
      <protection hidden="1"/>
    </xf>
    <xf numFmtId="0" fontId="8" fillId="6" borderId="119" xfId="2" applyNumberFormat="1" applyFont="1" applyFill="1" applyBorder="1" applyAlignment="1" applyProtection="1">
      <alignment horizontal="center" vertical="center"/>
      <protection hidden="1"/>
    </xf>
    <xf numFmtId="0" fontId="8" fillId="6" borderId="198" xfId="2" applyNumberFormat="1" applyFont="1" applyFill="1" applyBorder="1" applyAlignment="1" applyProtection="1">
      <alignment horizontal="center" vertical="center"/>
      <protection hidden="1"/>
    </xf>
    <xf numFmtId="0" fontId="8" fillId="6" borderId="48" xfId="2" applyNumberFormat="1" applyFont="1" applyFill="1" applyBorder="1" applyAlignment="1" applyProtection="1">
      <alignment horizontal="center" vertical="center"/>
      <protection hidden="1"/>
    </xf>
    <xf numFmtId="0" fontId="8" fillId="6" borderId="49" xfId="2" applyNumberFormat="1" applyFont="1" applyFill="1" applyBorder="1" applyAlignment="1" applyProtection="1">
      <alignment horizontal="center" vertical="center"/>
      <protection hidden="1"/>
    </xf>
    <xf numFmtId="0" fontId="8" fillId="6" borderId="37" xfId="2" applyNumberFormat="1" applyFont="1" applyFill="1" applyBorder="1" applyAlignment="1" applyProtection="1">
      <alignment horizontal="center" vertical="center"/>
      <protection hidden="1"/>
    </xf>
    <xf numFmtId="0" fontId="8" fillId="0" borderId="148" xfId="2" applyNumberFormat="1" applyFont="1" applyBorder="1" applyAlignment="1" applyProtection="1">
      <alignment horizontal="left" vertical="center"/>
      <protection hidden="1"/>
    </xf>
    <xf numFmtId="0" fontId="8" fillId="0" borderId="190" xfId="2" applyNumberFormat="1" applyFont="1" applyBorder="1" applyAlignment="1" applyProtection="1">
      <alignment horizontal="left" vertical="center"/>
      <protection hidden="1"/>
    </xf>
    <xf numFmtId="0" fontId="8" fillId="0" borderId="191" xfId="2" applyNumberFormat="1" applyFont="1" applyBorder="1" applyAlignment="1" applyProtection="1">
      <alignment horizontal="left" vertical="center"/>
      <protection hidden="1"/>
    </xf>
    <xf numFmtId="0" fontId="8" fillId="0" borderId="117" xfId="2" applyNumberFormat="1" applyFont="1" applyBorder="1" applyAlignment="1" applyProtection="1">
      <alignment horizontal="center" vertical="center"/>
      <protection hidden="1"/>
    </xf>
    <xf numFmtId="0" fontId="8" fillId="0" borderId="119" xfId="2" applyNumberFormat="1" applyFont="1" applyBorder="1" applyAlignment="1" applyProtection="1">
      <alignment horizontal="center" vertical="center"/>
      <protection hidden="1"/>
    </xf>
    <xf numFmtId="0" fontId="8" fillId="0" borderId="307" xfId="2" applyNumberFormat="1" applyFont="1" applyBorder="1" applyAlignment="1" applyProtection="1">
      <alignment horizontal="center" vertical="center"/>
      <protection hidden="1"/>
    </xf>
    <xf numFmtId="0" fontId="8" fillId="0" borderId="90" xfId="2" applyNumberFormat="1" applyFont="1" applyBorder="1" applyAlignment="1" applyProtection="1">
      <alignment horizontal="center" vertical="center"/>
      <protection hidden="1"/>
    </xf>
    <xf numFmtId="0" fontId="8" fillId="0" borderId="91" xfId="2" applyNumberFormat="1" applyFont="1" applyBorder="1" applyAlignment="1" applyProtection="1">
      <alignment horizontal="center" vertical="center"/>
      <protection hidden="1"/>
    </xf>
    <xf numFmtId="0" fontId="8" fillId="0" borderId="256" xfId="2" applyNumberFormat="1" applyFont="1" applyBorder="1" applyAlignment="1" applyProtection="1">
      <alignment horizontal="center" vertical="center"/>
      <protection hidden="1"/>
    </xf>
    <xf numFmtId="0" fontId="8" fillId="0" borderId="236" xfId="2" applyNumberFormat="1" applyFont="1" applyBorder="1" applyAlignment="1" applyProtection="1">
      <alignment horizontal="center" vertical="center"/>
      <protection hidden="1"/>
    </xf>
    <xf numFmtId="0" fontId="8" fillId="0" borderId="265" xfId="2" applyNumberFormat="1" applyFont="1" applyBorder="1" applyAlignment="1" applyProtection="1">
      <alignment horizontal="center" vertical="center"/>
      <protection hidden="1"/>
    </xf>
    <xf numFmtId="0" fontId="8" fillId="6" borderId="50" xfId="2" applyNumberFormat="1" applyFont="1" applyFill="1" applyBorder="1" applyAlignment="1" applyProtection="1">
      <alignment horizontal="center" vertical="center"/>
      <protection hidden="1"/>
    </xf>
    <xf numFmtId="0" fontId="8" fillId="0" borderId="43" xfId="2" applyNumberFormat="1" applyFont="1" applyFill="1" applyBorder="1" applyAlignment="1" applyProtection="1">
      <alignment horizontal="center" vertical="center" wrapText="1"/>
      <protection hidden="1"/>
    </xf>
    <xf numFmtId="0" fontId="8" fillId="0" borderId="0" xfId="2" applyNumberFormat="1" applyFont="1" applyFill="1" applyBorder="1" applyAlignment="1" applyProtection="1">
      <alignment horizontal="center" vertical="center" wrapText="1"/>
      <protection hidden="1"/>
    </xf>
    <xf numFmtId="0" fontId="8" fillId="0" borderId="49" xfId="2" applyNumberFormat="1" applyFont="1" applyFill="1" applyBorder="1" applyAlignment="1" applyProtection="1">
      <alignment horizontal="center" vertical="center" wrapText="1"/>
      <protection hidden="1"/>
    </xf>
    <xf numFmtId="0" fontId="8" fillId="0" borderId="190" xfId="2" applyNumberFormat="1" applyFont="1" applyBorder="1" applyAlignment="1" applyProtection="1">
      <alignment horizontal="center" vertical="center"/>
      <protection hidden="1"/>
    </xf>
    <xf numFmtId="0" fontId="8" fillId="0" borderId="199" xfId="2" applyNumberFormat="1" applyFont="1" applyBorder="1" applyAlignment="1" applyProtection="1">
      <alignment horizontal="center" vertical="center"/>
      <protection hidden="1"/>
    </xf>
    <xf numFmtId="0" fontId="8" fillId="0" borderId="0" xfId="2" applyNumberFormat="1" applyFont="1" applyBorder="1" applyAlignment="1" applyProtection="1">
      <alignment horizontal="center" vertical="center" wrapText="1"/>
      <protection hidden="1"/>
    </xf>
    <xf numFmtId="0" fontId="8" fillId="0" borderId="37" xfId="2" applyNumberFormat="1" applyFont="1" applyBorder="1" applyAlignment="1" applyProtection="1">
      <alignment horizontal="center" vertical="center" wrapText="1"/>
      <protection hidden="1"/>
    </xf>
    <xf numFmtId="0" fontId="8" fillId="0" borderId="28" xfId="2" applyNumberFormat="1" applyFont="1" applyBorder="1" applyAlignment="1" applyProtection="1">
      <alignment horizontal="center" vertical="center" wrapText="1"/>
      <protection hidden="1"/>
    </xf>
    <xf numFmtId="0" fontId="8" fillId="0" borderId="38" xfId="2" applyNumberFormat="1" applyFont="1" applyBorder="1" applyAlignment="1" applyProtection="1">
      <alignment horizontal="center" vertical="center" wrapText="1"/>
      <protection hidden="1"/>
    </xf>
    <xf numFmtId="38" fontId="8" fillId="6" borderId="18" xfId="1" applyFont="1" applyFill="1" applyBorder="1" applyAlignment="1" applyProtection="1">
      <alignment horizontal="center" vertical="center" shrinkToFit="1"/>
      <protection locked="0" hidden="1"/>
    </xf>
    <xf numFmtId="0" fontId="8" fillId="6" borderId="142" xfId="2" applyNumberFormat="1" applyFont="1" applyFill="1" applyBorder="1" applyAlignment="1" applyProtection="1">
      <alignment horizontal="center" vertical="center"/>
      <protection hidden="1"/>
    </xf>
    <xf numFmtId="0" fontId="8" fillId="6" borderId="87" xfId="2" applyNumberFormat="1" applyFont="1" applyFill="1" applyBorder="1" applyAlignment="1" applyProtection="1">
      <alignment horizontal="center" vertical="center"/>
      <protection hidden="1"/>
    </xf>
    <xf numFmtId="0" fontId="8" fillId="6" borderId="139" xfId="2" applyNumberFormat="1" applyFont="1" applyFill="1" applyBorder="1" applyAlignment="1" applyProtection="1">
      <alignment horizontal="center" vertical="center"/>
      <protection hidden="1"/>
    </xf>
    <xf numFmtId="0" fontId="8" fillId="6" borderId="84" xfId="2" applyNumberFormat="1" applyFont="1" applyFill="1" applyBorder="1" applyAlignment="1" applyProtection="1">
      <alignment horizontal="center" vertical="center"/>
      <protection hidden="1"/>
    </xf>
    <xf numFmtId="0" fontId="8" fillId="0" borderId="43" xfId="2" applyNumberFormat="1" applyFont="1" applyFill="1" applyBorder="1" applyAlignment="1" applyProtection="1">
      <alignment horizontal="center" vertical="center"/>
      <protection hidden="1"/>
    </xf>
    <xf numFmtId="0" fontId="8" fillId="0" borderId="27" xfId="2" applyNumberFormat="1" applyFont="1" applyFill="1" applyBorder="1" applyAlignment="1" applyProtection="1">
      <alignment horizontal="center" vertical="center"/>
      <protection hidden="1"/>
    </xf>
    <xf numFmtId="0" fontId="8" fillId="6" borderId="0" xfId="2" applyNumberFormat="1" applyFont="1" applyFill="1" applyBorder="1" applyAlignment="1" applyProtection="1">
      <alignment horizontal="center" vertical="center" wrapText="1"/>
      <protection hidden="1"/>
    </xf>
    <xf numFmtId="0" fontId="8" fillId="6" borderId="49" xfId="2" applyNumberFormat="1" applyFont="1" applyFill="1" applyBorder="1" applyAlignment="1" applyProtection="1">
      <alignment horizontal="center" vertical="center" wrapText="1"/>
      <protection hidden="1"/>
    </xf>
    <xf numFmtId="0" fontId="8" fillId="6" borderId="28" xfId="2" applyNumberFormat="1" applyFont="1" applyFill="1" applyBorder="1" applyAlignment="1" applyProtection="1">
      <alignment horizontal="center" vertical="center" wrapText="1"/>
      <protection hidden="1"/>
    </xf>
    <xf numFmtId="0" fontId="8" fillId="6" borderId="39" xfId="2" applyNumberFormat="1" applyFont="1" applyFill="1" applyBorder="1" applyAlignment="1" applyProtection="1">
      <alignment horizontal="center" vertical="center" wrapText="1"/>
      <protection hidden="1"/>
    </xf>
    <xf numFmtId="0" fontId="8" fillId="0" borderId="35" xfId="5" applyNumberFormat="1" applyFont="1" applyBorder="1" applyAlignment="1" applyProtection="1">
      <alignment horizontal="center" vertical="center"/>
      <protection hidden="1"/>
    </xf>
    <xf numFmtId="0" fontId="8" fillId="0" borderId="3" xfId="5" applyNumberFormat="1" applyFont="1" applyBorder="1" applyAlignment="1" applyProtection="1">
      <alignment horizontal="center" vertical="center"/>
      <protection hidden="1"/>
    </xf>
    <xf numFmtId="0" fontId="8" fillId="0" borderId="4" xfId="5" applyNumberFormat="1" applyFont="1" applyBorder="1" applyAlignment="1" applyProtection="1">
      <alignment horizontal="center" vertical="center"/>
      <protection hidden="1"/>
    </xf>
    <xf numFmtId="0" fontId="8" fillId="0" borderId="48" xfId="5" applyNumberFormat="1" applyFont="1" applyBorder="1" applyAlignment="1" applyProtection="1">
      <alignment horizontal="center" vertical="center"/>
      <protection hidden="1"/>
    </xf>
    <xf numFmtId="0" fontId="8" fillId="0" borderId="0" xfId="5" applyNumberFormat="1" applyFont="1" applyBorder="1" applyAlignment="1" applyProtection="1">
      <alignment horizontal="center" vertical="center"/>
      <protection hidden="1"/>
    </xf>
    <xf numFmtId="0" fontId="8" fillId="0" borderId="41" xfId="5" applyNumberFormat="1" applyFont="1" applyBorder="1" applyAlignment="1" applyProtection="1">
      <alignment horizontal="center" vertical="center"/>
      <protection hidden="1"/>
    </xf>
    <xf numFmtId="0" fontId="8" fillId="0" borderId="47" xfId="5" applyNumberFormat="1" applyFont="1" applyBorder="1" applyAlignment="1" applyProtection="1">
      <alignment horizontal="center" vertical="center"/>
      <protection hidden="1"/>
    </xf>
    <xf numFmtId="0" fontId="8" fillId="0" borderId="6" xfId="5" applyNumberFormat="1" applyFont="1" applyBorder="1" applyAlignment="1" applyProtection="1">
      <alignment horizontal="center" vertical="center"/>
      <protection hidden="1"/>
    </xf>
    <xf numFmtId="0" fontId="8" fillId="0" borderId="7" xfId="5" applyNumberFormat="1" applyFont="1" applyBorder="1" applyAlignment="1" applyProtection="1">
      <alignment horizontal="center" vertical="center"/>
      <protection hidden="1"/>
    </xf>
    <xf numFmtId="0" fontId="8" fillId="0" borderId="37" xfId="5" applyNumberFormat="1" applyFont="1" applyBorder="1" applyAlignment="1" applyProtection="1">
      <alignment horizontal="center" vertical="center"/>
      <protection hidden="1"/>
    </xf>
    <xf numFmtId="0" fontId="8" fillId="0" borderId="28" xfId="5" applyNumberFormat="1" applyFont="1" applyBorder="1" applyAlignment="1" applyProtection="1">
      <alignment horizontal="center" vertical="center"/>
      <protection hidden="1"/>
    </xf>
    <xf numFmtId="0" fontId="8" fillId="0" borderId="38" xfId="5" applyNumberFormat="1" applyFont="1" applyBorder="1" applyAlignment="1" applyProtection="1">
      <alignment horizontal="center" vertical="center"/>
      <protection hidden="1"/>
    </xf>
    <xf numFmtId="0" fontId="8" fillId="6" borderId="43" xfId="5" applyNumberFormat="1" applyFont="1" applyFill="1" applyBorder="1" applyAlignment="1" applyProtection="1">
      <alignment horizontal="center" vertical="center" wrapText="1"/>
      <protection locked="0" hidden="1"/>
    </xf>
    <xf numFmtId="0" fontId="8" fillId="6" borderId="0" xfId="5" applyNumberFormat="1" applyFont="1" applyFill="1" applyBorder="1" applyAlignment="1" applyProtection="1">
      <alignment horizontal="center" vertical="center" wrapText="1"/>
      <protection locked="0" hidden="1"/>
    </xf>
    <xf numFmtId="0" fontId="8" fillId="6" borderId="49" xfId="5" applyNumberFormat="1" applyFont="1" applyFill="1" applyBorder="1" applyAlignment="1" applyProtection="1">
      <alignment horizontal="center" vertical="center" wrapText="1"/>
      <protection locked="0" hidden="1"/>
    </xf>
    <xf numFmtId="0" fontId="8" fillId="6" borderId="27" xfId="5" applyNumberFormat="1" applyFont="1" applyFill="1" applyBorder="1" applyAlignment="1" applyProtection="1">
      <alignment horizontal="center" vertical="center" wrapText="1"/>
      <protection locked="0" hidden="1"/>
    </xf>
    <xf numFmtId="0" fontId="8" fillId="6" borderId="28" xfId="5" applyNumberFormat="1" applyFont="1" applyFill="1" applyBorder="1" applyAlignment="1" applyProtection="1">
      <alignment horizontal="center" vertical="center" wrapText="1"/>
      <protection locked="0" hidden="1"/>
    </xf>
    <xf numFmtId="0" fontId="8" fillId="6" borderId="39" xfId="5" applyNumberFormat="1" applyFont="1" applyFill="1" applyBorder="1" applyAlignment="1" applyProtection="1">
      <alignment horizontal="center" vertical="center" wrapText="1"/>
      <protection locked="0" hidden="1"/>
    </xf>
    <xf numFmtId="0" fontId="8" fillId="6" borderId="2" xfId="2" applyNumberFormat="1" applyFont="1" applyFill="1" applyBorder="1" applyAlignment="1" applyProtection="1">
      <alignment horizontal="center" vertical="center" wrapText="1"/>
      <protection hidden="1"/>
    </xf>
    <xf numFmtId="0" fontId="8" fillId="6" borderId="3" xfId="2" applyNumberFormat="1" applyFont="1" applyFill="1" applyBorder="1" applyAlignment="1" applyProtection="1">
      <alignment horizontal="center" vertical="center" wrapText="1"/>
      <protection hidden="1"/>
    </xf>
    <xf numFmtId="0" fontId="8" fillId="6" borderId="4" xfId="2" applyNumberFormat="1" applyFont="1" applyFill="1" applyBorder="1" applyAlignment="1" applyProtection="1">
      <alignment horizontal="center" vertical="center" wrapText="1"/>
      <protection hidden="1"/>
    </xf>
    <xf numFmtId="0" fontId="8" fillId="6" borderId="5" xfId="2" applyNumberFormat="1" applyFont="1" applyFill="1" applyBorder="1" applyAlignment="1" applyProtection="1">
      <alignment horizontal="center" vertical="center" wrapText="1"/>
      <protection hidden="1"/>
    </xf>
    <xf numFmtId="0" fontId="8" fillId="6" borderId="6" xfId="2" applyNumberFormat="1" applyFont="1" applyFill="1" applyBorder="1" applyAlignment="1" applyProtection="1">
      <alignment horizontal="center" vertical="center" wrapText="1"/>
      <protection hidden="1"/>
    </xf>
    <xf numFmtId="0" fontId="8" fillId="6" borderId="7" xfId="2" applyNumberFormat="1" applyFont="1" applyFill="1" applyBorder="1" applyAlignment="1" applyProtection="1">
      <alignment horizontal="center" vertical="center" wrapText="1"/>
      <protection hidden="1"/>
    </xf>
    <xf numFmtId="0" fontId="8" fillId="6" borderId="2" xfId="5" applyNumberFormat="1" applyFont="1" applyFill="1" applyBorder="1" applyAlignment="1" applyProtection="1">
      <alignment horizontal="left" vertical="center" wrapText="1"/>
      <protection locked="0" hidden="1"/>
    </xf>
    <xf numFmtId="0" fontId="8" fillId="6" borderId="3" xfId="5" applyNumberFormat="1" applyFont="1" applyFill="1" applyBorder="1" applyAlignment="1" applyProtection="1">
      <alignment horizontal="left" vertical="center" wrapText="1"/>
      <protection locked="0" hidden="1"/>
    </xf>
    <xf numFmtId="0" fontId="8" fillId="6" borderId="36" xfId="5" applyNumberFormat="1" applyFont="1" applyFill="1" applyBorder="1" applyAlignment="1" applyProtection="1">
      <alignment horizontal="left" vertical="center" wrapText="1"/>
      <protection locked="0" hidden="1"/>
    </xf>
    <xf numFmtId="0" fontId="8" fillId="6" borderId="43" xfId="5" applyNumberFormat="1" applyFont="1" applyFill="1" applyBorder="1" applyAlignment="1" applyProtection="1">
      <alignment horizontal="left" vertical="center" wrapText="1"/>
      <protection locked="0" hidden="1"/>
    </xf>
    <xf numFmtId="0" fontId="8" fillId="6" borderId="0" xfId="5" applyNumberFormat="1" applyFont="1" applyFill="1" applyBorder="1" applyAlignment="1" applyProtection="1">
      <alignment horizontal="left" vertical="center" wrapText="1"/>
      <protection locked="0" hidden="1"/>
    </xf>
    <xf numFmtId="0" fontId="8" fillId="6" borderId="49" xfId="5" applyNumberFormat="1" applyFont="1" applyFill="1" applyBorder="1" applyAlignment="1" applyProtection="1">
      <alignment horizontal="left" vertical="center" wrapText="1"/>
      <protection locked="0" hidden="1"/>
    </xf>
    <xf numFmtId="0" fontId="8" fillId="6" borderId="5" xfId="5" applyNumberFormat="1" applyFont="1" applyFill="1" applyBorder="1" applyAlignment="1" applyProtection="1">
      <alignment horizontal="left" vertical="center" wrapText="1"/>
      <protection locked="0" hidden="1"/>
    </xf>
    <xf numFmtId="0" fontId="8" fillId="6" borderId="6" xfId="5" applyNumberFormat="1" applyFont="1" applyFill="1" applyBorder="1" applyAlignment="1" applyProtection="1">
      <alignment horizontal="left" vertical="center" wrapText="1"/>
      <protection locked="0" hidden="1"/>
    </xf>
    <xf numFmtId="0" fontId="8" fillId="6" borderId="20" xfId="5" applyNumberFormat="1" applyFont="1" applyFill="1" applyBorder="1" applyAlignment="1" applyProtection="1">
      <alignment horizontal="left" vertical="center" wrapText="1"/>
      <protection locked="0" hidden="1"/>
    </xf>
    <xf numFmtId="0" fontId="8" fillId="0" borderId="129" xfId="2" applyNumberFormat="1" applyFont="1" applyBorder="1" applyAlignment="1" applyProtection="1">
      <alignment horizontal="center" vertical="center"/>
      <protection hidden="1"/>
    </xf>
    <xf numFmtId="0" fontId="8" fillId="0" borderId="250" xfId="2" applyNumberFormat="1" applyFont="1" applyBorder="1" applyAlignment="1" applyProtection="1">
      <alignment horizontal="center" vertical="center"/>
      <protection hidden="1"/>
    </xf>
    <xf numFmtId="0" fontId="8" fillId="6" borderId="2" xfId="2" applyNumberFormat="1" applyFont="1" applyFill="1" applyBorder="1" applyAlignment="1" applyProtection="1">
      <alignment horizontal="left" vertical="center" wrapText="1"/>
      <protection hidden="1"/>
    </xf>
    <xf numFmtId="0" fontId="8" fillId="6" borderId="3" xfId="2" applyNumberFormat="1" applyFont="1" applyFill="1" applyBorder="1" applyAlignment="1" applyProtection="1">
      <alignment horizontal="left" vertical="center" wrapText="1"/>
      <protection hidden="1"/>
    </xf>
    <xf numFmtId="0" fontId="8" fillId="6" borderId="4" xfId="2" applyNumberFormat="1" applyFont="1" applyFill="1" applyBorder="1" applyAlignment="1" applyProtection="1">
      <alignment horizontal="left" vertical="center" wrapText="1"/>
      <protection hidden="1"/>
    </xf>
    <xf numFmtId="0" fontId="8" fillId="6" borderId="27" xfId="2" applyNumberFormat="1" applyFont="1" applyFill="1" applyBorder="1" applyAlignment="1" applyProtection="1">
      <alignment horizontal="left" vertical="center" wrapText="1"/>
      <protection hidden="1"/>
    </xf>
    <xf numFmtId="0" fontId="8" fillId="6" borderId="38" xfId="2" applyNumberFormat="1" applyFont="1" applyFill="1" applyBorder="1" applyAlignment="1" applyProtection="1">
      <alignment horizontal="left" vertical="center" wrapText="1"/>
      <protection hidden="1"/>
    </xf>
    <xf numFmtId="0" fontId="8" fillId="0" borderId="50" xfId="5" applyNumberFormat="1" applyFont="1" applyBorder="1" applyAlignment="1" applyProtection="1">
      <alignment horizontal="center" vertical="center"/>
      <protection hidden="1"/>
    </xf>
    <xf numFmtId="0" fontId="8" fillId="0" borderId="32" xfId="5" applyNumberFormat="1" applyFont="1" applyBorder="1" applyAlignment="1" applyProtection="1">
      <alignment horizontal="center" vertical="center"/>
      <protection hidden="1"/>
    </xf>
    <xf numFmtId="0" fontId="8" fillId="0" borderId="51" xfId="5" applyNumberFormat="1" applyFont="1" applyBorder="1" applyAlignment="1" applyProtection="1">
      <alignment horizontal="center" vertical="center"/>
      <protection hidden="1"/>
    </xf>
    <xf numFmtId="0" fontId="8" fillId="0" borderId="6" xfId="2" applyNumberFormat="1" applyFont="1" applyFill="1" applyBorder="1" applyAlignment="1" applyProtection="1">
      <alignment horizontal="left" vertical="center"/>
      <protection hidden="1"/>
    </xf>
    <xf numFmtId="0" fontId="8" fillId="0" borderId="35" xfId="2" applyNumberFormat="1" applyFont="1" applyFill="1" applyBorder="1" applyAlignment="1" applyProtection="1">
      <alignment horizontal="center" vertical="center"/>
      <protection hidden="1"/>
    </xf>
    <xf numFmtId="0" fontId="8" fillId="0" borderId="48" xfId="2" applyNumberFormat="1" applyFont="1" applyFill="1" applyBorder="1" applyAlignment="1" applyProtection="1">
      <alignment horizontal="center" vertical="center"/>
      <protection hidden="1"/>
    </xf>
    <xf numFmtId="0" fontId="8" fillId="0" borderId="37" xfId="2" applyNumberFormat="1" applyFont="1" applyFill="1" applyBorder="1" applyAlignment="1" applyProtection="1">
      <alignment horizontal="center" vertical="center"/>
      <protection hidden="1"/>
    </xf>
    <xf numFmtId="0" fontId="8" fillId="6" borderId="232" xfId="2" applyNumberFormat="1" applyFont="1" applyFill="1" applyBorder="1" applyAlignment="1" applyProtection="1">
      <alignment horizontal="left" vertical="center"/>
      <protection hidden="1"/>
    </xf>
    <xf numFmtId="0" fontId="8" fillId="6" borderId="190" xfId="2" applyNumberFormat="1" applyFont="1" applyFill="1" applyBorder="1" applyAlignment="1" applyProtection="1">
      <alignment horizontal="left" vertical="center"/>
      <protection hidden="1"/>
    </xf>
    <xf numFmtId="0" fontId="8" fillId="6" borderId="191" xfId="2" applyNumberFormat="1" applyFont="1" applyFill="1" applyBorder="1" applyAlignment="1" applyProtection="1">
      <alignment horizontal="left" vertical="center"/>
      <protection hidden="1"/>
    </xf>
    <xf numFmtId="0" fontId="8" fillId="6" borderId="302" xfId="2" applyNumberFormat="1" applyFont="1" applyFill="1" applyBorder="1" applyAlignment="1" applyProtection="1">
      <alignment horizontal="left" vertical="center"/>
      <protection hidden="1"/>
    </xf>
    <xf numFmtId="0" fontId="8" fillId="6" borderId="103" xfId="2" applyNumberFormat="1" applyFont="1" applyFill="1" applyBorder="1" applyAlignment="1" applyProtection="1">
      <alignment horizontal="left" vertical="center"/>
      <protection hidden="1"/>
    </xf>
    <xf numFmtId="0" fontId="8" fillId="6" borderId="104" xfId="2" applyNumberFormat="1" applyFont="1" applyFill="1" applyBorder="1" applyAlignment="1" applyProtection="1">
      <alignment horizontal="left" vertical="center"/>
      <protection hidden="1"/>
    </xf>
    <xf numFmtId="0" fontId="8" fillId="0" borderId="2" xfId="2" applyNumberFormat="1" applyFont="1" applyFill="1" applyBorder="1" applyAlignment="1" applyProtection="1">
      <alignment horizontal="center" vertical="center" wrapText="1"/>
      <protection hidden="1"/>
    </xf>
    <xf numFmtId="0" fontId="8" fillId="0" borderId="3" xfId="2" applyNumberFormat="1" applyFont="1" applyFill="1" applyBorder="1" applyAlignment="1" applyProtection="1">
      <alignment horizontal="center" vertical="center" wrapText="1"/>
      <protection hidden="1"/>
    </xf>
    <xf numFmtId="0" fontId="8" fillId="0" borderId="4" xfId="2" applyNumberFormat="1" applyFont="1" applyFill="1" applyBorder="1" applyAlignment="1" applyProtection="1">
      <alignment horizontal="center" vertical="center" wrapText="1"/>
      <protection hidden="1"/>
    </xf>
    <xf numFmtId="0" fontId="8" fillId="0" borderId="5" xfId="2" applyNumberFormat="1" applyFont="1" applyFill="1" applyBorder="1" applyAlignment="1" applyProtection="1">
      <alignment horizontal="center" vertical="center" wrapText="1"/>
      <protection hidden="1"/>
    </xf>
    <xf numFmtId="0" fontId="8" fillId="0" borderId="6" xfId="2" applyNumberFormat="1" applyFont="1" applyFill="1" applyBorder="1" applyAlignment="1" applyProtection="1">
      <alignment horizontal="center" vertical="center" wrapText="1"/>
      <protection hidden="1"/>
    </xf>
    <xf numFmtId="0" fontId="8" fillId="0" borderId="7" xfId="2" applyNumberFormat="1" applyFont="1" applyFill="1" applyBorder="1" applyAlignment="1" applyProtection="1">
      <alignment horizontal="center" vertical="center" wrapText="1"/>
      <protection hidden="1"/>
    </xf>
    <xf numFmtId="0" fontId="8" fillId="6" borderId="2" xfId="2" applyNumberFormat="1" applyFont="1" applyFill="1" applyBorder="1" applyAlignment="1">
      <alignment horizontal="center" vertical="center"/>
    </xf>
    <xf numFmtId="0" fontId="8" fillId="6" borderId="36" xfId="2" applyNumberFormat="1" applyFont="1" applyFill="1" applyBorder="1" applyAlignment="1">
      <alignment horizontal="center" vertical="center"/>
    </xf>
    <xf numFmtId="0" fontId="8" fillId="6" borderId="5" xfId="2" applyNumberFormat="1" applyFont="1" applyFill="1" applyBorder="1" applyAlignment="1">
      <alignment horizontal="center" vertical="center"/>
    </xf>
    <xf numFmtId="0" fontId="8" fillId="6" borderId="20" xfId="2" applyNumberFormat="1" applyFont="1" applyFill="1" applyBorder="1" applyAlignment="1">
      <alignment horizontal="center" vertical="center"/>
    </xf>
    <xf numFmtId="0" fontId="8" fillId="0" borderId="27" xfId="2" applyNumberFormat="1" applyFont="1" applyFill="1" applyBorder="1" applyAlignment="1" applyProtection="1">
      <alignment horizontal="center" vertical="center" wrapText="1"/>
      <protection hidden="1"/>
    </xf>
    <xf numFmtId="0" fontId="8" fillId="0" borderId="28" xfId="2" applyNumberFormat="1" applyFont="1" applyFill="1" applyBorder="1" applyAlignment="1" applyProtection="1">
      <alignment horizontal="center" vertical="center" wrapText="1"/>
      <protection hidden="1"/>
    </xf>
    <xf numFmtId="0" fontId="8" fillId="0" borderId="38" xfId="2" applyNumberFormat="1" applyFont="1" applyFill="1" applyBorder="1" applyAlignment="1" applyProtection="1">
      <alignment horizontal="center" vertical="center" wrapText="1"/>
      <protection hidden="1"/>
    </xf>
    <xf numFmtId="0" fontId="8" fillId="6" borderId="27" xfId="2" applyNumberFormat="1" applyFont="1" applyFill="1" applyBorder="1" applyAlignment="1">
      <alignment horizontal="center" vertical="center"/>
    </xf>
    <xf numFmtId="0" fontId="8" fillId="6" borderId="39" xfId="2" applyNumberFormat="1" applyFont="1" applyFill="1" applyBorder="1" applyAlignment="1">
      <alignment horizontal="center" vertical="center"/>
    </xf>
    <xf numFmtId="0" fontId="8" fillId="6" borderId="43" xfId="2" applyNumberFormat="1" applyFont="1" applyFill="1" applyBorder="1" applyAlignment="1" applyProtection="1">
      <alignment horizontal="center" vertical="center"/>
      <protection hidden="1"/>
    </xf>
    <xf numFmtId="0" fontId="8" fillId="0" borderId="306" xfId="2" applyNumberFormat="1" applyFont="1" applyBorder="1" applyAlignment="1" applyProtection="1">
      <alignment horizontal="center" vertical="center"/>
      <protection hidden="1"/>
    </xf>
    <xf numFmtId="0" fontId="8" fillId="0" borderId="87" xfId="2" applyNumberFormat="1" applyFont="1" applyBorder="1" applyAlignment="1" applyProtection="1">
      <alignment horizontal="center" vertical="center"/>
      <protection hidden="1"/>
    </xf>
    <xf numFmtId="0" fontId="8" fillId="6" borderId="43" xfId="2" applyNumberFormat="1" applyFont="1" applyFill="1" applyBorder="1" applyAlignment="1" applyProtection="1">
      <alignment horizontal="left" vertical="center" wrapText="1"/>
      <protection hidden="1"/>
    </xf>
    <xf numFmtId="0" fontId="8" fillId="6" borderId="0" xfId="2" applyNumberFormat="1" applyFont="1" applyFill="1" applyBorder="1" applyAlignment="1" applyProtection="1">
      <alignment horizontal="left" vertical="center" wrapText="1"/>
      <protection hidden="1"/>
    </xf>
    <xf numFmtId="0" fontId="8" fillId="6" borderId="41" xfId="2" applyNumberFormat="1" applyFont="1" applyFill="1" applyBorder="1" applyAlignment="1" applyProtection="1">
      <alignment horizontal="left" vertical="center" wrapText="1"/>
      <protection hidden="1"/>
    </xf>
    <xf numFmtId="0" fontId="8" fillId="6" borderId="5" xfId="2" applyNumberFormat="1" applyFont="1" applyFill="1" applyBorder="1" applyAlignment="1" applyProtection="1">
      <alignment horizontal="left" vertical="center" wrapText="1"/>
      <protection hidden="1"/>
    </xf>
    <xf numFmtId="0" fontId="8" fillId="6" borderId="6" xfId="2" applyNumberFormat="1" applyFont="1" applyFill="1" applyBorder="1" applyAlignment="1" applyProtection="1">
      <alignment horizontal="left" vertical="center" wrapText="1"/>
      <protection hidden="1"/>
    </xf>
    <xf numFmtId="0" fontId="8" fillId="6" borderId="7" xfId="2" applyNumberFormat="1" applyFont="1" applyFill="1" applyBorder="1" applyAlignment="1" applyProtection="1">
      <alignment horizontal="left" vertical="center" wrapText="1"/>
      <protection hidden="1"/>
    </xf>
    <xf numFmtId="0" fontId="8" fillId="0" borderId="302" xfId="2" applyNumberFormat="1" applyFont="1" applyBorder="1" applyAlignment="1" applyProtection="1">
      <alignment horizontal="center" vertical="center"/>
      <protection hidden="1"/>
    </xf>
    <xf numFmtId="0" fontId="8" fillId="0" borderId="103" xfId="2" applyNumberFormat="1" applyFont="1" applyBorder="1" applyAlignment="1" applyProtection="1">
      <alignment horizontal="center" vertical="center"/>
      <protection hidden="1"/>
    </xf>
    <xf numFmtId="0" fontId="8" fillId="0" borderId="104" xfId="2" applyNumberFormat="1" applyFont="1" applyBorder="1" applyAlignment="1" applyProtection="1">
      <alignment horizontal="center" vertical="center"/>
      <protection hidden="1"/>
    </xf>
    <xf numFmtId="0" fontId="8" fillId="0" borderId="33" xfId="2" applyFont="1" applyBorder="1" applyAlignment="1" applyProtection="1">
      <alignment horizontal="center" vertical="center"/>
      <protection hidden="1"/>
    </xf>
    <xf numFmtId="178" fontId="8" fillId="6" borderId="0" xfId="2" applyNumberFormat="1" applyFont="1" applyFill="1" applyAlignment="1" applyProtection="1">
      <alignment horizontal="center" vertical="center"/>
      <protection hidden="1"/>
    </xf>
    <xf numFmtId="0" fontId="8" fillId="6" borderId="41" xfId="2" applyNumberFormat="1" applyFont="1" applyFill="1" applyBorder="1" applyAlignment="1" applyProtection="1">
      <alignment horizontal="center" vertical="center"/>
      <protection hidden="1"/>
    </xf>
    <xf numFmtId="0" fontId="8" fillId="6" borderId="35" xfId="2" applyNumberFormat="1" applyFont="1" applyFill="1" applyBorder="1" applyAlignment="1" applyProtection="1">
      <alignment horizontal="center" vertical="center"/>
      <protection hidden="1"/>
    </xf>
    <xf numFmtId="0" fontId="8" fillId="6" borderId="47" xfId="2" applyNumberFormat="1" applyFont="1" applyFill="1" applyBorder="1" applyAlignment="1" applyProtection="1">
      <alignment horizontal="center" vertical="center"/>
      <protection hidden="1"/>
    </xf>
    <xf numFmtId="0" fontId="8" fillId="0" borderId="35" xfId="2" applyNumberFormat="1" applyFont="1" applyBorder="1" applyAlignment="1" applyProtection="1">
      <alignment horizontal="center" vertical="center" shrinkToFit="1"/>
      <protection hidden="1"/>
    </xf>
    <xf numFmtId="0" fontId="8" fillId="0" borderId="3" xfId="2" applyNumberFormat="1" applyFont="1" applyBorder="1" applyAlignment="1" applyProtection="1">
      <alignment horizontal="center" vertical="center" shrinkToFit="1"/>
      <protection hidden="1"/>
    </xf>
    <xf numFmtId="0" fontId="8" fillId="0" borderId="4" xfId="2" applyNumberFormat="1" applyFont="1" applyBorder="1" applyAlignment="1" applyProtection="1">
      <alignment horizontal="center" vertical="center" shrinkToFit="1"/>
      <protection hidden="1"/>
    </xf>
    <xf numFmtId="0" fontId="8" fillId="0" borderId="47" xfId="2" applyNumberFormat="1" applyFont="1" applyBorder="1" applyAlignment="1" applyProtection="1">
      <alignment horizontal="center" vertical="center" shrinkToFit="1"/>
      <protection hidden="1"/>
    </xf>
    <xf numFmtId="0" fontId="8" fillId="0" borderId="6" xfId="2" applyNumberFormat="1" applyFont="1" applyBorder="1" applyAlignment="1" applyProtection="1">
      <alignment horizontal="center" vertical="center" shrinkToFit="1"/>
      <protection hidden="1"/>
    </xf>
    <xf numFmtId="0" fontId="8" fillId="0" borderId="7" xfId="2" applyNumberFormat="1" applyFont="1" applyBorder="1" applyAlignment="1" applyProtection="1">
      <alignment horizontal="center" vertical="center" shrinkToFit="1"/>
      <protection hidden="1"/>
    </xf>
    <xf numFmtId="0" fontId="8" fillId="0" borderId="32" xfId="2" applyNumberFormat="1" applyFont="1" applyBorder="1" applyAlignment="1" applyProtection="1">
      <alignment horizontal="center" vertical="center" shrinkToFit="1"/>
      <protection hidden="1"/>
    </xf>
    <xf numFmtId="0" fontId="8" fillId="0" borderId="51" xfId="2" applyNumberFormat="1" applyFont="1" applyBorder="1" applyAlignment="1" applyProtection="1">
      <alignment horizontal="center" vertical="center" shrinkToFit="1"/>
      <protection hidden="1"/>
    </xf>
    <xf numFmtId="0" fontId="24" fillId="0" borderId="0" xfId="2" applyNumberFormat="1" applyFont="1" applyAlignment="1" applyProtection="1">
      <alignment vertical="center" shrinkToFit="1"/>
      <protection hidden="1"/>
    </xf>
    <xf numFmtId="0" fontId="31" fillId="0" borderId="0" xfId="2" applyNumberFormat="1" applyFont="1" applyAlignment="1" applyProtection="1">
      <alignment vertical="center"/>
      <protection hidden="1"/>
    </xf>
    <xf numFmtId="0" fontId="8" fillId="0" borderId="3" xfId="9" applyNumberFormat="1" applyFont="1" applyBorder="1" applyAlignment="1" applyProtection="1">
      <alignment horizontal="center" vertical="center"/>
      <protection hidden="1"/>
    </xf>
    <xf numFmtId="0" fontId="8" fillId="0" borderId="28" xfId="9" applyNumberFormat="1" applyFont="1" applyBorder="1" applyAlignment="1" applyProtection="1">
      <alignment horizontal="center" vertical="center"/>
      <protection hidden="1"/>
    </xf>
    <xf numFmtId="0" fontId="8" fillId="0" borderId="36" xfId="9" applyNumberFormat="1" applyFont="1" applyBorder="1" applyAlignment="1" applyProtection="1">
      <alignment horizontal="center" vertical="center"/>
      <protection hidden="1"/>
    </xf>
    <xf numFmtId="0" fontId="8" fillId="0" borderId="39" xfId="9" applyNumberFormat="1" applyFont="1" applyBorder="1" applyAlignment="1" applyProtection="1">
      <alignment horizontal="center" vertical="center"/>
      <protection hidden="1"/>
    </xf>
    <xf numFmtId="0" fontId="8" fillId="6" borderId="129" xfId="2" applyNumberFormat="1" applyFont="1" applyFill="1" applyBorder="1" applyAlignment="1" applyProtection="1">
      <alignment horizontal="center" vertical="center"/>
      <protection hidden="1"/>
    </xf>
    <xf numFmtId="0" fontId="8" fillId="6" borderId="250" xfId="2" applyNumberFormat="1" applyFont="1" applyFill="1" applyBorder="1" applyAlignment="1" applyProtection="1">
      <alignment horizontal="center" vertical="center"/>
      <protection hidden="1"/>
    </xf>
    <xf numFmtId="0" fontId="8" fillId="6" borderId="128" xfId="9" applyNumberFormat="1" applyFont="1" applyFill="1" applyBorder="1" applyAlignment="1" applyProtection="1">
      <alignment horizontal="center" vertical="center"/>
      <protection hidden="1"/>
    </xf>
    <xf numFmtId="0" fontId="8" fillId="6" borderId="3" xfId="9" applyNumberFormat="1" applyFont="1" applyFill="1" applyBorder="1" applyAlignment="1" applyProtection="1">
      <alignment horizontal="center" vertical="center"/>
      <protection hidden="1"/>
    </xf>
    <xf numFmtId="0" fontId="8" fillId="6" borderId="234" xfId="9" applyNumberFormat="1" applyFont="1" applyFill="1" applyBorder="1" applyAlignment="1" applyProtection="1">
      <alignment horizontal="center" vertical="center"/>
      <protection hidden="1"/>
    </xf>
    <xf numFmtId="0" fontId="8" fillId="6" borderId="28" xfId="9" applyNumberFormat="1" applyFont="1" applyFill="1" applyBorder="1" applyAlignment="1" applyProtection="1">
      <alignment horizontal="center" vertical="center"/>
      <protection hidden="1"/>
    </xf>
    <xf numFmtId="0" fontId="8" fillId="6" borderId="36" xfId="9" applyNumberFormat="1" applyFont="1" applyFill="1" applyBorder="1" applyAlignment="1" applyProtection="1">
      <alignment horizontal="center" vertical="center"/>
      <protection hidden="1"/>
    </xf>
    <xf numFmtId="0" fontId="8" fillId="6" borderId="39" xfId="9" applyNumberFormat="1" applyFont="1" applyFill="1" applyBorder="1" applyAlignment="1" applyProtection="1">
      <alignment horizontal="center" vertical="center"/>
      <protection hidden="1"/>
    </xf>
    <xf numFmtId="0" fontId="8" fillId="0" borderId="13" xfId="9" applyNumberFormat="1" applyFont="1" applyBorder="1" applyAlignment="1" applyProtection="1">
      <alignment horizontal="center" vertical="center"/>
      <protection hidden="1"/>
    </xf>
    <xf numFmtId="0" fontId="8" fillId="0" borderId="15" xfId="9" applyNumberFormat="1" applyFont="1" applyBorder="1" applyAlignment="1" applyProtection="1">
      <alignment horizontal="center" vertical="center"/>
      <protection hidden="1"/>
    </xf>
    <xf numFmtId="0" fontId="31" fillId="0" borderId="0" xfId="2" applyNumberFormat="1" applyFont="1" applyAlignment="1" applyProtection="1">
      <alignment horizontal="right" vertical="center"/>
      <protection hidden="1"/>
    </xf>
    <xf numFmtId="0" fontId="8" fillId="6" borderId="188" xfId="2" applyNumberFormat="1" applyFont="1" applyFill="1" applyBorder="1" applyAlignment="1" applyProtection="1">
      <alignment horizontal="center" vertical="center" wrapText="1"/>
      <protection locked="0" hidden="1"/>
    </xf>
    <xf numFmtId="0" fontId="8" fillId="6" borderId="111" xfId="2" applyNumberFormat="1" applyFont="1" applyFill="1" applyBorder="1" applyAlignment="1" applyProtection="1">
      <alignment horizontal="center" vertical="center"/>
      <protection hidden="1"/>
    </xf>
    <xf numFmtId="0" fontId="8" fillId="6" borderId="110" xfId="2" applyNumberFormat="1" applyFont="1" applyFill="1" applyBorder="1" applyAlignment="1" applyProtection="1">
      <alignment horizontal="center" vertical="center"/>
      <protection hidden="1"/>
    </xf>
    <xf numFmtId="0" fontId="8" fillId="6" borderId="1" xfId="2" applyNumberFormat="1" applyFont="1" applyFill="1" applyBorder="1" applyAlignment="1" applyProtection="1">
      <alignment horizontal="center" vertical="center" wrapText="1"/>
      <protection hidden="1"/>
    </xf>
    <xf numFmtId="0" fontId="8" fillId="6" borderId="9" xfId="2" applyNumberFormat="1" applyFont="1" applyFill="1" applyBorder="1" applyAlignment="1" applyProtection="1">
      <alignment horizontal="center" vertical="center" wrapText="1"/>
      <protection hidden="1"/>
    </xf>
    <xf numFmtId="0" fontId="8" fillId="6" borderId="254" xfId="2" applyNumberFormat="1" applyFont="1" applyFill="1" applyBorder="1" applyAlignment="1" applyProtection="1">
      <alignment horizontal="center" vertical="center" wrapText="1"/>
      <protection hidden="1"/>
    </xf>
    <xf numFmtId="0" fontId="8" fillId="6" borderId="69" xfId="2" applyNumberFormat="1" applyFont="1" applyFill="1" applyBorder="1" applyAlignment="1" applyProtection="1">
      <alignment horizontal="center" vertical="center" wrapText="1"/>
      <protection hidden="1"/>
    </xf>
    <xf numFmtId="0" fontId="8" fillId="2" borderId="17" xfId="2" applyNumberFormat="1" applyFont="1" applyFill="1" applyBorder="1" applyAlignment="1" applyProtection="1">
      <alignment horizontal="right" vertical="center"/>
      <protection hidden="1"/>
    </xf>
    <xf numFmtId="0" fontId="8" fillId="2" borderId="18" xfId="2" applyNumberFormat="1" applyFont="1" applyFill="1" applyBorder="1" applyAlignment="1" applyProtection="1">
      <alignment horizontal="right" vertical="center"/>
      <protection hidden="1"/>
    </xf>
    <xf numFmtId="0" fontId="8" fillId="2" borderId="19" xfId="2" applyNumberFormat="1" applyFont="1" applyFill="1" applyBorder="1" applyAlignment="1" applyProtection="1">
      <alignment horizontal="right" vertical="center"/>
      <protection hidden="1"/>
    </xf>
    <xf numFmtId="0" fontId="8" fillId="6" borderId="16" xfId="2" applyNumberFormat="1" applyFont="1" applyFill="1" applyBorder="1" applyAlignment="1" applyProtection="1">
      <alignment horizontal="center" vertical="center" wrapText="1"/>
      <protection locked="0" hidden="1"/>
    </xf>
    <xf numFmtId="0" fontId="8" fillId="0" borderId="193" xfId="2" applyFont="1" applyBorder="1" applyAlignment="1" applyProtection="1">
      <alignment horizontal="center" vertical="center" wrapText="1"/>
      <protection hidden="1"/>
    </xf>
    <xf numFmtId="0" fontId="8" fillId="0" borderId="121" xfId="2" applyFont="1" applyBorder="1" applyAlignment="1" applyProtection="1">
      <alignment horizontal="center" vertical="center" wrapText="1"/>
      <protection hidden="1"/>
    </xf>
    <xf numFmtId="0" fontId="8" fillId="0" borderId="187" xfId="2" applyFont="1" applyBorder="1" applyAlignment="1" applyProtection="1">
      <alignment horizontal="center" vertical="center"/>
      <protection hidden="1"/>
    </xf>
    <xf numFmtId="0" fontId="8" fillId="0" borderId="61" xfId="2" applyFont="1" applyBorder="1" applyAlignment="1" applyProtection="1">
      <alignment horizontal="center" vertical="center"/>
      <protection hidden="1"/>
    </xf>
    <xf numFmtId="0" fontId="8" fillId="0" borderId="47" xfId="2" applyFont="1" applyBorder="1" applyAlignment="1" applyProtection="1">
      <alignment horizontal="center" vertical="center" wrapText="1"/>
      <protection hidden="1"/>
    </xf>
    <xf numFmtId="0" fontId="8" fillId="6" borderId="189" xfId="2" applyNumberFormat="1" applyFont="1" applyFill="1" applyBorder="1" applyAlignment="1" applyProtection="1">
      <alignment horizontal="center" vertical="center" wrapText="1"/>
      <protection locked="0" hidden="1"/>
    </xf>
    <xf numFmtId="0" fontId="8" fillId="6" borderId="9" xfId="2" applyNumberFormat="1" applyFont="1" applyFill="1" applyBorder="1" applyAlignment="1" applyProtection="1">
      <alignment horizontal="center" vertical="center" wrapText="1"/>
      <protection locked="0" hidden="1"/>
    </xf>
    <xf numFmtId="0" fontId="8" fillId="6" borderId="58" xfId="2" applyNumberFormat="1" applyFont="1" applyFill="1" applyBorder="1" applyAlignment="1" applyProtection="1">
      <alignment horizontal="center" vertical="center" wrapText="1"/>
      <protection locked="0" hidden="1"/>
    </xf>
    <xf numFmtId="0" fontId="8" fillId="6" borderId="7" xfId="2" applyNumberFormat="1" applyFont="1" applyFill="1" applyBorder="1" applyAlignment="1" applyProtection="1">
      <alignment horizontal="center" vertical="center" wrapText="1"/>
      <protection locked="0" hidden="1"/>
    </xf>
    <xf numFmtId="0" fontId="8" fillId="6" borderId="19" xfId="2" applyNumberFormat="1" applyFont="1" applyFill="1" applyBorder="1" applyAlignment="1" applyProtection="1">
      <alignment horizontal="center" vertical="center" wrapText="1"/>
      <protection locked="0" hidden="1"/>
    </xf>
    <xf numFmtId="0" fontId="8" fillId="6" borderId="54" xfId="2" applyNumberFormat="1" applyFont="1" applyFill="1" applyBorder="1" applyAlignment="1" applyProtection="1">
      <alignment horizontal="center" vertical="center" wrapText="1"/>
      <protection hidden="1"/>
    </xf>
    <xf numFmtId="0" fontId="8" fillId="6" borderId="53" xfId="2" applyNumberFormat="1" applyFont="1" applyFill="1" applyBorder="1" applyAlignment="1" applyProtection="1">
      <alignment horizontal="center" vertical="center" wrapText="1"/>
      <protection hidden="1"/>
    </xf>
    <xf numFmtId="0" fontId="8" fillId="6" borderId="23" xfId="2" applyNumberFormat="1" applyFont="1" applyFill="1" applyBorder="1" applyAlignment="1" applyProtection="1">
      <alignment horizontal="center" vertical="center" wrapText="1"/>
      <protection hidden="1"/>
    </xf>
    <xf numFmtId="0" fontId="8" fillId="6" borderId="55" xfId="2" applyNumberFormat="1" applyFont="1" applyFill="1" applyBorder="1" applyAlignment="1" applyProtection="1">
      <alignment horizontal="center" vertical="center" wrapText="1"/>
      <protection hidden="1"/>
    </xf>
    <xf numFmtId="0" fontId="8" fillId="2" borderId="24" xfId="2" applyNumberFormat="1" applyFont="1" applyFill="1" applyBorder="1" applyAlignment="1" applyProtection="1">
      <alignment horizontal="right" vertical="center"/>
      <protection hidden="1"/>
    </xf>
    <xf numFmtId="0" fontId="8" fillId="2" borderId="25" xfId="2" applyNumberFormat="1" applyFont="1" applyFill="1" applyBorder="1" applyAlignment="1" applyProtection="1">
      <alignment horizontal="right" vertical="center"/>
      <protection hidden="1"/>
    </xf>
    <xf numFmtId="0" fontId="8" fillId="2" borderId="26" xfId="2" applyNumberFormat="1" applyFont="1" applyFill="1" applyBorder="1" applyAlignment="1" applyProtection="1">
      <alignment horizontal="right" vertical="center"/>
      <protection hidden="1"/>
    </xf>
    <xf numFmtId="0" fontId="8" fillId="6" borderId="26" xfId="2" applyNumberFormat="1" applyFont="1" applyFill="1" applyBorder="1" applyAlignment="1" applyProtection="1">
      <alignment horizontal="center" vertical="center" wrapText="1"/>
      <protection locked="0" hidden="1"/>
    </xf>
    <xf numFmtId="0" fontId="8" fillId="6" borderId="23" xfId="2" applyNumberFormat="1" applyFont="1" applyFill="1" applyBorder="1" applyAlignment="1" applyProtection="1">
      <alignment horizontal="center" vertical="center" wrapText="1"/>
      <protection locked="0" hidden="1"/>
    </xf>
    <xf numFmtId="0" fontId="8" fillId="6" borderId="192" xfId="2" applyNumberFormat="1" applyFont="1" applyFill="1" applyBorder="1" applyAlignment="1" applyProtection="1">
      <alignment horizontal="center" vertical="center" wrapText="1"/>
      <protection locked="0" hidden="1"/>
    </xf>
    <xf numFmtId="0" fontId="8" fillId="6" borderId="255" xfId="2" applyNumberFormat="1" applyFont="1" applyFill="1" applyBorder="1" applyAlignment="1" applyProtection="1">
      <alignment horizontal="center" vertical="center" wrapText="1"/>
      <protection hidden="1"/>
    </xf>
    <xf numFmtId="0" fontId="8" fillId="6" borderId="22" xfId="2" applyNumberFormat="1" applyFont="1" applyFill="1" applyBorder="1" applyAlignment="1" applyProtection="1">
      <alignment horizontal="center" vertical="center" wrapText="1"/>
      <protection locked="0" hidden="1"/>
    </xf>
    <xf numFmtId="0" fontId="8" fillId="0" borderId="4" xfId="9" applyNumberFormat="1" applyFont="1" applyBorder="1" applyAlignment="1" applyProtection="1">
      <alignment horizontal="center" vertical="center"/>
      <protection hidden="1"/>
    </xf>
    <xf numFmtId="0" fontId="8" fillId="0" borderId="38" xfId="9" applyNumberFormat="1" applyFont="1" applyBorder="1" applyAlignment="1" applyProtection="1">
      <alignment horizontal="center" vertical="center"/>
      <protection hidden="1"/>
    </xf>
    <xf numFmtId="0" fontId="8" fillId="6" borderId="19" xfId="2" applyNumberFormat="1" applyFont="1" applyFill="1" applyBorder="1" applyAlignment="1" applyProtection="1">
      <alignment horizontal="center" vertical="center"/>
      <protection hidden="1"/>
    </xf>
    <xf numFmtId="0" fontId="8" fillId="6" borderId="21" xfId="2" applyNumberFormat="1" applyFont="1" applyFill="1" applyBorder="1" applyAlignment="1" applyProtection="1">
      <alignment horizontal="center" vertical="center"/>
      <protection hidden="1"/>
    </xf>
    <xf numFmtId="0" fontId="8" fillId="6" borderId="148" xfId="2" applyNumberFormat="1" applyFont="1" applyFill="1" applyBorder="1" applyAlignment="1" applyProtection="1">
      <alignment horizontal="center" vertical="center"/>
      <protection hidden="1"/>
    </xf>
    <xf numFmtId="0" fontId="8" fillId="0" borderId="261" xfId="0" applyFont="1" applyBorder="1" applyAlignment="1">
      <alignment horizontal="center" vertical="center"/>
    </xf>
    <xf numFmtId="0" fontId="8" fillId="0" borderId="161" xfId="0" applyFont="1" applyBorder="1" applyAlignment="1">
      <alignment horizontal="center" vertical="center"/>
    </xf>
    <xf numFmtId="0" fontId="8" fillId="0" borderId="239" xfId="0" applyFont="1" applyBorder="1" applyAlignment="1">
      <alignment horizontal="center" vertical="center"/>
    </xf>
    <xf numFmtId="0" fontId="8" fillId="0" borderId="102" xfId="0" applyFont="1" applyBorder="1" applyAlignment="1">
      <alignment horizontal="center" vertical="center"/>
    </xf>
    <xf numFmtId="0" fontId="8" fillId="0" borderId="103" xfId="0" applyFont="1" applyBorder="1" applyAlignment="1">
      <alignment horizontal="center" vertical="center"/>
    </xf>
    <xf numFmtId="0" fontId="8" fillId="0" borderId="264" xfId="0" applyFont="1" applyBorder="1" applyAlignment="1">
      <alignment horizontal="center" vertical="center"/>
    </xf>
    <xf numFmtId="0" fontId="8" fillId="6" borderId="148" xfId="0" applyFont="1" applyFill="1" applyBorder="1" applyAlignment="1">
      <alignment horizontal="center" vertical="center"/>
    </xf>
    <xf numFmtId="0" fontId="8" fillId="6" borderId="190" xfId="0" applyFont="1" applyFill="1" applyBorder="1" applyAlignment="1">
      <alignment horizontal="center" vertical="center"/>
    </xf>
    <xf numFmtId="0" fontId="8" fillId="6" borderId="207" xfId="0" applyFont="1" applyFill="1" applyBorder="1" applyAlignment="1">
      <alignment horizontal="center" vertical="center"/>
    </xf>
    <xf numFmtId="0" fontId="8" fillId="6" borderId="89" xfId="0" applyFont="1" applyFill="1" applyBorder="1" applyAlignment="1">
      <alignment horizontal="center" vertical="center"/>
    </xf>
    <xf numFmtId="0" fontId="8" fillId="6" borderId="90" xfId="0" applyFont="1" applyFill="1" applyBorder="1" applyAlignment="1">
      <alignment horizontal="center" vertical="center"/>
    </xf>
    <xf numFmtId="0" fontId="8" fillId="6" borderId="208" xfId="0" applyFont="1" applyFill="1" applyBorder="1" applyAlignment="1">
      <alignment horizontal="center" vertical="center"/>
    </xf>
    <xf numFmtId="0" fontId="8" fillId="6" borderId="256" xfId="0" applyFont="1" applyFill="1" applyBorder="1" applyAlignment="1">
      <alignment horizontal="center" vertical="center"/>
    </xf>
    <xf numFmtId="0" fontId="8" fillId="6" borderId="236" xfId="0" applyFont="1" applyFill="1" applyBorder="1" applyAlignment="1">
      <alignment horizontal="center" vertical="center"/>
    </xf>
    <xf numFmtId="0" fontId="8" fillId="6" borderId="265" xfId="0" applyFont="1" applyFill="1" applyBorder="1" applyAlignment="1">
      <alignment horizontal="center" vertical="center"/>
    </xf>
    <xf numFmtId="0" fontId="8" fillId="0" borderId="302" xfId="0" applyFont="1" applyBorder="1" applyAlignment="1">
      <alignment horizontal="center" vertical="center" wrapText="1"/>
    </xf>
    <xf numFmtId="0" fontId="8" fillId="0" borderId="103" xfId="0" applyFont="1" applyBorder="1" applyAlignment="1">
      <alignment horizontal="center" vertical="center" wrapText="1"/>
    </xf>
    <xf numFmtId="0" fontId="8" fillId="0" borderId="308" xfId="0" applyFont="1" applyBorder="1" applyAlignment="1">
      <alignment horizontal="center" vertical="center" wrapText="1"/>
    </xf>
    <xf numFmtId="0" fontId="8" fillId="6" borderId="232" xfId="0" applyFont="1" applyFill="1" applyBorder="1" applyAlignment="1">
      <alignment horizontal="center" vertical="center" wrapText="1"/>
    </xf>
    <xf numFmtId="0" fontId="8" fillId="6" borderId="190" xfId="0" applyFont="1" applyFill="1" applyBorder="1" applyAlignment="1">
      <alignment horizontal="center" vertical="center" wrapText="1"/>
    </xf>
    <xf numFmtId="0" fontId="8" fillId="6" borderId="199" xfId="0" applyFont="1" applyFill="1" applyBorder="1" applyAlignment="1">
      <alignment horizontal="center" vertical="center" wrapText="1"/>
    </xf>
    <xf numFmtId="0" fontId="8" fillId="6" borderId="172" xfId="0" applyFont="1" applyFill="1" applyBorder="1" applyAlignment="1">
      <alignment horizontal="center" vertical="center" wrapText="1"/>
    </xf>
    <xf numFmtId="0" fontId="8" fillId="6" borderId="90" xfId="0" applyFont="1" applyFill="1" applyBorder="1" applyAlignment="1">
      <alignment horizontal="center" vertical="center" wrapText="1"/>
    </xf>
    <xf numFmtId="0" fontId="8" fillId="6" borderId="201" xfId="0" applyFont="1" applyFill="1" applyBorder="1" applyAlignment="1">
      <alignment horizontal="center" vertical="center" wrapText="1"/>
    </xf>
    <xf numFmtId="0" fontId="8" fillId="6" borderId="176" xfId="0" applyFont="1" applyFill="1" applyBorder="1" applyAlignment="1">
      <alignment horizontal="center" vertical="center" wrapText="1"/>
    </xf>
    <xf numFmtId="0" fontId="8" fillId="6" borderId="236" xfId="0" applyFont="1" applyFill="1" applyBorder="1" applyAlignment="1">
      <alignment horizontal="center" vertical="center" wrapText="1"/>
    </xf>
    <xf numFmtId="0" fontId="8" fillId="6" borderId="248" xfId="0" applyFont="1" applyFill="1" applyBorder="1" applyAlignment="1">
      <alignment horizontal="center" vertical="center" wrapText="1"/>
    </xf>
    <xf numFmtId="0" fontId="8" fillId="0" borderId="100" xfId="2" applyNumberFormat="1" applyFont="1" applyBorder="1" applyAlignment="1" applyProtection="1">
      <alignment horizontal="center" vertical="center"/>
      <protection hidden="1"/>
    </xf>
    <xf numFmtId="0" fontId="8" fillId="0" borderId="258" xfId="0" applyFont="1" applyBorder="1" applyAlignment="1">
      <alignment horizontal="center" vertical="center" wrapText="1"/>
    </xf>
    <xf numFmtId="0" fontId="8" fillId="0" borderId="259" xfId="0" applyFont="1" applyBorder="1" applyAlignment="1">
      <alignment horizontal="center" vertical="center" wrapText="1"/>
    </xf>
    <xf numFmtId="0" fontId="8" fillId="0" borderId="260" xfId="0" applyFont="1" applyBorder="1" applyAlignment="1">
      <alignment horizontal="center" vertical="center" wrapText="1"/>
    </xf>
    <xf numFmtId="0" fontId="8" fillId="0" borderId="25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9" xfId="0" applyFont="1" applyBorder="1" applyAlignment="1">
      <alignment horizontal="center" vertical="center"/>
    </xf>
    <xf numFmtId="0" fontId="8" fillId="0" borderId="202" xfId="0" applyFont="1" applyBorder="1" applyAlignment="1">
      <alignment horizontal="center" vertical="center" wrapText="1"/>
    </xf>
    <xf numFmtId="0" fontId="8" fillId="0" borderId="70" xfId="0" applyFont="1" applyBorder="1" applyAlignment="1">
      <alignment horizontal="center" vertical="center" wrapText="1"/>
    </xf>
    <xf numFmtId="0" fontId="8" fillId="6" borderId="191" xfId="0" applyFont="1" applyFill="1" applyBorder="1" applyAlignment="1">
      <alignment horizontal="center" vertical="center" wrapText="1"/>
    </xf>
    <xf numFmtId="0" fontId="8" fillId="6" borderId="70" xfId="0" applyFont="1" applyFill="1" applyBorder="1" applyAlignment="1">
      <alignment horizontal="center" vertical="center"/>
    </xf>
    <xf numFmtId="0" fontId="8" fillId="0" borderId="102" xfId="0" applyFont="1" applyBorder="1" applyAlignment="1">
      <alignment horizontal="center" vertical="center" wrapText="1"/>
    </xf>
    <xf numFmtId="0" fontId="8" fillId="0" borderId="264" xfId="0" applyFont="1" applyBorder="1" applyAlignment="1">
      <alignment horizontal="center" vertical="center" wrapText="1"/>
    </xf>
    <xf numFmtId="0" fontId="8" fillId="6" borderId="148" xfId="0" applyFont="1" applyFill="1" applyBorder="1" applyAlignment="1">
      <alignment horizontal="center" vertical="center" wrapText="1"/>
    </xf>
    <xf numFmtId="0" fontId="8" fillId="6" borderId="207" xfId="0" applyFont="1" applyFill="1" applyBorder="1" applyAlignment="1">
      <alignment horizontal="center" vertical="center" wrapText="1"/>
    </xf>
    <xf numFmtId="0" fontId="8" fillId="0" borderId="261" xfId="0" applyFont="1" applyBorder="1" applyAlignment="1">
      <alignment horizontal="center" vertical="center" wrapText="1"/>
    </xf>
    <xf numFmtId="0" fontId="8" fillId="0" borderId="161" xfId="0" applyFont="1" applyBorder="1" applyAlignment="1">
      <alignment horizontal="center" vertical="center" wrapText="1"/>
    </xf>
    <xf numFmtId="0" fontId="8" fillId="0" borderId="262" xfId="0" applyFont="1" applyBorder="1" applyAlignment="1">
      <alignment horizontal="center" vertical="center" wrapText="1"/>
    </xf>
    <xf numFmtId="0" fontId="8" fillId="0" borderId="263" xfId="0" applyFont="1" applyBorder="1" applyAlignment="1">
      <alignment horizontal="center" vertical="center" wrapText="1"/>
    </xf>
    <xf numFmtId="0" fontId="8" fillId="0" borderId="78" xfId="0" applyFont="1" applyBorder="1" applyAlignment="1">
      <alignment horizontal="center" vertical="center" wrapText="1"/>
    </xf>
    <xf numFmtId="0" fontId="8" fillId="6" borderId="91" xfId="0" applyFont="1" applyFill="1" applyBorder="1" applyAlignment="1">
      <alignment horizontal="center" vertical="center" wrapText="1"/>
    </xf>
    <xf numFmtId="0" fontId="8" fillId="6" borderId="78" xfId="0" applyFont="1" applyFill="1" applyBorder="1" applyAlignment="1">
      <alignment horizontal="center" vertical="center"/>
    </xf>
    <xf numFmtId="0" fontId="8" fillId="0" borderId="59" xfId="0" applyFont="1" applyBorder="1" applyAlignment="1">
      <alignment horizontal="center" vertical="center" wrapText="1"/>
    </xf>
    <xf numFmtId="0" fontId="8" fillId="0" borderId="231" xfId="0" applyFont="1" applyBorder="1" applyAlignment="1">
      <alignment horizontal="center" vertical="center" wrapText="1"/>
    </xf>
    <xf numFmtId="0" fontId="8" fillId="6" borderId="231" xfId="0" applyFont="1" applyFill="1" applyBorder="1" applyAlignment="1">
      <alignment horizontal="center" vertical="center"/>
    </xf>
    <xf numFmtId="0" fontId="8" fillId="6" borderId="89" xfId="0" applyFont="1" applyFill="1" applyBorder="1" applyAlignment="1">
      <alignment horizontal="center" vertical="center" wrapText="1"/>
    </xf>
    <xf numFmtId="0" fontId="8" fillId="6" borderId="208" xfId="0" applyFont="1" applyFill="1" applyBorder="1" applyAlignment="1">
      <alignment horizontal="center" vertical="center" wrapText="1"/>
    </xf>
    <xf numFmtId="0" fontId="8" fillId="6" borderId="256" xfId="0" applyFont="1" applyFill="1" applyBorder="1" applyAlignment="1">
      <alignment horizontal="center" vertical="center" wrapText="1"/>
    </xf>
    <xf numFmtId="0" fontId="8" fillId="6" borderId="265" xfId="0" applyFont="1" applyFill="1" applyBorder="1" applyAlignment="1">
      <alignment horizontal="center" vertical="center" wrapText="1"/>
    </xf>
    <xf numFmtId="0" fontId="8" fillId="0" borderId="31" xfId="0" applyFont="1" applyBorder="1" applyAlignment="1">
      <alignment horizontal="center" vertical="center" wrapText="1"/>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38" fontId="8" fillId="6" borderId="3" xfId="1" applyFont="1" applyFill="1" applyBorder="1" applyAlignment="1" applyProtection="1">
      <alignment horizontal="center" vertical="center"/>
      <protection hidden="1"/>
    </xf>
    <xf numFmtId="38" fontId="8" fillId="6" borderId="6" xfId="1" applyFont="1" applyFill="1" applyBorder="1" applyAlignment="1" applyProtection="1">
      <alignment horizontal="center" vertical="center"/>
      <protection hidden="1"/>
    </xf>
    <xf numFmtId="0" fontId="8" fillId="0" borderId="129" xfId="2" applyNumberFormat="1" applyFont="1" applyBorder="1" applyAlignment="1" applyProtection="1">
      <alignment horizontal="center" vertical="center" shrinkToFit="1"/>
      <protection hidden="1"/>
    </xf>
    <xf numFmtId="0" fontId="8" fillId="0" borderId="87" xfId="2" applyNumberFormat="1" applyFont="1" applyBorder="1" applyAlignment="1" applyProtection="1">
      <alignment horizontal="center" vertical="center" shrinkToFit="1"/>
      <protection hidden="1"/>
    </xf>
    <xf numFmtId="0" fontId="8" fillId="0" borderId="38" xfId="2" applyNumberFormat="1" applyFont="1" applyBorder="1" applyAlignment="1" applyProtection="1">
      <alignment horizontal="center" vertical="center" shrinkToFit="1"/>
      <protection hidden="1"/>
    </xf>
    <xf numFmtId="38" fontId="8" fillId="6" borderId="28" xfId="1" applyFont="1" applyFill="1" applyBorder="1" applyAlignment="1" applyProtection="1">
      <alignment horizontal="center" vertical="center"/>
      <protection hidden="1"/>
    </xf>
    <xf numFmtId="38" fontId="8" fillId="6" borderId="2" xfId="1" applyFont="1" applyFill="1" applyBorder="1" applyAlignment="1" applyProtection="1">
      <alignment horizontal="center" vertical="center"/>
      <protection hidden="1"/>
    </xf>
    <xf numFmtId="38" fontId="8" fillId="6" borderId="27" xfId="1" applyFont="1" applyFill="1" applyBorder="1" applyAlignment="1" applyProtection="1">
      <alignment horizontal="center" vertical="center"/>
      <protection hidden="1"/>
    </xf>
    <xf numFmtId="0" fontId="8" fillId="0" borderId="250" xfId="2" applyNumberFormat="1" applyFont="1" applyBorder="1" applyAlignment="1" applyProtection="1">
      <alignment horizontal="center" vertical="center" shrinkToFit="1"/>
      <protection hidden="1"/>
    </xf>
    <xf numFmtId="0" fontId="8" fillId="0" borderId="30" xfId="2" applyNumberFormat="1" applyFont="1" applyBorder="1" applyAlignment="1" applyProtection="1">
      <alignment vertical="center"/>
      <protection hidden="1"/>
    </xf>
    <xf numFmtId="0" fontId="8" fillId="0" borderId="13" xfId="2" applyNumberFormat="1" applyFont="1" applyBorder="1" applyAlignment="1" applyProtection="1">
      <alignment vertical="center"/>
      <protection hidden="1"/>
    </xf>
    <xf numFmtId="0" fontId="8" fillId="0" borderId="14" xfId="2" applyNumberFormat="1" applyFont="1" applyBorder="1" applyAlignment="1" applyProtection="1">
      <alignment vertical="center"/>
      <protection hidden="1"/>
    </xf>
    <xf numFmtId="0" fontId="8" fillId="0" borderId="34" xfId="2" applyNumberFormat="1" applyFont="1" applyBorder="1" applyAlignment="1" applyProtection="1">
      <alignment vertical="center"/>
      <protection hidden="1"/>
    </xf>
    <xf numFmtId="0" fontId="8" fillId="0" borderId="18" xfId="2" applyNumberFormat="1" applyFont="1" applyBorder="1" applyAlignment="1" applyProtection="1">
      <alignment vertical="center"/>
      <protection hidden="1"/>
    </xf>
    <xf numFmtId="0" fontId="8" fillId="0" borderId="19" xfId="2" applyNumberFormat="1" applyFont="1" applyBorder="1" applyAlignment="1" applyProtection="1">
      <alignment vertical="center"/>
      <protection hidden="1"/>
    </xf>
    <xf numFmtId="0" fontId="8" fillId="0" borderId="37" xfId="2" applyNumberFormat="1" applyFont="1" applyBorder="1" applyAlignment="1" applyProtection="1">
      <alignment vertical="center"/>
      <protection hidden="1"/>
    </xf>
    <xf numFmtId="0" fontId="8" fillId="0" borderId="28" xfId="2" applyNumberFormat="1" applyFont="1" applyBorder="1" applyAlignment="1" applyProtection="1">
      <alignment vertical="center"/>
      <protection hidden="1"/>
    </xf>
    <xf numFmtId="0" fontId="8" fillId="0" borderId="38" xfId="2" applyNumberFormat="1" applyFont="1" applyBorder="1" applyAlignment="1" applyProtection="1">
      <alignment vertical="center"/>
      <protection hidden="1"/>
    </xf>
    <xf numFmtId="0" fontId="8" fillId="2" borderId="24" xfId="2" applyNumberFormat="1" applyFont="1" applyFill="1" applyBorder="1" applyAlignment="1" applyProtection="1">
      <alignment horizontal="center" vertical="center"/>
      <protection hidden="1"/>
    </xf>
    <xf numFmtId="0" fontId="8" fillId="2" borderId="25" xfId="2" applyNumberFormat="1" applyFont="1" applyFill="1" applyBorder="1" applyAlignment="1" applyProtection="1">
      <alignment horizontal="center" vertical="center"/>
      <protection hidden="1"/>
    </xf>
    <xf numFmtId="0" fontId="8" fillId="2" borderId="26" xfId="2" applyNumberFormat="1" applyFont="1" applyFill="1" applyBorder="1" applyAlignment="1" applyProtection="1">
      <alignment horizontal="center" vertical="center"/>
      <protection hidden="1"/>
    </xf>
    <xf numFmtId="0" fontId="8" fillId="2" borderId="35" xfId="2" applyNumberFormat="1" applyFont="1" applyFill="1" applyBorder="1" applyAlignment="1" applyProtection="1">
      <alignment horizontal="center" vertical="center"/>
      <protection hidden="1"/>
    </xf>
    <xf numFmtId="0" fontId="8" fillId="2" borderId="43" xfId="2" applyNumberFormat="1" applyFont="1" applyFill="1" applyBorder="1" applyAlignment="1" applyProtection="1">
      <alignment horizontal="center" vertical="center"/>
      <protection hidden="1"/>
    </xf>
    <xf numFmtId="0" fontId="8" fillId="2" borderId="3" xfId="2" applyNumberFormat="1" applyFont="1" applyFill="1" applyBorder="1" applyAlignment="1" applyProtection="1">
      <alignment horizontal="left" vertical="center"/>
      <protection hidden="1"/>
    </xf>
    <xf numFmtId="0" fontId="8" fillId="2" borderId="0" xfId="2" applyNumberFormat="1" applyFont="1" applyFill="1" applyBorder="1" applyAlignment="1" applyProtection="1">
      <alignment horizontal="left" vertical="center"/>
      <protection hidden="1"/>
    </xf>
    <xf numFmtId="0" fontId="8" fillId="2" borderId="20" xfId="2" applyNumberFormat="1" applyFont="1" applyFill="1" applyBorder="1" applyAlignment="1" applyProtection="1">
      <alignment horizontal="center" vertical="center"/>
      <protection hidden="1"/>
    </xf>
    <xf numFmtId="0" fontId="8" fillId="0" borderId="0" xfId="2" applyNumberFormat="1" applyFont="1" applyBorder="1" applyAlignment="1" applyProtection="1">
      <alignment horizontal="left" vertical="center"/>
      <protection hidden="1"/>
    </xf>
    <xf numFmtId="0" fontId="8" fillId="2" borderId="50" xfId="2" applyNumberFormat="1" applyFont="1" applyFill="1" applyBorder="1" applyAlignment="1" applyProtection="1">
      <alignment horizontal="center"/>
      <protection hidden="1"/>
    </xf>
    <xf numFmtId="0" fontId="8" fillId="2" borderId="32" xfId="2" applyNumberFormat="1" applyFont="1" applyFill="1" applyBorder="1" applyAlignment="1" applyProtection="1">
      <alignment horizontal="center"/>
      <protection hidden="1"/>
    </xf>
    <xf numFmtId="0" fontId="8" fillId="2" borderId="47" xfId="2" applyNumberFormat="1" applyFont="1" applyFill="1" applyBorder="1" applyAlignment="1" applyProtection="1">
      <alignment horizontal="center"/>
      <protection hidden="1"/>
    </xf>
    <xf numFmtId="0" fontId="8" fillId="2" borderId="6" xfId="2" applyNumberFormat="1" applyFont="1" applyFill="1" applyBorder="1" applyAlignment="1" applyProtection="1">
      <alignment horizontal="center"/>
      <protection hidden="1"/>
    </xf>
    <xf numFmtId="0" fontId="8" fillId="2" borderId="32" xfId="2" applyNumberFormat="1" applyFont="1" applyFill="1" applyBorder="1" applyAlignment="1" applyProtection="1">
      <alignment horizontal="center" wrapText="1" shrinkToFit="1"/>
      <protection hidden="1"/>
    </xf>
    <xf numFmtId="0" fontId="8" fillId="2" borderId="32" xfId="2" applyNumberFormat="1" applyFont="1" applyFill="1" applyBorder="1" applyAlignment="1" applyProtection="1">
      <alignment horizontal="center" shrinkToFit="1"/>
      <protection hidden="1"/>
    </xf>
    <xf numFmtId="0" fontId="8" fillId="2" borderId="6" xfId="2" applyNumberFormat="1" applyFont="1" applyFill="1" applyBorder="1" applyAlignment="1" applyProtection="1">
      <alignment horizontal="center" shrinkToFit="1"/>
      <protection hidden="1"/>
    </xf>
    <xf numFmtId="0" fontId="8" fillId="2" borderId="32" xfId="2" applyNumberFormat="1" applyFont="1" applyFill="1" applyBorder="1" applyAlignment="1" applyProtection="1">
      <alignment horizontal="center" wrapText="1"/>
      <protection hidden="1"/>
    </xf>
    <xf numFmtId="0" fontId="8" fillId="2" borderId="0" xfId="2" applyNumberFormat="1" applyFont="1" applyFill="1" applyBorder="1" applyAlignment="1" applyProtection="1">
      <alignment horizontal="center"/>
      <protection hidden="1"/>
    </xf>
    <xf numFmtId="0" fontId="8" fillId="2" borderId="33" xfId="2" applyNumberFormat="1" applyFont="1" applyFill="1" applyBorder="1" applyAlignment="1" applyProtection="1">
      <alignment horizontal="center"/>
      <protection hidden="1"/>
    </xf>
    <xf numFmtId="0" fontId="8" fillId="2" borderId="49" xfId="2" applyNumberFormat="1" applyFont="1" applyFill="1" applyBorder="1" applyAlignment="1" applyProtection="1">
      <alignment horizontal="center"/>
      <protection hidden="1"/>
    </xf>
    <xf numFmtId="0" fontId="25" fillId="0" borderId="17" xfId="2" applyNumberFormat="1" applyFont="1" applyBorder="1" applyAlignment="1" applyProtection="1">
      <alignment horizontal="center" vertical="center"/>
      <protection hidden="1"/>
    </xf>
    <xf numFmtId="0" fontId="25" fillId="0" borderId="19" xfId="2" applyNumberFormat="1" applyFont="1" applyBorder="1" applyAlignment="1" applyProtection="1">
      <alignment horizontal="center" vertical="center"/>
      <protection hidden="1"/>
    </xf>
    <xf numFmtId="0" fontId="25" fillId="0" borderId="6" xfId="2" applyNumberFormat="1" applyFont="1" applyBorder="1" applyAlignment="1" applyProtection="1">
      <alignment horizontal="center" vertical="center"/>
      <protection hidden="1"/>
    </xf>
    <xf numFmtId="0" fontId="25" fillId="0" borderId="7" xfId="2" applyNumberFormat="1" applyFont="1" applyBorder="1" applyAlignment="1" applyProtection="1">
      <alignment horizontal="center" vertical="center"/>
      <protection hidden="1"/>
    </xf>
    <xf numFmtId="0" fontId="8" fillId="0" borderId="261" xfId="2" applyNumberFormat="1" applyFont="1" applyBorder="1" applyAlignment="1" applyProtection="1">
      <alignment horizontal="center" vertical="center"/>
      <protection hidden="1"/>
    </xf>
    <xf numFmtId="0" fontId="8" fillId="0" borderId="161" xfId="2" applyNumberFormat="1" applyFont="1" applyBorder="1" applyAlignment="1" applyProtection="1">
      <alignment horizontal="center" vertical="center"/>
      <protection hidden="1"/>
    </xf>
    <xf numFmtId="0" fontId="8" fillId="0" borderId="262" xfId="2" applyNumberFormat="1" applyFont="1" applyBorder="1" applyAlignment="1" applyProtection="1">
      <alignment horizontal="center" vertical="center"/>
      <protection hidden="1"/>
    </xf>
    <xf numFmtId="0" fontId="8" fillId="0" borderId="309" xfId="2" applyNumberFormat="1" applyFont="1" applyBorder="1" applyAlignment="1" applyProtection="1">
      <alignment horizontal="center" vertical="center"/>
      <protection hidden="1"/>
    </xf>
    <xf numFmtId="0" fontId="8" fillId="0" borderId="310" xfId="2" applyNumberFormat="1" applyFont="1" applyBorder="1" applyAlignment="1" applyProtection="1">
      <alignment horizontal="center" vertical="center"/>
      <protection hidden="1"/>
    </xf>
    <xf numFmtId="0" fontId="8" fillId="0" borderId="311" xfId="2" applyNumberFormat="1" applyFont="1" applyBorder="1" applyAlignment="1" applyProtection="1">
      <alignment horizontal="center" vertical="center"/>
      <protection hidden="1"/>
    </xf>
    <xf numFmtId="0" fontId="8" fillId="0" borderId="194" xfId="2" applyNumberFormat="1" applyFont="1" applyBorder="1" applyAlignment="1" applyProtection="1">
      <alignment horizontal="center" vertical="center"/>
      <protection hidden="1"/>
    </xf>
    <xf numFmtId="0" fontId="8" fillId="0" borderId="195" xfId="2" applyNumberFormat="1" applyFont="1" applyBorder="1" applyAlignment="1" applyProtection="1">
      <alignment horizontal="center" vertical="center"/>
      <protection hidden="1"/>
    </xf>
    <xf numFmtId="0" fontId="8" fillId="0" borderId="312" xfId="2" applyNumberFormat="1" applyFont="1" applyBorder="1" applyAlignment="1" applyProtection="1">
      <alignment horizontal="center" vertical="center"/>
      <protection hidden="1"/>
    </xf>
    <xf numFmtId="0" fontId="8" fillId="6" borderId="27" xfId="2" applyNumberFormat="1" applyFont="1" applyFill="1" applyBorder="1" applyAlignment="1" applyProtection="1">
      <alignment horizontal="center" vertical="center" shrinkToFit="1"/>
      <protection locked="0" hidden="1"/>
    </xf>
    <xf numFmtId="0" fontId="8" fillId="6" borderId="38" xfId="2" applyNumberFormat="1" applyFont="1" applyFill="1" applyBorder="1" applyAlignment="1" applyProtection="1">
      <alignment horizontal="center" vertical="center" shrinkToFit="1"/>
      <protection locked="0" hidden="1"/>
    </xf>
    <xf numFmtId="0" fontId="8" fillId="6" borderId="36" xfId="2" applyNumberFormat="1" applyFont="1" applyFill="1" applyBorder="1" applyAlignment="1" applyProtection="1">
      <alignment horizontal="center" vertical="center" shrinkToFit="1"/>
      <protection locked="0" hidden="1"/>
    </xf>
    <xf numFmtId="0" fontId="8" fillId="6" borderId="20" xfId="2" applyNumberFormat="1" applyFont="1" applyFill="1" applyBorder="1" applyAlignment="1" applyProtection="1">
      <alignment horizontal="center" vertical="center" shrinkToFit="1"/>
      <protection locked="0" hidden="1"/>
    </xf>
    <xf numFmtId="0" fontId="8" fillId="0" borderId="102" xfId="2" applyNumberFormat="1" applyFont="1" applyBorder="1" applyAlignment="1" applyProtection="1">
      <alignment horizontal="center" vertical="center"/>
      <protection hidden="1"/>
    </xf>
    <xf numFmtId="0" fontId="8" fillId="0" borderId="264" xfId="2" applyNumberFormat="1" applyFont="1" applyBorder="1" applyAlignment="1" applyProtection="1">
      <alignment horizontal="center" vertical="center"/>
      <protection hidden="1"/>
    </xf>
    <xf numFmtId="0" fontId="8" fillId="6" borderId="128" xfId="2" applyNumberFormat="1" applyFont="1" applyFill="1" applyBorder="1" applyAlignment="1" applyProtection="1">
      <alignment horizontal="center" vertical="center"/>
      <protection hidden="1"/>
    </xf>
    <xf numFmtId="0" fontId="8" fillId="6" borderId="43" xfId="5" applyNumberFormat="1" applyFont="1" applyFill="1" applyBorder="1" applyAlignment="1" applyProtection="1">
      <alignment horizontal="center" vertical="center"/>
      <protection hidden="1"/>
    </xf>
    <xf numFmtId="0" fontId="8" fillId="6" borderId="0" xfId="5" applyNumberFormat="1" applyFont="1" applyFill="1" applyBorder="1" applyAlignment="1" applyProtection="1">
      <alignment horizontal="center" vertical="center"/>
      <protection hidden="1"/>
    </xf>
    <xf numFmtId="0" fontId="8" fillId="6" borderId="5" xfId="5" applyNumberFormat="1" applyFont="1" applyFill="1" applyBorder="1" applyAlignment="1" applyProtection="1">
      <alignment horizontal="center" vertical="center"/>
      <protection hidden="1"/>
    </xf>
    <xf numFmtId="0" fontId="8" fillId="6" borderId="6" xfId="5" applyNumberFormat="1" applyFont="1" applyFill="1" applyBorder="1" applyAlignment="1" applyProtection="1">
      <alignment horizontal="center" vertical="center"/>
      <protection hidden="1"/>
    </xf>
    <xf numFmtId="0" fontId="8" fillId="0" borderId="0" xfId="5" applyNumberFormat="1" applyFont="1" applyBorder="1" applyAlignment="1" applyProtection="1">
      <alignment horizontal="center" vertical="center"/>
      <protection locked="0" hidden="1"/>
    </xf>
    <xf numFmtId="0" fontId="8" fillId="0" borderId="306" xfId="5" applyNumberFormat="1" applyFont="1" applyBorder="1" applyAlignment="1" applyProtection="1">
      <alignment horizontal="center" vertical="center"/>
      <protection locked="0" hidden="1"/>
    </xf>
    <xf numFmtId="0" fontId="8" fillId="0" borderId="6" xfId="5" applyNumberFormat="1" applyFont="1" applyBorder="1" applyAlignment="1" applyProtection="1">
      <alignment horizontal="center" vertical="center"/>
      <protection locked="0" hidden="1"/>
    </xf>
    <xf numFmtId="0" fontId="8" fillId="0" borderId="87" xfId="5" applyNumberFormat="1" applyFont="1" applyBorder="1" applyAlignment="1" applyProtection="1">
      <alignment horizontal="center" vertical="center"/>
      <protection locked="0" hidden="1"/>
    </xf>
    <xf numFmtId="0" fontId="8" fillId="6" borderId="2" xfId="5" applyNumberFormat="1" applyFont="1" applyFill="1" applyBorder="1" applyAlignment="1" applyProtection="1">
      <alignment horizontal="center" vertical="center"/>
      <protection hidden="1"/>
    </xf>
    <xf numFmtId="0" fontId="8" fillId="6" borderId="3" xfId="5" applyNumberFormat="1" applyFont="1" applyFill="1" applyBorder="1" applyAlignment="1" applyProtection="1">
      <alignment horizontal="center" vertical="center"/>
      <protection hidden="1"/>
    </xf>
    <xf numFmtId="0" fontId="8" fillId="0" borderId="3" xfId="5" applyNumberFormat="1" applyFont="1" applyBorder="1" applyAlignment="1" applyProtection="1">
      <alignment horizontal="center" vertical="center"/>
      <protection locked="0" hidden="1"/>
    </xf>
    <xf numFmtId="0" fontId="8" fillId="0" borderId="129" xfId="5" applyNumberFormat="1" applyFont="1" applyBorder="1" applyAlignment="1" applyProtection="1">
      <alignment horizontal="center" vertical="center"/>
      <protection locked="0" hidden="1"/>
    </xf>
    <xf numFmtId="0" fontId="8" fillId="0" borderId="4" xfId="5" applyNumberFormat="1" applyFont="1" applyBorder="1" applyAlignment="1" applyProtection="1">
      <alignment horizontal="center" vertical="center"/>
      <protection locked="0" hidden="1"/>
    </xf>
    <xf numFmtId="0" fontId="8" fillId="0" borderId="7" xfId="5" applyNumberFormat="1" applyFont="1" applyBorder="1" applyAlignment="1" applyProtection="1">
      <alignment horizontal="center" vertical="center"/>
      <protection locked="0" hidden="1"/>
    </xf>
    <xf numFmtId="0" fontId="25" fillId="0" borderId="5" xfId="2" applyNumberFormat="1" applyFont="1" applyBorder="1" applyAlignment="1" applyProtection="1">
      <alignment horizontal="center" vertical="center"/>
      <protection hidden="1"/>
    </xf>
    <xf numFmtId="0" fontId="8" fillId="0" borderId="313" xfId="5" applyNumberFormat="1" applyFont="1" applyBorder="1" applyAlignment="1" applyProtection="1">
      <alignment horizontal="center" vertical="center"/>
      <protection hidden="1"/>
    </xf>
    <xf numFmtId="0" fontId="8" fillId="0" borderId="314" xfId="5" applyNumberFormat="1" applyFont="1" applyBorder="1" applyAlignment="1" applyProtection="1">
      <alignment horizontal="center" vertical="center"/>
      <protection hidden="1"/>
    </xf>
    <xf numFmtId="0" fontId="8" fillId="0" borderId="315" xfId="5" applyNumberFormat="1" applyFont="1" applyBorder="1" applyAlignment="1" applyProtection="1">
      <alignment horizontal="center" vertical="center"/>
      <protection hidden="1"/>
    </xf>
    <xf numFmtId="0" fontId="8" fillId="0" borderId="316" xfId="5" applyNumberFormat="1" applyFont="1" applyBorder="1" applyAlignment="1" applyProtection="1">
      <alignment horizontal="center" vertical="center"/>
      <protection hidden="1"/>
    </xf>
    <xf numFmtId="0" fontId="8" fillId="0" borderId="31" xfId="5" applyNumberFormat="1" applyFont="1" applyBorder="1" applyAlignment="1" applyProtection="1">
      <alignment horizontal="center" vertical="center"/>
      <protection hidden="1"/>
    </xf>
    <xf numFmtId="0" fontId="8" fillId="0" borderId="5" xfId="5" applyNumberFormat="1" applyFont="1" applyBorder="1" applyAlignment="1" applyProtection="1">
      <alignment horizontal="center" vertical="center"/>
      <protection hidden="1"/>
    </xf>
    <xf numFmtId="0" fontId="8" fillId="0" borderId="240" xfId="2" applyNumberFormat="1" applyFont="1" applyBorder="1" applyAlignment="1" applyProtection="1">
      <alignment horizontal="center" vertical="center"/>
      <protection hidden="1"/>
    </xf>
    <xf numFmtId="0" fontId="8" fillId="0" borderId="239" xfId="2" applyNumberFormat="1" applyFont="1" applyBorder="1" applyAlignment="1" applyProtection="1">
      <alignment horizontal="center" vertical="center"/>
      <protection hidden="1"/>
    </xf>
    <xf numFmtId="0" fontId="8" fillId="0" borderId="241" xfId="2" applyNumberFormat="1" applyFont="1" applyFill="1" applyBorder="1" applyAlignment="1" applyProtection="1">
      <alignment horizontal="center" vertical="center"/>
      <protection hidden="1"/>
    </xf>
    <xf numFmtId="0" fontId="8" fillId="0" borderId="307" xfId="2" applyNumberFormat="1" applyFont="1" applyFill="1" applyBorder="1" applyAlignment="1" applyProtection="1">
      <alignment horizontal="center" vertical="center"/>
      <protection hidden="1"/>
    </xf>
    <xf numFmtId="0" fontId="8" fillId="0" borderId="200" xfId="2" applyNumberFormat="1" applyFont="1" applyFill="1" applyBorder="1" applyAlignment="1" applyProtection="1">
      <alignment horizontal="center" vertical="center"/>
      <protection hidden="1"/>
    </xf>
    <xf numFmtId="0" fontId="8" fillId="0" borderId="301" xfId="2" applyNumberFormat="1" applyFont="1" applyFill="1" applyBorder="1" applyAlignment="1" applyProtection="1">
      <alignment horizontal="center" vertical="center"/>
      <protection hidden="1"/>
    </xf>
    <xf numFmtId="0" fontId="8" fillId="6" borderId="289" xfId="2" applyNumberFormat="1" applyFont="1" applyFill="1" applyBorder="1" applyAlignment="1" applyProtection="1">
      <alignment horizontal="center" vertical="center"/>
      <protection hidden="1"/>
    </xf>
    <xf numFmtId="0" fontId="8" fillId="6" borderId="168" xfId="2" applyNumberFormat="1" applyFont="1" applyFill="1" applyBorder="1" applyAlignment="1" applyProtection="1">
      <alignment horizontal="center" vertical="center"/>
      <protection hidden="1"/>
    </xf>
    <xf numFmtId="0" fontId="8" fillId="6" borderId="197" xfId="2" applyNumberFormat="1" applyFont="1" applyFill="1" applyBorder="1" applyAlignment="1" applyProtection="1">
      <alignment horizontal="center" vertical="center"/>
      <protection hidden="1"/>
    </xf>
    <xf numFmtId="0" fontId="8" fillId="0" borderId="196" xfId="2" applyNumberFormat="1" applyFont="1" applyBorder="1" applyAlignment="1" applyProtection="1">
      <alignment horizontal="center" vertical="center"/>
      <protection hidden="1"/>
    </xf>
    <xf numFmtId="0" fontId="8" fillId="6" borderId="0" xfId="2" applyNumberFormat="1" applyFont="1" applyFill="1" applyBorder="1" applyAlignment="1" applyProtection="1">
      <alignment horizontal="center" vertical="center" shrinkToFit="1"/>
      <protection hidden="1"/>
    </xf>
    <xf numFmtId="0" fontId="8" fillId="6" borderId="0" xfId="2" applyNumberFormat="1" applyFont="1" applyFill="1" applyBorder="1" applyAlignment="1" applyProtection="1">
      <alignment vertical="center" wrapText="1"/>
      <protection locked="0" hidden="1"/>
    </xf>
    <xf numFmtId="0" fontId="8" fillId="0" borderId="306" xfId="2" applyNumberFormat="1" applyFont="1" applyFill="1" applyBorder="1" applyAlignment="1" applyProtection="1">
      <alignment horizontal="center" vertical="center"/>
      <protection hidden="1"/>
    </xf>
    <xf numFmtId="0" fontId="8" fillId="0" borderId="250" xfId="2" applyNumberFormat="1" applyFont="1" applyFill="1" applyBorder="1" applyAlignment="1" applyProtection="1">
      <alignment horizontal="center" vertical="center"/>
      <protection hidden="1"/>
    </xf>
    <xf numFmtId="0" fontId="8" fillId="6" borderId="234" xfId="2" applyNumberFormat="1" applyFont="1" applyFill="1" applyBorder="1" applyAlignment="1" applyProtection="1">
      <alignment horizontal="center" vertical="center"/>
      <protection hidden="1"/>
    </xf>
    <xf numFmtId="0" fontId="8" fillId="0" borderId="176" xfId="2" applyNumberFormat="1" applyFont="1" applyBorder="1" applyAlignment="1" applyProtection="1">
      <alignment vertical="center"/>
      <protection hidden="1"/>
    </xf>
    <xf numFmtId="0" fontId="8" fillId="0" borderId="236" xfId="2" applyNumberFormat="1" applyFont="1" applyBorder="1" applyAlignment="1" applyProtection="1">
      <alignment vertical="center"/>
      <protection hidden="1"/>
    </xf>
    <xf numFmtId="0" fontId="8" fillId="0" borderId="248" xfId="2" applyNumberFormat="1" applyFont="1" applyBorder="1" applyAlignment="1" applyProtection="1">
      <alignment vertical="center"/>
      <protection hidden="1"/>
    </xf>
    <xf numFmtId="0" fontId="8" fillId="0" borderId="233" xfId="2" applyNumberFormat="1" applyFont="1" applyFill="1" applyBorder="1" applyAlignment="1">
      <alignment vertical="center" wrapText="1"/>
    </xf>
    <xf numFmtId="0" fontId="8" fillId="0" borderId="0" xfId="2" applyNumberFormat="1" applyFont="1" applyFill="1" applyBorder="1" applyAlignment="1">
      <alignment vertical="center" wrapText="1"/>
    </xf>
    <xf numFmtId="0" fontId="8" fillId="0" borderId="41" xfId="2" applyNumberFormat="1" applyFont="1" applyFill="1" applyBorder="1" applyAlignment="1">
      <alignment vertical="center" wrapText="1"/>
    </xf>
    <xf numFmtId="0" fontId="8" fillId="0" borderId="168" xfId="2" applyNumberFormat="1" applyFont="1" applyFill="1" applyBorder="1" applyAlignment="1">
      <alignment vertical="center" wrapText="1"/>
    </xf>
    <xf numFmtId="0" fontId="8" fillId="0" borderId="111" xfId="2" applyNumberFormat="1" applyFont="1" applyFill="1" applyBorder="1" applyAlignment="1">
      <alignment vertical="center" wrapText="1"/>
    </xf>
    <xf numFmtId="0" fontId="8" fillId="0" borderId="110" xfId="2" applyNumberFormat="1" applyFont="1" applyFill="1" applyBorder="1" applyAlignment="1">
      <alignment vertical="center" wrapText="1"/>
    </xf>
    <xf numFmtId="0" fontId="8" fillId="0" borderId="30" xfId="2" applyNumberFormat="1" applyFont="1" applyFill="1" applyBorder="1" applyAlignment="1" applyProtection="1">
      <alignment horizontal="center" vertical="center"/>
      <protection locked="0" hidden="1"/>
    </xf>
    <xf numFmtId="0" fontId="8" fillId="0" borderId="15" xfId="2" applyNumberFormat="1" applyFont="1" applyFill="1" applyBorder="1" applyAlignment="1" applyProtection="1">
      <alignment horizontal="center" vertical="center"/>
      <protection hidden="1"/>
    </xf>
    <xf numFmtId="0" fontId="8" fillId="0" borderId="0" xfId="2" applyNumberFormat="1" applyFont="1" applyFill="1" applyBorder="1" applyAlignment="1" applyProtection="1">
      <alignment vertical="center" wrapText="1"/>
      <protection locked="0" hidden="1"/>
    </xf>
    <xf numFmtId="0" fontId="8" fillId="0" borderId="0" xfId="2" applyNumberFormat="1" applyFont="1" applyAlignment="1" applyProtection="1">
      <alignment vertical="center" wrapText="1"/>
      <protection hidden="1"/>
    </xf>
    <xf numFmtId="0" fontId="8" fillId="0" borderId="0" xfId="2" applyNumberFormat="1" applyFont="1" applyAlignment="1" applyProtection="1">
      <alignment horizontal="left" vertical="center" wrapText="1"/>
      <protection hidden="1"/>
    </xf>
    <xf numFmtId="0" fontId="25" fillId="0" borderId="20" xfId="2" applyNumberFormat="1" applyFont="1" applyBorder="1" applyAlignment="1" applyProtection="1">
      <alignment horizontal="center" vertical="center"/>
      <protection hidden="1"/>
    </xf>
    <xf numFmtId="0" fontId="8" fillId="6" borderId="39" xfId="2" applyNumberFormat="1" applyFont="1" applyFill="1" applyBorder="1" applyAlignment="1" applyProtection="1">
      <alignment horizontal="center" vertical="center" shrinkToFit="1"/>
      <protection locked="0" hidden="1"/>
    </xf>
    <xf numFmtId="0" fontId="8" fillId="0" borderId="0" xfId="2" applyFont="1" applyFill="1" applyBorder="1" applyAlignment="1" applyProtection="1">
      <alignment horizontal="left" vertical="center"/>
      <protection hidden="1"/>
    </xf>
    <xf numFmtId="0" fontId="8" fillId="0" borderId="41" xfId="2" applyFont="1" applyFill="1" applyBorder="1" applyAlignment="1" applyProtection="1">
      <alignment horizontal="left" vertical="center"/>
      <protection hidden="1"/>
    </xf>
    <xf numFmtId="0" fontId="24" fillId="6" borderId="35" xfId="2" applyNumberFormat="1" applyFont="1" applyFill="1" applyBorder="1" applyAlignment="1" applyProtection="1">
      <alignment horizontal="center" vertical="center"/>
      <protection hidden="1"/>
    </xf>
    <xf numFmtId="0" fontId="24" fillId="6" borderId="3" xfId="2" applyNumberFormat="1" applyFont="1" applyFill="1" applyBorder="1" applyAlignment="1" applyProtection="1">
      <alignment horizontal="center" vertical="center"/>
      <protection hidden="1"/>
    </xf>
    <xf numFmtId="0" fontId="24" fillId="6" borderId="4" xfId="2" applyNumberFormat="1" applyFont="1" applyFill="1" applyBorder="1" applyAlignment="1" applyProtection="1">
      <alignment horizontal="center" vertical="center"/>
      <protection hidden="1"/>
    </xf>
    <xf numFmtId="0" fontId="24" fillId="6" borderId="37" xfId="2" applyNumberFormat="1" applyFont="1" applyFill="1" applyBorder="1" applyAlignment="1" applyProtection="1">
      <alignment horizontal="center" vertical="center"/>
      <protection hidden="1"/>
    </xf>
    <xf numFmtId="0" fontId="24" fillId="6" borderId="28" xfId="2" applyNumberFormat="1" applyFont="1" applyFill="1" applyBorder="1" applyAlignment="1" applyProtection="1">
      <alignment horizontal="center" vertical="center"/>
      <protection hidden="1"/>
    </xf>
    <xf numFmtId="0" fontId="24" fillId="6" borderId="38" xfId="2" applyNumberFormat="1" applyFont="1" applyFill="1" applyBorder="1" applyAlignment="1" applyProtection="1">
      <alignment horizontal="center" vertical="center"/>
      <protection hidden="1"/>
    </xf>
    <xf numFmtId="0" fontId="8" fillId="0" borderId="58" xfId="2" applyNumberFormat="1" applyFont="1" applyBorder="1" applyAlignment="1" applyProtection="1">
      <alignment horizontal="center" vertical="center"/>
      <protection hidden="1"/>
    </xf>
    <xf numFmtId="0" fontId="8" fillId="0" borderId="9" xfId="2" applyNumberFormat="1" applyFont="1" applyBorder="1" applyAlignment="1" applyProtection="1">
      <alignment horizontal="center" vertical="center"/>
      <protection hidden="1"/>
    </xf>
    <xf numFmtId="0" fontId="8" fillId="0" borderId="31" xfId="2" applyNumberFormat="1" applyFont="1" applyBorder="1" applyAlignment="1" applyProtection="1">
      <alignment horizontal="center" vertical="center" shrinkToFit="1"/>
      <protection hidden="1"/>
    </xf>
    <xf numFmtId="0" fontId="8" fillId="0" borderId="33" xfId="2" applyNumberFormat="1" applyFont="1" applyBorder="1" applyAlignment="1" applyProtection="1">
      <alignment horizontal="center" vertical="center" shrinkToFit="1"/>
      <protection hidden="1"/>
    </xf>
    <xf numFmtId="0" fontId="8" fillId="6" borderId="31" xfId="2" applyNumberFormat="1" applyFont="1" applyFill="1" applyBorder="1" applyAlignment="1" applyProtection="1">
      <alignment horizontal="center" vertical="center" shrinkToFit="1"/>
      <protection hidden="1"/>
    </xf>
    <xf numFmtId="0" fontId="8" fillId="6" borderId="142" xfId="2" applyNumberFormat="1" applyFont="1" applyFill="1" applyBorder="1" applyAlignment="1" applyProtection="1">
      <alignment horizontal="center" vertical="center" shrinkToFit="1"/>
      <protection hidden="1"/>
    </xf>
    <xf numFmtId="0" fontId="8" fillId="6" borderId="5" xfId="2" applyNumberFormat="1" applyFont="1" applyFill="1" applyBorder="1" applyAlignment="1" applyProtection="1">
      <alignment horizontal="center" vertical="center" shrinkToFit="1"/>
      <protection hidden="1"/>
    </xf>
    <xf numFmtId="0" fontId="8" fillId="6" borderId="87" xfId="2" applyNumberFormat="1" applyFont="1" applyFill="1" applyBorder="1" applyAlignment="1" applyProtection="1">
      <alignment horizontal="center" vertical="center" shrinkToFit="1"/>
      <protection hidden="1"/>
    </xf>
    <xf numFmtId="0" fontId="8" fillId="0" borderId="0" xfId="2" applyNumberFormat="1" applyFont="1" applyFill="1" applyAlignment="1" applyProtection="1">
      <alignment horizontal="left" vertical="center" wrapText="1"/>
      <protection hidden="1"/>
    </xf>
    <xf numFmtId="0" fontId="8" fillId="6" borderId="35" xfId="2" applyFont="1" applyFill="1" applyBorder="1" applyAlignment="1" applyProtection="1">
      <alignment horizontal="center" vertical="center" wrapText="1"/>
      <protection hidden="1"/>
    </xf>
    <xf numFmtId="0" fontId="8" fillId="6" borderId="48" xfId="2" applyFont="1" applyFill="1" applyBorder="1" applyAlignment="1" applyProtection="1">
      <alignment horizontal="center" vertical="center" wrapText="1"/>
      <protection hidden="1"/>
    </xf>
    <xf numFmtId="0" fontId="8" fillId="6" borderId="37" xfId="2" applyFont="1" applyFill="1" applyBorder="1" applyAlignment="1" applyProtection="1">
      <alignment horizontal="center" vertical="center" wrapText="1"/>
      <protection hidden="1"/>
    </xf>
    <xf numFmtId="0" fontId="8" fillId="0" borderId="233" xfId="2" applyNumberFormat="1" applyFont="1" applyBorder="1" applyAlignment="1" applyProtection="1">
      <alignment vertical="center"/>
      <protection hidden="1"/>
    </xf>
    <xf numFmtId="0" fontId="8" fillId="0" borderId="0" xfId="2" applyNumberFormat="1" applyFont="1" applyBorder="1" applyAlignment="1" applyProtection="1">
      <alignment vertical="center"/>
      <protection hidden="1"/>
    </xf>
    <xf numFmtId="0" fontId="8" fillId="0" borderId="49" xfId="2" applyNumberFormat="1" applyFont="1" applyBorder="1" applyAlignment="1" applyProtection="1">
      <alignment vertical="center"/>
      <protection hidden="1"/>
    </xf>
    <xf numFmtId="0" fontId="8" fillId="0" borderId="289" xfId="2" applyNumberFormat="1" applyFont="1" applyBorder="1" applyAlignment="1" applyProtection="1">
      <alignment vertical="center"/>
      <protection hidden="1"/>
    </xf>
    <xf numFmtId="0" fontId="8" fillId="0" borderId="119" xfId="2" applyNumberFormat="1" applyFont="1" applyBorder="1" applyAlignment="1" applyProtection="1">
      <alignment vertical="center"/>
      <protection hidden="1"/>
    </xf>
    <xf numFmtId="0" fontId="8" fillId="0" borderId="198" xfId="2" applyNumberFormat="1" applyFont="1" applyBorder="1" applyAlignment="1" applyProtection="1">
      <alignment vertical="center"/>
      <protection hidden="1"/>
    </xf>
    <xf numFmtId="0" fontId="8" fillId="0" borderId="172" xfId="2" applyNumberFormat="1" applyFont="1" applyBorder="1" applyAlignment="1" applyProtection="1">
      <alignment vertical="center"/>
      <protection hidden="1"/>
    </xf>
    <xf numFmtId="0" fontId="8" fillId="0" borderId="90" xfId="2" applyNumberFormat="1" applyFont="1" applyBorder="1" applyAlignment="1" applyProtection="1">
      <alignment vertical="center"/>
      <protection hidden="1"/>
    </xf>
    <xf numFmtId="0" fontId="8" fillId="0" borderId="201" xfId="2" applyNumberFormat="1" applyFont="1" applyBorder="1" applyAlignment="1" applyProtection="1">
      <alignment vertical="center"/>
      <protection hidden="1"/>
    </xf>
    <xf numFmtId="0" fontId="8" fillId="0" borderId="188" xfId="2" applyNumberFormat="1" applyFont="1" applyBorder="1" applyAlignment="1" applyProtection="1">
      <alignment horizontal="center" vertical="center"/>
      <protection hidden="1"/>
    </xf>
    <xf numFmtId="0" fontId="8" fillId="0" borderId="240" xfId="2" applyNumberFormat="1" applyFont="1" applyFill="1" applyBorder="1" applyAlignment="1" applyProtection="1">
      <alignment horizontal="center" vertical="center"/>
      <protection hidden="1"/>
    </xf>
    <xf numFmtId="0" fontId="8" fillId="0" borderId="161" xfId="2" applyNumberFormat="1" applyFont="1" applyFill="1" applyBorder="1" applyAlignment="1" applyProtection="1">
      <alignment horizontal="center" vertical="center"/>
      <protection hidden="1"/>
    </xf>
    <xf numFmtId="0" fontId="8" fillId="0" borderId="239" xfId="2" applyNumberFormat="1" applyFont="1" applyFill="1" applyBorder="1" applyAlignment="1" applyProtection="1">
      <alignment horizontal="center" vertical="center"/>
      <protection hidden="1"/>
    </xf>
    <xf numFmtId="0" fontId="8" fillId="0" borderId="50" xfId="2" applyNumberFormat="1" applyFont="1" applyBorder="1" applyAlignment="1" applyProtection="1">
      <alignment horizontal="center" vertical="center" shrinkToFit="1"/>
      <protection hidden="1"/>
    </xf>
    <xf numFmtId="0" fontId="8" fillId="0" borderId="0" xfId="2" applyNumberFormat="1" applyFont="1" applyFill="1" applyAlignment="1" applyProtection="1">
      <alignment vertical="center" wrapText="1"/>
      <protection hidden="1"/>
    </xf>
    <xf numFmtId="0" fontId="8" fillId="0" borderId="187" xfId="2" applyNumberFormat="1" applyFont="1" applyBorder="1" applyAlignment="1" applyProtection="1">
      <alignment horizontal="center" vertical="center" shrinkToFit="1"/>
      <protection hidden="1"/>
    </xf>
    <xf numFmtId="0" fontId="8" fillId="6" borderId="306" xfId="2" applyNumberFormat="1" applyFont="1" applyFill="1" applyBorder="1" applyAlignment="1" applyProtection="1">
      <alignment horizontal="center" vertical="center"/>
      <protection hidden="1"/>
    </xf>
    <xf numFmtId="0" fontId="8" fillId="6" borderId="307" xfId="2" applyNumberFormat="1" applyFont="1" applyFill="1" applyBorder="1" applyAlignment="1" applyProtection="1">
      <alignment horizontal="center" vertical="center"/>
      <protection hidden="1"/>
    </xf>
    <xf numFmtId="0" fontId="8" fillId="0" borderId="300" xfId="2" applyNumberFormat="1" applyFont="1" applyFill="1" applyBorder="1" applyAlignment="1" applyProtection="1">
      <alignment horizontal="center" vertical="center"/>
      <protection hidden="1"/>
    </xf>
    <xf numFmtId="0" fontId="8" fillId="0" borderId="262" xfId="2" applyFont="1" applyBorder="1" applyAlignment="1" applyProtection="1">
      <alignment horizontal="center" vertical="center" wrapText="1"/>
      <protection hidden="1"/>
    </xf>
    <xf numFmtId="0" fontId="8" fillId="0" borderId="318" xfId="2" applyFont="1" applyBorder="1" applyAlignment="1" applyProtection="1">
      <alignment horizontal="center" vertical="center" wrapText="1"/>
      <protection hidden="1"/>
    </xf>
    <xf numFmtId="0" fontId="8" fillId="0" borderId="197" xfId="2" applyNumberFormat="1" applyFont="1" applyFill="1" applyBorder="1" applyAlignment="1">
      <alignment vertical="center"/>
    </xf>
    <xf numFmtId="0" fontId="8" fillId="0" borderId="111" xfId="2" applyNumberFormat="1" applyFont="1" applyFill="1" applyBorder="1" applyAlignment="1" applyProtection="1">
      <alignment horizontal="right" vertical="center"/>
      <protection hidden="1"/>
    </xf>
    <xf numFmtId="0" fontId="8" fillId="0" borderId="111" xfId="2" applyNumberFormat="1" applyFont="1" applyFill="1" applyBorder="1" applyAlignment="1" applyProtection="1">
      <alignment horizontal="center" vertical="center"/>
      <protection hidden="1"/>
    </xf>
    <xf numFmtId="0" fontId="8" fillId="0" borderId="90" xfId="2" applyNumberFormat="1" applyFont="1" applyFill="1" applyBorder="1" applyAlignment="1" applyProtection="1">
      <alignment horizontal="center" vertical="center"/>
      <protection hidden="1"/>
    </xf>
    <xf numFmtId="0" fontId="8" fillId="0" borderId="89" xfId="2" applyNumberFormat="1" applyFont="1" applyFill="1" applyBorder="1" applyAlignment="1" applyProtection="1">
      <alignment horizontal="left" vertical="center"/>
      <protection hidden="1"/>
    </xf>
    <xf numFmtId="0" fontId="8" fillId="0" borderId="90" xfId="2" applyNumberFormat="1" applyFont="1" applyFill="1" applyBorder="1" applyAlignment="1" applyProtection="1">
      <alignment horizontal="left" vertical="center"/>
      <protection hidden="1"/>
    </xf>
    <xf numFmtId="0" fontId="8" fillId="0" borderId="89" xfId="2" applyNumberFormat="1" applyFont="1" applyFill="1" applyBorder="1" applyAlignment="1" applyProtection="1">
      <alignment horizontal="left" vertical="center"/>
      <protection hidden="1"/>
    </xf>
    <xf numFmtId="0" fontId="8" fillId="0" borderId="119" xfId="2" applyNumberFormat="1" applyFont="1" applyFill="1" applyBorder="1" applyAlignment="1" applyProtection="1">
      <alignment horizontal="left" vertical="center"/>
      <protection hidden="1"/>
    </xf>
    <xf numFmtId="0" fontId="8" fillId="0" borderId="111" xfId="2" applyNumberFormat="1" applyFont="1" applyFill="1" applyBorder="1" applyAlignment="1" applyProtection="1">
      <alignment horizontal="left" vertical="center"/>
      <protection hidden="1"/>
    </xf>
    <xf numFmtId="0" fontId="8" fillId="0" borderId="117" xfId="2" applyNumberFormat="1" applyFont="1" applyFill="1" applyBorder="1" applyAlignment="1" applyProtection="1">
      <alignment horizontal="left" vertical="center"/>
      <protection hidden="1"/>
    </xf>
    <xf numFmtId="0" fontId="8" fillId="0" borderId="109" xfId="2" applyNumberFormat="1" applyFont="1" applyFill="1" applyBorder="1" applyAlignment="1" applyProtection="1">
      <alignment horizontal="left" vertical="center"/>
      <protection hidden="1"/>
    </xf>
    <xf numFmtId="0" fontId="8" fillId="2" borderId="111" xfId="2" applyFont="1" applyFill="1" applyBorder="1" applyAlignment="1" applyProtection="1">
      <alignment horizontal="left" vertical="center" wrapText="1"/>
      <protection locked="0" hidden="1"/>
    </xf>
    <xf numFmtId="0" fontId="8" fillId="2" borderId="110" xfId="2" applyFont="1" applyFill="1" applyBorder="1" applyAlignment="1" applyProtection="1">
      <alignment horizontal="left" vertical="center" wrapText="1"/>
      <protection locked="0" hidden="1"/>
    </xf>
    <xf numFmtId="0" fontId="8" fillId="6" borderId="166" xfId="2" applyFont="1" applyFill="1" applyBorder="1" applyAlignment="1" applyProtection="1">
      <alignment horizontal="center" vertical="center" wrapText="1"/>
      <protection locked="0" hidden="1"/>
    </xf>
    <xf numFmtId="0" fontId="8" fillId="2" borderId="119" xfId="2" applyFont="1" applyFill="1" applyBorder="1" applyAlignment="1" applyProtection="1">
      <alignment horizontal="left" vertical="center" wrapText="1"/>
      <protection locked="0" hidden="1"/>
    </xf>
    <xf numFmtId="0" fontId="8" fillId="2" borderId="118" xfId="2" applyFont="1" applyFill="1" applyBorder="1" applyAlignment="1" applyProtection="1">
      <alignment horizontal="left" vertical="center" wrapText="1"/>
      <protection locked="0" hidden="1"/>
    </xf>
    <xf numFmtId="0" fontId="8" fillId="6" borderId="319" xfId="2" applyFont="1" applyFill="1" applyBorder="1" applyAlignment="1" applyProtection="1">
      <alignment horizontal="center" vertical="center" wrapText="1"/>
      <protection locked="0" hidden="1"/>
    </xf>
    <xf numFmtId="0" fontId="8" fillId="0" borderId="119" xfId="2" applyFont="1" applyFill="1" applyBorder="1" applyAlignment="1" applyProtection="1">
      <alignment horizontal="left" vertical="center" shrinkToFit="1"/>
      <protection hidden="1"/>
    </xf>
    <xf numFmtId="0" fontId="8" fillId="6" borderId="119" xfId="2" applyFont="1" applyFill="1" applyBorder="1" applyAlignment="1" applyProtection="1">
      <alignment horizontal="center" vertical="center" wrapText="1"/>
      <protection hidden="1"/>
    </xf>
    <xf numFmtId="0" fontId="8" fillId="0" borderId="197" xfId="2" applyFont="1" applyFill="1" applyBorder="1" applyAlignment="1" applyProtection="1">
      <alignment horizontal="center" vertical="center" wrapText="1"/>
      <protection hidden="1"/>
    </xf>
    <xf numFmtId="0" fontId="8" fillId="0" borderId="111" xfId="2" applyFont="1" applyFill="1" applyBorder="1" applyAlignment="1" applyProtection="1">
      <alignment horizontal="left" vertical="center"/>
      <protection hidden="1"/>
    </xf>
    <xf numFmtId="0" fontId="8" fillId="0" borderId="148" xfId="2" applyNumberFormat="1" applyFont="1" applyFill="1" applyBorder="1" applyAlignment="1" applyProtection="1">
      <alignment horizontal="left" vertical="center"/>
      <protection hidden="1"/>
    </xf>
    <xf numFmtId="0" fontId="8" fillId="0" borderId="190" xfId="2" applyNumberFormat="1" applyFont="1" applyFill="1" applyBorder="1" applyAlignment="1" applyProtection="1">
      <alignment horizontal="left" vertical="center"/>
      <protection hidden="1"/>
    </xf>
    <xf numFmtId="0" fontId="8" fillId="6" borderId="190" xfId="2" applyNumberFormat="1" applyFont="1" applyFill="1" applyBorder="1" applyAlignment="1">
      <alignment horizontal="center" vertical="center"/>
    </xf>
    <xf numFmtId="0" fontId="8" fillId="0" borderId="190" xfId="2" applyNumberFormat="1" applyFont="1" applyFill="1" applyBorder="1" applyAlignment="1">
      <alignment horizontal="center" vertical="center"/>
    </xf>
    <xf numFmtId="182" fontId="8" fillId="6" borderId="236" xfId="2" applyNumberFormat="1" applyFont="1" applyFill="1" applyBorder="1" applyAlignment="1" applyProtection="1">
      <alignment horizontal="center" vertical="center"/>
      <protection hidden="1"/>
    </xf>
    <xf numFmtId="182" fontId="8" fillId="0" borderId="90" xfId="2" applyNumberFormat="1" applyFont="1" applyFill="1" applyBorder="1" applyAlignment="1" applyProtection="1">
      <alignment horizontal="center" vertical="center"/>
      <protection hidden="1"/>
    </xf>
    <xf numFmtId="182" fontId="8" fillId="0" borderId="236" xfId="2" applyNumberFormat="1" applyFont="1" applyFill="1" applyBorder="1" applyAlignment="1" applyProtection="1">
      <alignment horizontal="center" vertical="center"/>
      <protection hidden="1"/>
    </xf>
    <xf numFmtId="0" fontId="8" fillId="0" borderId="36" xfId="2" applyNumberFormat="1" applyFont="1" applyFill="1" applyBorder="1" applyAlignment="1">
      <alignment horizontal="center" vertical="center"/>
    </xf>
    <xf numFmtId="0" fontId="8" fillId="0" borderId="201" xfId="2" applyNumberFormat="1" applyFont="1" applyFill="1" applyBorder="1" applyAlignment="1">
      <alignment horizontal="center" vertical="center"/>
    </xf>
    <xf numFmtId="0" fontId="8" fillId="0" borderId="39" xfId="2" applyNumberFormat="1" applyFont="1" applyFill="1" applyBorder="1" applyAlignment="1">
      <alignment horizontal="center" vertical="center"/>
    </xf>
    <xf numFmtId="0" fontId="8" fillId="0" borderId="28" xfId="2" applyFont="1" applyFill="1" applyBorder="1" applyAlignment="1" applyProtection="1">
      <alignment horizontal="center" vertical="center" wrapText="1"/>
      <protection locked="0" hidden="1"/>
    </xf>
    <xf numFmtId="0" fontId="8" fillId="0" borderId="28" xfId="2" applyFont="1" applyFill="1" applyBorder="1" applyAlignment="1" applyProtection="1">
      <alignment horizontal="center" vertical="center" shrinkToFit="1"/>
      <protection hidden="1"/>
    </xf>
  </cellXfs>
  <cellStyles count="12">
    <cellStyle name="パーセント" xfId="4" builtinId="5"/>
    <cellStyle name="桁区切り" xfId="1" builtinId="6"/>
    <cellStyle name="標準" xfId="0" builtinId="0"/>
    <cellStyle name="標準 2" xfId="2" xr:uid="{2390EAD6-1FF8-4062-A610-BFC63794399D}"/>
    <cellStyle name="標準 2 2" xfId="11" xr:uid="{12B2729D-18B7-477B-837A-0B16BC6CE1FC}"/>
    <cellStyle name="標準 3 3" xfId="8" xr:uid="{4EC3CB06-E805-4EC3-89C1-E89533846E25}"/>
    <cellStyle name="標準_資料５" xfId="7" xr:uid="{9C99B0DA-1F9C-4FC4-891F-CA959B179372}"/>
    <cellStyle name="標準_児童入所" xfId="9" xr:uid="{9796CA55-D6B7-4543-A87F-48827C7443A5}"/>
    <cellStyle name="標準_知的障害者(児)入所" xfId="10" xr:uid="{4FE4F5BA-C263-4687-BCE0-FBB47A9AF5D0}"/>
    <cellStyle name="標準_提出資料_保育所" xfId="5" xr:uid="{37E563AD-A56B-428A-9DF1-E2C11A674E25}"/>
    <cellStyle name="標準_法人１" xfId="3" xr:uid="{81889307-6C22-485C-BB2C-6AC36BF1391A}"/>
    <cellStyle name="標準_民間保育所" xfId="6" xr:uid="{668F031D-A287-4716-B369-9E08D18E773D}"/>
  </cellStyles>
  <dxfs count="2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FF"/>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Button" lockText="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47625</xdr:colOff>
          <xdr:row>19</xdr:row>
          <xdr:rowOff>200025</xdr:rowOff>
        </xdr:from>
        <xdr:to>
          <xdr:col>6</xdr:col>
          <xdr:colOff>57150</xdr:colOff>
          <xdr:row>21</xdr:row>
          <xdr:rowOff>28575</xdr:rowOff>
        </xdr:to>
        <xdr:sp macro="" textlink="">
          <xdr:nvSpPr>
            <xdr:cNvPr id="2360" name="Check Box 312" hidden="1">
              <a:extLst>
                <a:ext uri="{63B3BB69-23CF-44E3-9099-C40C66FF867C}">
                  <a14:compatExt spid="_x0000_s2360"/>
                </a:ext>
                <a:ext uri="{FF2B5EF4-FFF2-40B4-BE49-F238E27FC236}">
                  <a16:creationId xmlns:a16="http://schemas.microsoft.com/office/drawing/2014/main" id="{00000000-0008-0000-01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19</xdr:row>
          <xdr:rowOff>209550</xdr:rowOff>
        </xdr:from>
        <xdr:to>
          <xdr:col>11</xdr:col>
          <xdr:colOff>57150</xdr:colOff>
          <xdr:row>21</xdr:row>
          <xdr:rowOff>38100</xdr:rowOff>
        </xdr:to>
        <xdr:sp macro="" textlink="">
          <xdr:nvSpPr>
            <xdr:cNvPr id="2363" name="Check Box 315" hidden="1">
              <a:extLst>
                <a:ext uri="{63B3BB69-23CF-44E3-9099-C40C66FF867C}">
                  <a14:compatExt spid="_x0000_s2363"/>
                </a:ext>
                <a:ext uri="{FF2B5EF4-FFF2-40B4-BE49-F238E27FC236}">
                  <a16:creationId xmlns:a16="http://schemas.microsoft.com/office/drawing/2014/main" id="{00000000-0008-0000-01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19</xdr:row>
          <xdr:rowOff>200025</xdr:rowOff>
        </xdr:from>
        <xdr:to>
          <xdr:col>9</xdr:col>
          <xdr:colOff>47625</xdr:colOff>
          <xdr:row>21</xdr:row>
          <xdr:rowOff>28575</xdr:rowOff>
        </xdr:to>
        <xdr:sp macro="" textlink="">
          <xdr:nvSpPr>
            <xdr:cNvPr id="2378" name="Check Box 330" hidden="1">
              <a:extLst>
                <a:ext uri="{63B3BB69-23CF-44E3-9099-C40C66FF867C}">
                  <a14:compatExt spid="_x0000_s2378"/>
                </a:ext>
                <a:ext uri="{FF2B5EF4-FFF2-40B4-BE49-F238E27FC236}">
                  <a16:creationId xmlns:a16="http://schemas.microsoft.com/office/drawing/2014/main" id="{00000000-0008-0000-01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19</xdr:row>
          <xdr:rowOff>209550</xdr:rowOff>
        </xdr:from>
        <xdr:to>
          <xdr:col>14</xdr:col>
          <xdr:colOff>57150</xdr:colOff>
          <xdr:row>21</xdr:row>
          <xdr:rowOff>38100</xdr:rowOff>
        </xdr:to>
        <xdr:sp macro="" textlink="">
          <xdr:nvSpPr>
            <xdr:cNvPr id="2388" name="Check Box 340" hidden="1">
              <a:extLst>
                <a:ext uri="{63B3BB69-23CF-44E3-9099-C40C66FF867C}">
                  <a14:compatExt spid="_x0000_s2388"/>
                </a:ext>
                <a:ext uri="{FF2B5EF4-FFF2-40B4-BE49-F238E27FC236}">
                  <a16:creationId xmlns:a16="http://schemas.microsoft.com/office/drawing/2014/main" id="{00000000-0008-0000-0100-00005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24</xdr:row>
          <xdr:rowOff>38100</xdr:rowOff>
        </xdr:from>
        <xdr:to>
          <xdr:col>12</xdr:col>
          <xdr:colOff>85725</xdr:colOff>
          <xdr:row>24</xdr:row>
          <xdr:rowOff>209550</xdr:rowOff>
        </xdr:to>
        <xdr:sp macro="" textlink="">
          <xdr:nvSpPr>
            <xdr:cNvPr id="2427" name="Check Box 379" hidden="1">
              <a:extLst>
                <a:ext uri="{63B3BB69-23CF-44E3-9099-C40C66FF867C}">
                  <a14:compatExt spid="_x0000_s2427"/>
                </a:ext>
                <a:ext uri="{FF2B5EF4-FFF2-40B4-BE49-F238E27FC236}">
                  <a16:creationId xmlns:a16="http://schemas.microsoft.com/office/drawing/2014/main" id="{00000000-0008-0000-0100-00007B09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24</xdr:row>
          <xdr:rowOff>19050</xdr:rowOff>
        </xdr:from>
        <xdr:to>
          <xdr:col>14</xdr:col>
          <xdr:colOff>76200</xdr:colOff>
          <xdr:row>24</xdr:row>
          <xdr:rowOff>209550</xdr:rowOff>
        </xdr:to>
        <xdr:sp macro="" textlink="">
          <xdr:nvSpPr>
            <xdr:cNvPr id="2428" name="Check Box 380" hidden="1">
              <a:extLst>
                <a:ext uri="{63B3BB69-23CF-44E3-9099-C40C66FF867C}">
                  <a14:compatExt spid="_x0000_s2428"/>
                </a:ext>
                <a:ext uri="{FF2B5EF4-FFF2-40B4-BE49-F238E27FC236}">
                  <a16:creationId xmlns:a16="http://schemas.microsoft.com/office/drawing/2014/main" id="{00000000-0008-0000-0100-00007C09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26</xdr:row>
          <xdr:rowOff>0</xdr:rowOff>
        </xdr:from>
        <xdr:to>
          <xdr:col>12</xdr:col>
          <xdr:colOff>104775</xdr:colOff>
          <xdr:row>27</xdr:row>
          <xdr:rowOff>0</xdr:rowOff>
        </xdr:to>
        <xdr:sp macro="" textlink="">
          <xdr:nvSpPr>
            <xdr:cNvPr id="2429" name="Check Box 381" hidden="1">
              <a:extLst>
                <a:ext uri="{63B3BB69-23CF-44E3-9099-C40C66FF867C}">
                  <a14:compatExt spid="_x0000_s2429"/>
                </a:ext>
                <a:ext uri="{FF2B5EF4-FFF2-40B4-BE49-F238E27FC236}">
                  <a16:creationId xmlns:a16="http://schemas.microsoft.com/office/drawing/2014/main" id="{00000000-0008-0000-0100-00007D09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26</xdr:row>
          <xdr:rowOff>9525</xdr:rowOff>
        </xdr:from>
        <xdr:to>
          <xdr:col>14</xdr:col>
          <xdr:colOff>85725</xdr:colOff>
          <xdr:row>26</xdr:row>
          <xdr:rowOff>209550</xdr:rowOff>
        </xdr:to>
        <xdr:sp macro="" textlink="">
          <xdr:nvSpPr>
            <xdr:cNvPr id="2430" name="Check Box 382" hidden="1">
              <a:extLst>
                <a:ext uri="{63B3BB69-23CF-44E3-9099-C40C66FF867C}">
                  <a14:compatExt spid="_x0000_s2430"/>
                </a:ext>
                <a:ext uri="{FF2B5EF4-FFF2-40B4-BE49-F238E27FC236}">
                  <a16:creationId xmlns:a16="http://schemas.microsoft.com/office/drawing/2014/main" id="{00000000-0008-0000-0100-00007E09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27</xdr:row>
          <xdr:rowOff>9525</xdr:rowOff>
        </xdr:from>
        <xdr:to>
          <xdr:col>12</xdr:col>
          <xdr:colOff>104775</xdr:colOff>
          <xdr:row>28</xdr:row>
          <xdr:rowOff>0</xdr:rowOff>
        </xdr:to>
        <xdr:sp macro="" textlink="">
          <xdr:nvSpPr>
            <xdr:cNvPr id="2431" name="Check Box 383" hidden="1">
              <a:extLst>
                <a:ext uri="{63B3BB69-23CF-44E3-9099-C40C66FF867C}">
                  <a14:compatExt spid="_x0000_s2431"/>
                </a:ext>
                <a:ext uri="{FF2B5EF4-FFF2-40B4-BE49-F238E27FC236}">
                  <a16:creationId xmlns:a16="http://schemas.microsoft.com/office/drawing/2014/main" id="{00000000-0008-0000-0100-00007F09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27</xdr:row>
          <xdr:rowOff>38100</xdr:rowOff>
        </xdr:from>
        <xdr:to>
          <xdr:col>14</xdr:col>
          <xdr:colOff>85725</xdr:colOff>
          <xdr:row>27</xdr:row>
          <xdr:rowOff>209550</xdr:rowOff>
        </xdr:to>
        <xdr:sp macro="" textlink="">
          <xdr:nvSpPr>
            <xdr:cNvPr id="2432" name="Check Box 384" hidden="1">
              <a:extLst>
                <a:ext uri="{63B3BB69-23CF-44E3-9099-C40C66FF867C}">
                  <a14:compatExt spid="_x0000_s2432"/>
                </a:ext>
                <a:ext uri="{FF2B5EF4-FFF2-40B4-BE49-F238E27FC236}">
                  <a16:creationId xmlns:a16="http://schemas.microsoft.com/office/drawing/2014/main" id="{00000000-0008-0000-0100-00008009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25</xdr:row>
          <xdr:rowOff>38100</xdr:rowOff>
        </xdr:from>
        <xdr:to>
          <xdr:col>12</xdr:col>
          <xdr:colOff>85725</xdr:colOff>
          <xdr:row>25</xdr:row>
          <xdr:rowOff>209550</xdr:rowOff>
        </xdr:to>
        <xdr:sp macro="" textlink="">
          <xdr:nvSpPr>
            <xdr:cNvPr id="2433" name="Check Box 385" hidden="1">
              <a:extLst>
                <a:ext uri="{63B3BB69-23CF-44E3-9099-C40C66FF867C}">
                  <a14:compatExt spid="_x0000_s2433"/>
                </a:ext>
                <a:ext uri="{FF2B5EF4-FFF2-40B4-BE49-F238E27FC236}">
                  <a16:creationId xmlns:a16="http://schemas.microsoft.com/office/drawing/2014/main" id="{00000000-0008-0000-0100-00008109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25</xdr:row>
          <xdr:rowOff>19050</xdr:rowOff>
        </xdr:from>
        <xdr:to>
          <xdr:col>14</xdr:col>
          <xdr:colOff>76200</xdr:colOff>
          <xdr:row>25</xdr:row>
          <xdr:rowOff>209550</xdr:rowOff>
        </xdr:to>
        <xdr:sp macro="" textlink="">
          <xdr:nvSpPr>
            <xdr:cNvPr id="2434" name="Check Box 386" hidden="1">
              <a:extLst>
                <a:ext uri="{63B3BB69-23CF-44E3-9099-C40C66FF867C}">
                  <a14:compatExt spid="_x0000_s2434"/>
                </a:ext>
                <a:ext uri="{FF2B5EF4-FFF2-40B4-BE49-F238E27FC236}">
                  <a16:creationId xmlns:a16="http://schemas.microsoft.com/office/drawing/2014/main" id="{00000000-0008-0000-0100-00008209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114300</xdr:colOff>
      <xdr:row>15</xdr:row>
      <xdr:rowOff>114300</xdr:rowOff>
    </xdr:from>
    <xdr:to>
      <xdr:col>26</xdr:col>
      <xdr:colOff>323850</xdr:colOff>
      <xdr:row>15</xdr:row>
      <xdr:rowOff>114300</xdr:rowOff>
    </xdr:to>
    <xdr:cxnSp macro="">
      <xdr:nvCxnSpPr>
        <xdr:cNvPr id="4" name="直線矢印コネクタ 3">
          <a:extLst>
            <a:ext uri="{FF2B5EF4-FFF2-40B4-BE49-F238E27FC236}">
              <a16:creationId xmlns:a16="http://schemas.microsoft.com/office/drawing/2014/main" id="{00000000-0008-0000-0100-000004000000}"/>
            </a:ext>
          </a:extLst>
        </xdr:cNvPr>
        <xdr:cNvCxnSpPr/>
      </xdr:nvCxnSpPr>
      <xdr:spPr>
        <a:xfrm>
          <a:off x="8448675" y="3686175"/>
          <a:ext cx="542925"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76200</xdr:colOff>
          <xdr:row>28</xdr:row>
          <xdr:rowOff>238125</xdr:rowOff>
        </xdr:from>
        <xdr:to>
          <xdr:col>27</xdr:col>
          <xdr:colOff>314325</xdr:colOff>
          <xdr:row>30</xdr:row>
          <xdr:rowOff>0</xdr:rowOff>
        </xdr:to>
        <xdr:sp macro="" textlink="">
          <xdr:nvSpPr>
            <xdr:cNvPr id="37915" name="Check Box 27" hidden="1">
              <a:extLst>
                <a:ext uri="{63B3BB69-23CF-44E3-9099-C40C66FF867C}">
                  <a14:compatExt spid="_x0000_s37915"/>
                </a:ext>
                <a:ext uri="{FF2B5EF4-FFF2-40B4-BE49-F238E27FC236}">
                  <a16:creationId xmlns:a16="http://schemas.microsoft.com/office/drawing/2014/main" id="{00000000-0008-0000-1000-00001B9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28</xdr:row>
          <xdr:rowOff>238125</xdr:rowOff>
        </xdr:from>
        <xdr:to>
          <xdr:col>30</xdr:col>
          <xdr:colOff>314325</xdr:colOff>
          <xdr:row>30</xdr:row>
          <xdr:rowOff>0</xdr:rowOff>
        </xdr:to>
        <xdr:sp macro="" textlink="">
          <xdr:nvSpPr>
            <xdr:cNvPr id="37917" name="Check Box 29" hidden="1">
              <a:extLst>
                <a:ext uri="{63B3BB69-23CF-44E3-9099-C40C66FF867C}">
                  <a14:compatExt spid="_x0000_s37917"/>
                </a:ext>
                <a:ext uri="{FF2B5EF4-FFF2-40B4-BE49-F238E27FC236}">
                  <a16:creationId xmlns:a16="http://schemas.microsoft.com/office/drawing/2014/main" id="{00000000-0008-0000-1000-00001D9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76200</xdr:colOff>
          <xdr:row>31</xdr:row>
          <xdr:rowOff>238125</xdr:rowOff>
        </xdr:from>
        <xdr:to>
          <xdr:col>33</xdr:col>
          <xdr:colOff>314325</xdr:colOff>
          <xdr:row>33</xdr:row>
          <xdr:rowOff>0</xdr:rowOff>
        </xdr:to>
        <xdr:sp macro="" textlink="">
          <xdr:nvSpPr>
            <xdr:cNvPr id="37919" name="Check Box 31" hidden="1">
              <a:extLst>
                <a:ext uri="{63B3BB69-23CF-44E3-9099-C40C66FF867C}">
                  <a14:compatExt spid="_x0000_s37919"/>
                </a:ext>
                <a:ext uri="{FF2B5EF4-FFF2-40B4-BE49-F238E27FC236}">
                  <a16:creationId xmlns:a16="http://schemas.microsoft.com/office/drawing/2014/main" id="{00000000-0008-0000-1000-00001F9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xdr:row>
          <xdr:rowOff>0</xdr:rowOff>
        </xdr:from>
        <xdr:to>
          <xdr:col>4</xdr:col>
          <xdr:colOff>323850</xdr:colOff>
          <xdr:row>4</xdr:row>
          <xdr:rowOff>0</xdr:rowOff>
        </xdr:to>
        <xdr:sp macro="" textlink="">
          <xdr:nvSpPr>
            <xdr:cNvPr id="37935" name="Check Box 47" hidden="1">
              <a:extLst>
                <a:ext uri="{63B3BB69-23CF-44E3-9099-C40C66FF867C}">
                  <a14:compatExt spid="_x0000_s37935"/>
                </a:ext>
                <a:ext uri="{FF2B5EF4-FFF2-40B4-BE49-F238E27FC236}">
                  <a16:creationId xmlns:a16="http://schemas.microsoft.com/office/drawing/2014/main" id="{00000000-0008-0000-1000-00002F9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xdr:row>
          <xdr:rowOff>0</xdr:rowOff>
        </xdr:from>
        <xdr:to>
          <xdr:col>4</xdr:col>
          <xdr:colOff>323850</xdr:colOff>
          <xdr:row>5</xdr:row>
          <xdr:rowOff>0</xdr:rowOff>
        </xdr:to>
        <xdr:sp macro="" textlink="">
          <xdr:nvSpPr>
            <xdr:cNvPr id="37936" name="Check Box 48" hidden="1">
              <a:extLst>
                <a:ext uri="{63B3BB69-23CF-44E3-9099-C40C66FF867C}">
                  <a14:compatExt spid="_x0000_s37936"/>
                </a:ext>
                <a:ext uri="{FF2B5EF4-FFF2-40B4-BE49-F238E27FC236}">
                  <a16:creationId xmlns:a16="http://schemas.microsoft.com/office/drawing/2014/main" id="{00000000-0008-0000-1000-0000309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xdr:row>
          <xdr:rowOff>0</xdr:rowOff>
        </xdr:from>
        <xdr:to>
          <xdr:col>7</xdr:col>
          <xdr:colOff>323850</xdr:colOff>
          <xdr:row>4</xdr:row>
          <xdr:rowOff>0</xdr:rowOff>
        </xdr:to>
        <xdr:sp macro="" textlink="">
          <xdr:nvSpPr>
            <xdr:cNvPr id="37938" name="Check Box 50" hidden="1">
              <a:extLst>
                <a:ext uri="{63B3BB69-23CF-44E3-9099-C40C66FF867C}">
                  <a14:compatExt spid="_x0000_s37938"/>
                </a:ext>
                <a:ext uri="{FF2B5EF4-FFF2-40B4-BE49-F238E27FC236}">
                  <a16:creationId xmlns:a16="http://schemas.microsoft.com/office/drawing/2014/main" id="{00000000-0008-0000-1000-0000329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3</xdr:row>
          <xdr:rowOff>0</xdr:rowOff>
        </xdr:from>
        <xdr:to>
          <xdr:col>12</xdr:col>
          <xdr:colOff>323850</xdr:colOff>
          <xdr:row>4</xdr:row>
          <xdr:rowOff>0</xdr:rowOff>
        </xdr:to>
        <xdr:sp macro="" textlink="">
          <xdr:nvSpPr>
            <xdr:cNvPr id="37939" name="Check Box 51" hidden="1">
              <a:extLst>
                <a:ext uri="{63B3BB69-23CF-44E3-9099-C40C66FF867C}">
                  <a14:compatExt spid="_x0000_s37939"/>
                </a:ext>
                <a:ext uri="{FF2B5EF4-FFF2-40B4-BE49-F238E27FC236}">
                  <a16:creationId xmlns:a16="http://schemas.microsoft.com/office/drawing/2014/main" id="{00000000-0008-0000-1000-0000339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7</xdr:row>
          <xdr:rowOff>0</xdr:rowOff>
        </xdr:from>
        <xdr:to>
          <xdr:col>4</xdr:col>
          <xdr:colOff>323850</xdr:colOff>
          <xdr:row>8</xdr:row>
          <xdr:rowOff>0</xdr:rowOff>
        </xdr:to>
        <xdr:sp macro="" textlink="">
          <xdr:nvSpPr>
            <xdr:cNvPr id="37940" name="Check Box 52" hidden="1">
              <a:extLst>
                <a:ext uri="{63B3BB69-23CF-44E3-9099-C40C66FF867C}">
                  <a14:compatExt spid="_x0000_s37940"/>
                </a:ext>
                <a:ext uri="{FF2B5EF4-FFF2-40B4-BE49-F238E27FC236}">
                  <a16:creationId xmlns:a16="http://schemas.microsoft.com/office/drawing/2014/main" id="{00000000-0008-0000-1000-0000349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8</xdr:row>
          <xdr:rowOff>0</xdr:rowOff>
        </xdr:from>
        <xdr:to>
          <xdr:col>4</xdr:col>
          <xdr:colOff>323850</xdr:colOff>
          <xdr:row>9</xdr:row>
          <xdr:rowOff>0</xdr:rowOff>
        </xdr:to>
        <xdr:sp macro="" textlink="">
          <xdr:nvSpPr>
            <xdr:cNvPr id="37941" name="Check Box 53" hidden="1">
              <a:extLst>
                <a:ext uri="{63B3BB69-23CF-44E3-9099-C40C66FF867C}">
                  <a14:compatExt spid="_x0000_s37941"/>
                </a:ext>
                <a:ext uri="{FF2B5EF4-FFF2-40B4-BE49-F238E27FC236}">
                  <a16:creationId xmlns:a16="http://schemas.microsoft.com/office/drawing/2014/main" id="{00000000-0008-0000-1000-0000359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9</xdr:row>
          <xdr:rowOff>0</xdr:rowOff>
        </xdr:from>
        <xdr:to>
          <xdr:col>4</xdr:col>
          <xdr:colOff>323850</xdr:colOff>
          <xdr:row>10</xdr:row>
          <xdr:rowOff>0</xdr:rowOff>
        </xdr:to>
        <xdr:sp macro="" textlink="">
          <xdr:nvSpPr>
            <xdr:cNvPr id="37942" name="Check Box 54" hidden="1">
              <a:extLst>
                <a:ext uri="{63B3BB69-23CF-44E3-9099-C40C66FF867C}">
                  <a14:compatExt spid="_x0000_s37942"/>
                </a:ext>
                <a:ext uri="{FF2B5EF4-FFF2-40B4-BE49-F238E27FC236}">
                  <a16:creationId xmlns:a16="http://schemas.microsoft.com/office/drawing/2014/main" id="{00000000-0008-0000-1000-0000369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10</xdr:row>
          <xdr:rowOff>0</xdr:rowOff>
        </xdr:from>
        <xdr:to>
          <xdr:col>4</xdr:col>
          <xdr:colOff>323850</xdr:colOff>
          <xdr:row>11</xdr:row>
          <xdr:rowOff>0</xdr:rowOff>
        </xdr:to>
        <xdr:sp macro="" textlink="">
          <xdr:nvSpPr>
            <xdr:cNvPr id="37943" name="Check Box 55" hidden="1">
              <a:extLst>
                <a:ext uri="{63B3BB69-23CF-44E3-9099-C40C66FF867C}">
                  <a14:compatExt spid="_x0000_s37943"/>
                </a:ext>
                <a:ext uri="{FF2B5EF4-FFF2-40B4-BE49-F238E27FC236}">
                  <a16:creationId xmlns:a16="http://schemas.microsoft.com/office/drawing/2014/main" id="{00000000-0008-0000-1000-0000379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11</xdr:row>
          <xdr:rowOff>0</xdr:rowOff>
        </xdr:from>
        <xdr:to>
          <xdr:col>4</xdr:col>
          <xdr:colOff>323850</xdr:colOff>
          <xdr:row>12</xdr:row>
          <xdr:rowOff>0</xdr:rowOff>
        </xdr:to>
        <xdr:sp macro="" textlink="">
          <xdr:nvSpPr>
            <xdr:cNvPr id="37944" name="Check Box 56" hidden="1">
              <a:extLst>
                <a:ext uri="{63B3BB69-23CF-44E3-9099-C40C66FF867C}">
                  <a14:compatExt spid="_x0000_s37944"/>
                </a:ext>
                <a:ext uri="{FF2B5EF4-FFF2-40B4-BE49-F238E27FC236}">
                  <a16:creationId xmlns:a16="http://schemas.microsoft.com/office/drawing/2014/main" id="{00000000-0008-0000-1000-0000389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12</xdr:row>
          <xdr:rowOff>0</xdr:rowOff>
        </xdr:from>
        <xdr:to>
          <xdr:col>4</xdr:col>
          <xdr:colOff>323850</xdr:colOff>
          <xdr:row>13</xdr:row>
          <xdr:rowOff>0</xdr:rowOff>
        </xdr:to>
        <xdr:sp macro="" textlink="">
          <xdr:nvSpPr>
            <xdr:cNvPr id="37945" name="Check Box 57" hidden="1">
              <a:extLst>
                <a:ext uri="{63B3BB69-23CF-44E3-9099-C40C66FF867C}">
                  <a14:compatExt spid="_x0000_s37945"/>
                </a:ext>
                <a:ext uri="{FF2B5EF4-FFF2-40B4-BE49-F238E27FC236}">
                  <a16:creationId xmlns:a16="http://schemas.microsoft.com/office/drawing/2014/main" id="{00000000-0008-0000-1000-0000399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33</xdr:row>
          <xdr:rowOff>0</xdr:rowOff>
        </xdr:from>
        <xdr:to>
          <xdr:col>11</xdr:col>
          <xdr:colOff>323850</xdr:colOff>
          <xdr:row>34</xdr:row>
          <xdr:rowOff>0</xdr:rowOff>
        </xdr:to>
        <xdr:sp macro="" textlink="">
          <xdr:nvSpPr>
            <xdr:cNvPr id="37954" name="Check Box 66" hidden="1">
              <a:extLst>
                <a:ext uri="{63B3BB69-23CF-44E3-9099-C40C66FF867C}">
                  <a14:compatExt spid="_x0000_s37954"/>
                </a:ext>
                <a:ext uri="{FF2B5EF4-FFF2-40B4-BE49-F238E27FC236}">
                  <a16:creationId xmlns:a16="http://schemas.microsoft.com/office/drawing/2014/main" id="{00000000-0008-0000-1000-0000429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34</xdr:row>
          <xdr:rowOff>0</xdr:rowOff>
        </xdr:from>
        <xdr:to>
          <xdr:col>11</xdr:col>
          <xdr:colOff>323850</xdr:colOff>
          <xdr:row>35</xdr:row>
          <xdr:rowOff>0</xdr:rowOff>
        </xdr:to>
        <xdr:sp macro="" textlink="">
          <xdr:nvSpPr>
            <xdr:cNvPr id="37955" name="Check Box 67" hidden="1">
              <a:extLst>
                <a:ext uri="{63B3BB69-23CF-44E3-9099-C40C66FF867C}">
                  <a14:compatExt spid="_x0000_s37955"/>
                </a:ext>
                <a:ext uri="{FF2B5EF4-FFF2-40B4-BE49-F238E27FC236}">
                  <a16:creationId xmlns:a16="http://schemas.microsoft.com/office/drawing/2014/main" id="{00000000-0008-0000-1000-0000439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76200</xdr:colOff>
          <xdr:row>35</xdr:row>
          <xdr:rowOff>0</xdr:rowOff>
        </xdr:from>
        <xdr:to>
          <xdr:col>33</xdr:col>
          <xdr:colOff>314325</xdr:colOff>
          <xdr:row>36</xdr:row>
          <xdr:rowOff>0</xdr:rowOff>
        </xdr:to>
        <xdr:sp macro="" textlink="">
          <xdr:nvSpPr>
            <xdr:cNvPr id="37957" name="Check Box 69" hidden="1">
              <a:extLst>
                <a:ext uri="{63B3BB69-23CF-44E3-9099-C40C66FF867C}">
                  <a14:compatExt spid="_x0000_s37957"/>
                </a:ext>
                <a:ext uri="{FF2B5EF4-FFF2-40B4-BE49-F238E27FC236}">
                  <a16:creationId xmlns:a16="http://schemas.microsoft.com/office/drawing/2014/main" id="{00000000-0008-0000-1000-0000459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35</xdr:row>
          <xdr:rowOff>0</xdr:rowOff>
        </xdr:from>
        <xdr:to>
          <xdr:col>36</xdr:col>
          <xdr:colOff>314325</xdr:colOff>
          <xdr:row>36</xdr:row>
          <xdr:rowOff>0</xdr:rowOff>
        </xdr:to>
        <xdr:sp macro="" textlink="">
          <xdr:nvSpPr>
            <xdr:cNvPr id="37963" name="Check Box 75" hidden="1">
              <a:extLst>
                <a:ext uri="{63B3BB69-23CF-44E3-9099-C40C66FF867C}">
                  <a14:compatExt spid="_x0000_s37963"/>
                </a:ext>
                <a:ext uri="{FF2B5EF4-FFF2-40B4-BE49-F238E27FC236}">
                  <a16:creationId xmlns:a16="http://schemas.microsoft.com/office/drawing/2014/main" id="{00000000-0008-0000-1000-00004B9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32</xdr:row>
          <xdr:rowOff>0</xdr:rowOff>
        </xdr:from>
        <xdr:to>
          <xdr:col>36</xdr:col>
          <xdr:colOff>314325</xdr:colOff>
          <xdr:row>33</xdr:row>
          <xdr:rowOff>0</xdr:rowOff>
        </xdr:to>
        <xdr:sp macro="" textlink="">
          <xdr:nvSpPr>
            <xdr:cNvPr id="37964" name="Check Box 76" hidden="1">
              <a:extLst>
                <a:ext uri="{63B3BB69-23CF-44E3-9099-C40C66FF867C}">
                  <a14:compatExt spid="_x0000_s37964"/>
                </a:ext>
                <a:ext uri="{FF2B5EF4-FFF2-40B4-BE49-F238E27FC236}">
                  <a16:creationId xmlns:a16="http://schemas.microsoft.com/office/drawing/2014/main" id="{00000000-0008-0000-1000-00004C9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0</xdr:colOff>
          <xdr:row>25</xdr:row>
          <xdr:rowOff>0</xdr:rowOff>
        </xdr:from>
        <xdr:to>
          <xdr:col>29</xdr:col>
          <xdr:colOff>238125</xdr:colOff>
          <xdr:row>26</xdr:row>
          <xdr:rowOff>0</xdr:rowOff>
        </xdr:to>
        <xdr:sp macro="" textlink="">
          <xdr:nvSpPr>
            <xdr:cNvPr id="27702" name="Check Box 54" hidden="1">
              <a:extLst>
                <a:ext uri="{63B3BB69-23CF-44E3-9099-C40C66FF867C}">
                  <a14:compatExt spid="_x0000_s27702"/>
                </a:ext>
                <a:ext uri="{FF2B5EF4-FFF2-40B4-BE49-F238E27FC236}">
                  <a16:creationId xmlns:a16="http://schemas.microsoft.com/office/drawing/2014/main" id="{00000000-0008-0000-1100-000036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25</xdr:row>
          <xdr:rowOff>0</xdr:rowOff>
        </xdr:from>
        <xdr:to>
          <xdr:col>40</xdr:col>
          <xdr:colOff>238125</xdr:colOff>
          <xdr:row>26</xdr:row>
          <xdr:rowOff>0</xdr:rowOff>
        </xdr:to>
        <xdr:sp macro="" textlink="">
          <xdr:nvSpPr>
            <xdr:cNvPr id="27703" name="Check Box 55" hidden="1">
              <a:extLst>
                <a:ext uri="{63B3BB69-23CF-44E3-9099-C40C66FF867C}">
                  <a14:compatExt spid="_x0000_s27703"/>
                </a:ext>
                <a:ext uri="{FF2B5EF4-FFF2-40B4-BE49-F238E27FC236}">
                  <a16:creationId xmlns:a16="http://schemas.microsoft.com/office/drawing/2014/main" id="{00000000-0008-0000-1100-000037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23</xdr:col>
          <xdr:colOff>238125</xdr:colOff>
          <xdr:row>31</xdr:row>
          <xdr:rowOff>0</xdr:rowOff>
        </xdr:to>
        <xdr:sp macro="" textlink="">
          <xdr:nvSpPr>
            <xdr:cNvPr id="27705" name="Check Box 57" hidden="1">
              <a:extLst>
                <a:ext uri="{63B3BB69-23CF-44E3-9099-C40C66FF867C}">
                  <a14:compatExt spid="_x0000_s27705"/>
                </a:ext>
                <a:ext uri="{FF2B5EF4-FFF2-40B4-BE49-F238E27FC236}">
                  <a16:creationId xmlns:a16="http://schemas.microsoft.com/office/drawing/2014/main" id="{00000000-0008-0000-1100-000039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31</xdr:row>
          <xdr:rowOff>0</xdr:rowOff>
        </xdr:from>
        <xdr:to>
          <xdr:col>23</xdr:col>
          <xdr:colOff>238125</xdr:colOff>
          <xdr:row>32</xdr:row>
          <xdr:rowOff>0</xdr:rowOff>
        </xdr:to>
        <xdr:sp macro="" textlink="">
          <xdr:nvSpPr>
            <xdr:cNvPr id="27706" name="Check Box 58" hidden="1">
              <a:extLst>
                <a:ext uri="{63B3BB69-23CF-44E3-9099-C40C66FF867C}">
                  <a14:compatExt spid="_x0000_s27706"/>
                </a:ext>
                <a:ext uri="{FF2B5EF4-FFF2-40B4-BE49-F238E27FC236}">
                  <a16:creationId xmlns:a16="http://schemas.microsoft.com/office/drawing/2014/main" id="{00000000-0008-0000-1100-00003A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238125</xdr:colOff>
          <xdr:row>33</xdr:row>
          <xdr:rowOff>0</xdr:rowOff>
        </xdr:to>
        <xdr:sp macro="" textlink="">
          <xdr:nvSpPr>
            <xdr:cNvPr id="27707" name="Check Box 59" hidden="1">
              <a:extLst>
                <a:ext uri="{63B3BB69-23CF-44E3-9099-C40C66FF867C}">
                  <a14:compatExt spid="_x0000_s27707"/>
                </a:ext>
                <a:ext uri="{FF2B5EF4-FFF2-40B4-BE49-F238E27FC236}">
                  <a16:creationId xmlns:a16="http://schemas.microsoft.com/office/drawing/2014/main" id="{00000000-0008-0000-1100-00003B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30</xdr:row>
          <xdr:rowOff>0</xdr:rowOff>
        </xdr:from>
        <xdr:to>
          <xdr:col>27</xdr:col>
          <xdr:colOff>238125</xdr:colOff>
          <xdr:row>31</xdr:row>
          <xdr:rowOff>0</xdr:rowOff>
        </xdr:to>
        <xdr:sp macro="" textlink="">
          <xdr:nvSpPr>
            <xdr:cNvPr id="27708" name="Check Box 60" hidden="1">
              <a:extLst>
                <a:ext uri="{63B3BB69-23CF-44E3-9099-C40C66FF867C}">
                  <a14:compatExt spid="_x0000_s27708"/>
                </a:ext>
                <a:ext uri="{FF2B5EF4-FFF2-40B4-BE49-F238E27FC236}">
                  <a16:creationId xmlns:a16="http://schemas.microsoft.com/office/drawing/2014/main" id="{00000000-0008-0000-1100-00003C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31</xdr:row>
          <xdr:rowOff>0</xdr:rowOff>
        </xdr:from>
        <xdr:to>
          <xdr:col>27</xdr:col>
          <xdr:colOff>238125</xdr:colOff>
          <xdr:row>32</xdr:row>
          <xdr:rowOff>0</xdr:rowOff>
        </xdr:to>
        <xdr:sp macro="" textlink="">
          <xdr:nvSpPr>
            <xdr:cNvPr id="27709" name="Check Box 61" hidden="1">
              <a:extLst>
                <a:ext uri="{63B3BB69-23CF-44E3-9099-C40C66FF867C}">
                  <a14:compatExt spid="_x0000_s27709"/>
                </a:ext>
                <a:ext uri="{FF2B5EF4-FFF2-40B4-BE49-F238E27FC236}">
                  <a16:creationId xmlns:a16="http://schemas.microsoft.com/office/drawing/2014/main" id="{00000000-0008-0000-1100-00003D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32</xdr:row>
          <xdr:rowOff>0</xdr:rowOff>
        </xdr:from>
        <xdr:to>
          <xdr:col>27</xdr:col>
          <xdr:colOff>238125</xdr:colOff>
          <xdr:row>33</xdr:row>
          <xdr:rowOff>0</xdr:rowOff>
        </xdr:to>
        <xdr:sp macro="" textlink="">
          <xdr:nvSpPr>
            <xdr:cNvPr id="27710" name="Check Box 62" hidden="1">
              <a:extLst>
                <a:ext uri="{63B3BB69-23CF-44E3-9099-C40C66FF867C}">
                  <a14:compatExt spid="_x0000_s27710"/>
                </a:ext>
                <a:ext uri="{FF2B5EF4-FFF2-40B4-BE49-F238E27FC236}">
                  <a16:creationId xmlns:a16="http://schemas.microsoft.com/office/drawing/2014/main" id="{00000000-0008-0000-1100-00003E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30</xdr:row>
          <xdr:rowOff>0</xdr:rowOff>
        </xdr:from>
        <xdr:to>
          <xdr:col>31</xdr:col>
          <xdr:colOff>238125</xdr:colOff>
          <xdr:row>31</xdr:row>
          <xdr:rowOff>0</xdr:rowOff>
        </xdr:to>
        <xdr:sp macro="" textlink="">
          <xdr:nvSpPr>
            <xdr:cNvPr id="27711" name="Check Box 63" hidden="1">
              <a:extLst>
                <a:ext uri="{63B3BB69-23CF-44E3-9099-C40C66FF867C}">
                  <a14:compatExt spid="_x0000_s27711"/>
                </a:ext>
                <a:ext uri="{FF2B5EF4-FFF2-40B4-BE49-F238E27FC236}">
                  <a16:creationId xmlns:a16="http://schemas.microsoft.com/office/drawing/2014/main" id="{00000000-0008-0000-1100-00003F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31</xdr:row>
          <xdr:rowOff>0</xdr:rowOff>
        </xdr:from>
        <xdr:to>
          <xdr:col>31</xdr:col>
          <xdr:colOff>238125</xdr:colOff>
          <xdr:row>32</xdr:row>
          <xdr:rowOff>0</xdr:rowOff>
        </xdr:to>
        <xdr:sp macro="" textlink="">
          <xdr:nvSpPr>
            <xdr:cNvPr id="27712" name="Check Box 64" hidden="1">
              <a:extLst>
                <a:ext uri="{63B3BB69-23CF-44E3-9099-C40C66FF867C}">
                  <a14:compatExt spid="_x0000_s27712"/>
                </a:ext>
                <a:ext uri="{FF2B5EF4-FFF2-40B4-BE49-F238E27FC236}">
                  <a16:creationId xmlns:a16="http://schemas.microsoft.com/office/drawing/2014/main" id="{00000000-0008-0000-1100-000040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32</xdr:row>
          <xdr:rowOff>0</xdr:rowOff>
        </xdr:from>
        <xdr:to>
          <xdr:col>31</xdr:col>
          <xdr:colOff>238125</xdr:colOff>
          <xdr:row>33</xdr:row>
          <xdr:rowOff>0</xdr:rowOff>
        </xdr:to>
        <xdr:sp macro="" textlink="">
          <xdr:nvSpPr>
            <xdr:cNvPr id="27713" name="Check Box 65" hidden="1">
              <a:extLst>
                <a:ext uri="{63B3BB69-23CF-44E3-9099-C40C66FF867C}">
                  <a14:compatExt spid="_x0000_s27713"/>
                </a:ext>
                <a:ext uri="{FF2B5EF4-FFF2-40B4-BE49-F238E27FC236}">
                  <a16:creationId xmlns:a16="http://schemas.microsoft.com/office/drawing/2014/main" id="{00000000-0008-0000-1100-000041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30</xdr:row>
          <xdr:rowOff>0</xdr:rowOff>
        </xdr:from>
        <xdr:to>
          <xdr:col>35</xdr:col>
          <xdr:colOff>238125</xdr:colOff>
          <xdr:row>31</xdr:row>
          <xdr:rowOff>0</xdr:rowOff>
        </xdr:to>
        <xdr:sp macro="" textlink="">
          <xdr:nvSpPr>
            <xdr:cNvPr id="27714" name="Check Box 66" hidden="1">
              <a:extLst>
                <a:ext uri="{63B3BB69-23CF-44E3-9099-C40C66FF867C}">
                  <a14:compatExt spid="_x0000_s27714"/>
                </a:ext>
                <a:ext uri="{FF2B5EF4-FFF2-40B4-BE49-F238E27FC236}">
                  <a16:creationId xmlns:a16="http://schemas.microsoft.com/office/drawing/2014/main" id="{00000000-0008-0000-1100-000042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31</xdr:row>
          <xdr:rowOff>0</xdr:rowOff>
        </xdr:from>
        <xdr:to>
          <xdr:col>35</xdr:col>
          <xdr:colOff>238125</xdr:colOff>
          <xdr:row>32</xdr:row>
          <xdr:rowOff>0</xdr:rowOff>
        </xdr:to>
        <xdr:sp macro="" textlink="">
          <xdr:nvSpPr>
            <xdr:cNvPr id="27715" name="Check Box 67" hidden="1">
              <a:extLst>
                <a:ext uri="{63B3BB69-23CF-44E3-9099-C40C66FF867C}">
                  <a14:compatExt spid="_x0000_s27715"/>
                </a:ext>
                <a:ext uri="{FF2B5EF4-FFF2-40B4-BE49-F238E27FC236}">
                  <a16:creationId xmlns:a16="http://schemas.microsoft.com/office/drawing/2014/main" id="{00000000-0008-0000-1100-000043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32</xdr:row>
          <xdr:rowOff>0</xdr:rowOff>
        </xdr:from>
        <xdr:to>
          <xdr:col>35</xdr:col>
          <xdr:colOff>238125</xdr:colOff>
          <xdr:row>33</xdr:row>
          <xdr:rowOff>0</xdr:rowOff>
        </xdr:to>
        <xdr:sp macro="" textlink="">
          <xdr:nvSpPr>
            <xdr:cNvPr id="27716" name="Check Box 68" hidden="1">
              <a:extLst>
                <a:ext uri="{63B3BB69-23CF-44E3-9099-C40C66FF867C}">
                  <a14:compatExt spid="_x0000_s27716"/>
                </a:ext>
                <a:ext uri="{FF2B5EF4-FFF2-40B4-BE49-F238E27FC236}">
                  <a16:creationId xmlns:a16="http://schemas.microsoft.com/office/drawing/2014/main" id="{00000000-0008-0000-1100-000044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30</xdr:row>
          <xdr:rowOff>0</xdr:rowOff>
        </xdr:from>
        <xdr:to>
          <xdr:col>39</xdr:col>
          <xdr:colOff>238125</xdr:colOff>
          <xdr:row>31</xdr:row>
          <xdr:rowOff>0</xdr:rowOff>
        </xdr:to>
        <xdr:sp macro="" textlink="">
          <xdr:nvSpPr>
            <xdr:cNvPr id="27717" name="Check Box 69" hidden="1">
              <a:extLst>
                <a:ext uri="{63B3BB69-23CF-44E3-9099-C40C66FF867C}">
                  <a14:compatExt spid="_x0000_s27717"/>
                </a:ext>
                <a:ext uri="{FF2B5EF4-FFF2-40B4-BE49-F238E27FC236}">
                  <a16:creationId xmlns:a16="http://schemas.microsoft.com/office/drawing/2014/main" id="{00000000-0008-0000-1100-000045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31</xdr:row>
          <xdr:rowOff>0</xdr:rowOff>
        </xdr:from>
        <xdr:to>
          <xdr:col>39</xdr:col>
          <xdr:colOff>238125</xdr:colOff>
          <xdr:row>32</xdr:row>
          <xdr:rowOff>0</xdr:rowOff>
        </xdr:to>
        <xdr:sp macro="" textlink="">
          <xdr:nvSpPr>
            <xdr:cNvPr id="27718" name="Check Box 70" hidden="1">
              <a:extLst>
                <a:ext uri="{63B3BB69-23CF-44E3-9099-C40C66FF867C}">
                  <a14:compatExt spid="_x0000_s27718"/>
                </a:ext>
                <a:ext uri="{FF2B5EF4-FFF2-40B4-BE49-F238E27FC236}">
                  <a16:creationId xmlns:a16="http://schemas.microsoft.com/office/drawing/2014/main" id="{00000000-0008-0000-1100-000046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32</xdr:row>
          <xdr:rowOff>0</xdr:rowOff>
        </xdr:from>
        <xdr:to>
          <xdr:col>39</xdr:col>
          <xdr:colOff>238125</xdr:colOff>
          <xdr:row>33</xdr:row>
          <xdr:rowOff>0</xdr:rowOff>
        </xdr:to>
        <xdr:sp macro="" textlink="">
          <xdr:nvSpPr>
            <xdr:cNvPr id="27719" name="Check Box 71" hidden="1">
              <a:extLst>
                <a:ext uri="{63B3BB69-23CF-44E3-9099-C40C66FF867C}">
                  <a14:compatExt spid="_x0000_s27719"/>
                </a:ext>
                <a:ext uri="{FF2B5EF4-FFF2-40B4-BE49-F238E27FC236}">
                  <a16:creationId xmlns:a16="http://schemas.microsoft.com/office/drawing/2014/main" id="{00000000-0008-0000-1100-000047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1</xdr:row>
          <xdr:rowOff>0</xdr:rowOff>
        </xdr:from>
        <xdr:to>
          <xdr:col>20</xdr:col>
          <xdr:colOff>323850</xdr:colOff>
          <xdr:row>2</xdr:row>
          <xdr:rowOff>0</xdr:rowOff>
        </xdr:to>
        <xdr:sp macro="" textlink="">
          <xdr:nvSpPr>
            <xdr:cNvPr id="27720" name="Check Box 72" hidden="1">
              <a:extLst>
                <a:ext uri="{63B3BB69-23CF-44E3-9099-C40C66FF867C}">
                  <a14:compatExt spid="_x0000_s27720"/>
                </a:ext>
                <a:ext uri="{FF2B5EF4-FFF2-40B4-BE49-F238E27FC236}">
                  <a16:creationId xmlns:a16="http://schemas.microsoft.com/office/drawing/2014/main" id="{00000000-0008-0000-1100-000048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1</xdr:row>
          <xdr:rowOff>0</xdr:rowOff>
        </xdr:from>
        <xdr:to>
          <xdr:col>23</xdr:col>
          <xdr:colOff>323850</xdr:colOff>
          <xdr:row>2</xdr:row>
          <xdr:rowOff>0</xdr:rowOff>
        </xdr:to>
        <xdr:sp macro="" textlink="">
          <xdr:nvSpPr>
            <xdr:cNvPr id="27721" name="Check Box 73" hidden="1">
              <a:extLst>
                <a:ext uri="{63B3BB69-23CF-44E3-9099-C40C66FF867C}">
                  <a14:compatExt spid="_x0000_s27721"/>
                </a:ext>
                <a:ext uri="{FF2B5EF4-FFF2-40B4-BE49-F238E27FC236}">
                  <a16:creationId xmlns:a16="http://schemas.microsoft.com/office/drawing/2014/main" id="{00000000-0008-0000-1100-000049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xdr:row>
          <xdr:rowOff>0</xdr:rowOff>
        </xdr:from>
        <xdr:to>
          <xdr:col>12</xdr:col>
          <xdr:colOff>323850</xdr:colOff>
          <xdr:row>3</xdr:row>
          <xdr:rowOff>0</xdr:rowOff>
        </xdr:to>
        <xdr:sp macro="" textlink="">
          <xdr:nvSpPr>
            <xdr:cNvPr id="27725" name="Check Box 77" hidden="1">
              <a:extLst>
                <a:ext uri="{63B3BB69-23CF-44E3-9099-C40C66FF867C}">
                  <a14:compatExt spid="_x0000_s27725"/>
                </a:ext>
                <a:ext uri="{FF2B5EF4-FFF2-40B4-BE49-F238E27FC236}">
                  <a16:creationId xmlns:a16="http://schemas.microsoft.com/office/drawing/2014/main" id="{00000000-0008-0000-1100-00004D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xdr:row>
          <xdr:rowOff>0</xdr:rowOff>
        </xdr:from>
        <xdr:to>
          <xdr:col>15</xdr:col>
          <xdr:colOff>323850</xdr:colOff>
          <xdr:row>3</xdr:row>
          <xdr:rowOff>0</xdr:rowOff>
        </xdr:to>
        <xdr:sp macro="" textlink="">
          <xdr:nvSpPr>
            <xdr:cNvPr id="27726" name="Check Box 78" hidden="1">
              <a:extLst>
                <a:ext uri="{63B3BB69-23CF-44E3-9099-C40C66FF867C}">
                  <a14:compatExt spid="_x0000_s27726"/>
                </a:ext>
                <a:ext uri="{FF2B5EF4-FFF2-40B4-BE49-F238E27FC236}">
                  <a16:creationId xmlns:a16="http://schemas.microsoft.com/office/drawing/2014/main" id="{00000000-0008-0000-1100-00004E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2</xdr:row>
          <xdr:rowOff>0</xdr:rowOff>
        </xdr:from>
        <xdr:to>
          <xdr:col>9</xdr:col>
          <xdr:colOff>238125</xdr:colOff>
          <xdr:row>3</xdr:row>
          <xdr:rowOff>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1200-00000F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xdr:row>
          <xdr:rowOff>0</xdr:rowOff>
        </xdr:from>
        <xdr:to>
          <xdr:col>20</xdr:col>
          <xdr:colOff>238125</xdr:colOff>
          <xdr:row>3</xdr:row>
          <xdr:rowOff>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1200-000010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12</xdr:row>
          <xdr:rowOff>19050</xdr:rowOff>
        </xdr:from>
        <xdr:to>
          <xdr:col>34</xdr:col>
          <xdr:colOff>0</xdr:colOff>
          <xdr:row>13</xdr:row>
          <xdr:rowOff>0</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1200-000014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13</xdr:row>
          <xdr:rowOff>19050</xdr:rowOff>
        </xdr:from>
        <xdr:to>
          <xdr:col>34</xdr:col>
          <xdr:colOff>0</xdr:colOff>
          <xdr:row>14</xdr:row>
          <xdr:rowOff>0</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1200-000015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12</xdr:row>
          <xdr:rowOff>19050</xdr:rowOff>
        </xdr:from>
        <xdr:to>
          <xdr:col>40</xdr:col>
          <xdr:colOff>0</xdr:colOff>
          <xdr:row>13</xdr:row>
          <xdr:rowOff>0</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1200-000016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13</xdr:row>
          <xdr:rowOff>19050</xdr:rowOff>
        </xdr:from>
        <xdr:to>
          <xdr:col>40</xdr:col>
          <xdr:colOff>0</xdr:colOff>
          <xdr:row>14</xdr:row>
          <xdr:rowOff>0</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1200-000017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15</xdr:row>
          <xdr:rowOff>19050</xdr:rowOff>
        </xdr:from>
        <xdr:to>
          <xdr:col>34</xdr:col>
          <xdr:colOff>0</xdr:colOff>
          <xdr:row>16</xdr:row>
          <xdr:rowOff>0</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1200-000018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16</xdr:row>
          <xdr:rowOff>19050</xdr:rowOff>
        </xdr:from>
        <xdr:to>
          <xdr:col>34</xdr:col>
          <xdr:colOff>0</xdr:colOff>
          <xdr:row>17</xdr:row>
          <xdr:rowOff>0</xdr:rowOff>
        </xdr:to>
        <xdr:sp macro="" textlink="">
          <xdr:nvSpPr>
            <xdr:cNvPr id="29721" name="Check Box 25" hidden="1">
              <a:extLst>
                <a:ext uri="{63B3BB69-23CF-44E3-9099-C40C66FF867C}">
                  <a14:compatExt spid="_x0000_s29721"/>
                </a:ext>
                <a:ext uri="{FF2B5EF4-FFF2-40B4-BE49-F238E27FC236}">
                  <a16:creationId xmlns:a16="http://schemas.microsoft.com/office/drawing/2014/main" id="{00000000-0008-0000-1200-000019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15</xdr:row>
          <xdr:rowOff>19050</xdr:rowOff>
        </xdr:from>
        <xdr:to>
          <xdr:col>40</xdr:col>
          <xdr:colOff>0</xdr:colOff>
          <xdr:row>16</xdr:row>
          <xdr:rowOff>0</xdr:rowOff>
        </xdr:to>
        <xdr:sp macro="" textlink="">
          <xdr:nvSpPr>
            <xdr:cNvPr id="29722" name="Check Box 26" hidden="1">
              <a:extLst>
                <a:ext uri="{63B3BB69-23CF-44E3-9099-C40C66FF867C}">
                  <a14:compatExt spid="_x0000_s29722"/>
                </a:ext>
                <a:ext uri="{FF2B5EF4-FFF2-40B4-BE49-F238E27FC236}">
                  <a16:creationId xmlns:a16="http://schemas.microsoft.com/office/drawing/2014/main" id="{00000000-0008-0000-1200-00001A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16</xdr:row>
          <xdr:rowOff>19050</xdr:rowOff>
        </xdr:from>
        <xdr:to>
          <xdr:col>40</xdr:col>
          <xdr:colOff>0</xdr:colOff>
          <xdr:row>17</xdr:row>
          <xdr:rowOff>0</xdr:rowOff>
        </xdr:to>
        <xdr:sp macro="" textlink="">
          <xdr:nvSpPr>
            <xdr:cNvPr id="29723" name="Check Box 27" hidden="1">
              <a:extLst>
                <a:ext uri="{63B3BB69-23CF-44E3-9099-C40C66FF867C}">
                  <a14:compatExt spid="_x0000_s29723"/>
                </a:ext>
                <a:ext uri="{FF2B5EF4-FFF2-40B4-BE49-F238E27FC236}">
                  <a16:creationId xmlns:a16="http://schemas.microsoft.com/office/drawing/2014/main" id="{00000000-0008-0000-1200-00001B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14</xdr:row>
          <xdr:rowOff>19050</xdr:rowOff>
        </xdr:from>
        <xdr:to>
          <xdr:col>34</xdr:col>
          <xdr:colOff>0</xdr:colOff>
          <xdr:row>15</xdr:row>
          <xdr:rowOff>0</xdr:rowOff>
        </xdr:to>
        <xdr:sp macro="" textlink="">
          <xdr:nvSpPr>
            <xdr:cNvPr id="29728" name="Check Box 32" hidden="1">
              <a:extLst>
                <a:ext uri="{63B3BB69-23CF-44E3-9099-C40C66FF867C}">
                  <a14:compatExt spid="_x0000_s29728"/>
                </a:ext>
                <a:ext uri="{FF2B5EF4-FFF2-40B4-BE49-F238E27FC236}">
                  <a16:creationId xmlns:a16="http://schemas.microsoft.com/office/drawing/2014/main" id="{00000000-0008-0000-1200-000020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14</xdr:row>
          <xdr:rowOff>19050</xdr:rowOff>
        </xdr:from>
        <xdr:to>
          <xdr:col>40</xdr:col>
          <xdr:colOff>0</xdr:colOff>
          <xdr:row>15</xdr:row>
          <xdr:rowOff>0</xdr:rowOff>
        </xdr:to>
        <xdr:sp macro="" textlink="">
          <xdr:nvSpPr>
            <xdr:cNvPr id="29730" name="Check Box 34" hidden="1">
              <a:extLst>
                <a:ext uri="{63B3BB69-23CF-44E3-9099-C40C66FF867C}">
                  <a14:compatExt spid="_x0000_s29730"/>
                </a:ext>
                <a:ext uri="{FF2B5EF4-FFF2-40B4-BE49-F238E27FC236}">
                  <a16:creationId xmlns:a16="http://schemas.microsoft.com/office/drawing/2014/main" id="{00000000-0008-0000-1200-000022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16</xdr:col>
          <xdr:colOff>257175</xdr:colOff>
          <xdr:row>0</xdr:row>
          <xdr:rowOff>0</xdr:rowOff>
        </xdr:from>
        <xdr:to>
          <xdr:col>18</xdr:col>
          <xdr:colOff>180975</xdr:colOff>
          <xdr:row>0</xdr:row>
          <xdr:rowOff>0</xdr:rowOff>
        </xdr:to>
        <xdr:sp macro="" textlink="">
          <xdr:nvSpPr>
            <xdr:cNvPr id="33793" name="次のシートへ" hidden="1">
              <a:extLst>
                <a:ext uri="{63B3BB69-23CF-44E3-9099-C40C66FF867C}">
                  <a14:compatExt spid="_x0000_s33793"/>
                </a:ext>
                <a:ext uri="{FF2B5EF4-FFF2-40B4-BE49-F238E27FC236}">
                  <a16:creationId xmlns:a16="http://schemas.microsoft.com/office/drawing/2014/main" id="{00000000-0008-0000-1400-00000184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000000"/>
                  </a:solidFill>
                  <a:latin typeface="ＭＳ Ｐゴシック"/>
                  <a:ea typeface="ＭＳ Ｐゴシック"/>
                </a:rPr>
                <a:t>次のシートへ</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333375</xdr:colOff>
          <xdr:row>0</xdr:row>
          <xdr:rowOff>0</xdr:rowOff>
        </xdr:from>
        <xdr:to>
          <xdr:col>16</xdr:col>
          <xdr:colOff>95250</xdr:colOff>
          <xdr:row>0</xdr:row>
          <xdr:rowOff>0</xdr:rowOff>
        </xdr:to>
        <xdr:sp macro="" textlink="">
          <xdr:nvSpPr>
            <xdr:cNvPr id="33794" name="次のシートへ" hidden="1">
              <a:extLst>
                <a:ext uri="{63B3BB69-23CF-44E3-9099-C40C66FF867C}">
                  <a14:compatExt spid="_x0000_s33794"/>
                </a:ext>
                <a:ext uri="{FF2B5EF4-FFF2-40B4-BE49-F238E27FC236}">
                  <a16:creationId xmlns:a16="http://schemas.microsoft.com/office/drawing/2014/main" id="{00000000-0008-0000-1400-00000284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000000"/>
                  </a:solidFill>
                  <a:latin typeface="ＭＳ Ｐゴシック"/>
                  <a:ea typeface="ＭＳ Ｐゴシック"/>
                </a:rPr>
                <a:t>前のシートへ</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285750</xdr:colOff>
          <xdr:row>0</xdr:row>
          <xdr:rowOff>0</xdr:rowOff>
        </xdr:from>
        <xdr:to>
          <xdr:col>13</xdr:col>
          <xdr:colOff>85725</xdr:colOff>
          <xdr:row>0</xdr:row>
          <xdr:rowOff>0</xdr:rowOff>
        </xdr:to>
        <xdr:sp macro="" textlink="">
          <xdr:nvSpPr>
            <xdr:cNvPr id="33795" name="次のシートへ" hidden="1">
              <a:extLst>
                <a:ext uri="{63B3BB69-23CF-44E3-9099-C40C66FF867C}">
                  <a14:compatExt spid="_x0000_s33795"/>
                </a:ext>
                <a:ext uri="{FF2B5EF4-FFF2-40B4-BE49-F238E27FC236}">
                  <a16:creationId xmlns:a16="http://schemas.microsoft.com/office/drawing/2014/main" id="{00000000-0008-0000-1400-00000384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000000"/>
                  </a:solidFill>
                  <a:latin typeface="ＭＳ Ｐゴシック"/>
                  <a:ea typeface="ＭＳ Ｐゴシック"/>
                </a:rPr>
                <a:t>目次</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3</xdr:row>
          <xdr:rowOff>0</xdr:rowOff>
        </xdr:from>
        <xdr:to>
          <xdr:col>4</xdr:col>
          <xdr:colOff>295275</xdr:colOff>
          <xdr:row>4</xdr:row>
          <xdr:rowOff>0</xdr:rowOff>
        </xdr:to>
        <xdr:sp macro="" textlink="">
          <xdr:nvSpPr>
            <xdr:cNvPr id="33821" name="Check Box 29" hidden="1">
              <a:extLst>
                <a:ext uri="{63B3BB69-23CF-44E3-9099-C40C66FF867C}">
                  <a14:compatExt spid="_x0000_s33821"/>
                </a:ext>
                <a:ext uri="{FF2B5EF4-FFF2-40B4-BE49-F238E27FC236}">
                  <a16:creationId xmlns:a16="http://schemas.microsoft.com/office/drawing/2014/main" id="{00000000-0008-0000-1400-00001D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xdr:row>
          <xdr:rowOff>0</xdr:rowOff>
        </xdr:from>
        <xdr:to>
          <xdr:col>7</xdr:col>
          <xdr:colOff>295275</xdr:colOff>
          <xdr:row>4</xdr:row>
          <xdr:rowOff>0</xdr:rowOff>
        </xdr:to>
        <xdr:sp macro="" textlink="">
          <xdr:nvSpPr>
            <xdr:cNvPr id="33822" name="Check Box 30" hidden="1">
              <a:extLst>
                <a:ext uri="{63B3BB69-23CF-44E3-9099-C40C66FF867C}">
                  <a14:compatExt spid="_x0000_s33822"/>
                </a:ext>
                <a:ext uri="{FF2B5EF4-FFF2-40B4-BE49-F238E27FC236}">
                  <a16:creationId xmlns:a16="http://schemas.microsoft.com/office/drawing/2014/main" id="{00000000-0008-0000-1400-00001E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295275</xdr:colOff>
          <xdr:row>10</xdr:row>
          <xdr:rowOff>0</xdr:rowOff>
        </xdr:to>
        <xdr:sp macro="" textlink="">
          <xdr:nvSpPr>
            <xdr:cNvPr id="33824" name="Check Box 32" hidden="1">
              <a:extLst>
                <a:ext uri="{63B3BB69-23CF-44E3-9099-C40C66FF867C}">
                  <a14:compatExt spid="_x0000_s33824"/>
                </a:ext>
                <a:ext uri="{FF2B5EF4-FFF2-40B4-BE49-F238E27FC236}">
                  <a16:creationId xmlns:a16="http://schemas.microsoft.com/office/drawing/2014/main" id="{00000000-0008-0000-1400-000020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10</xdr:row>
          <xdr:rowOff>0</xdr:rowOff>
        </xdr:from>
        <xdr:to>
          <xdr:col>1</xdr:col>
          <xdr:colOff>295275</xdr:colOff>
          <xdr:row>11</xdr:row>
          <xdr:rowOff>0</xdr:rowOff>
        </xdr:to>
        <xdr:sp macro="" textlink="">
          <xdr:nvSpPr>
            <xdr:cNvPr id="33825" name="Check Box 33" hidden="1">
              <a:extLst>
                <a:ext uri="{63B3BB69-23CF-44E3-9099-C40C66FF867C}">
                  <a14:compatExt spid="_x0000_s33825"/>
                </a:ext>
                <a:ext uri="{FF2B5EF4-FFF2-40B4-BE49-F238E27FC236}">
                  <a16:creationId xmlns:a16="http://schemas.microsoft.com/office/drawing/2014/main" id="{00000000-0008-0000-1400-000021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xdr:row>
          <xdr:rowOff>0</xdr:rowOff>
        </xdr:from>
        <xdr:to>
          <xdr:col>1</xdr:col>
          <xdr:colOff>295275</xdr:colOff>
          <xdr:row>12</xdr:row>
          <xdr:rowOff>0</xdr:rowOff>
        </xdr:to>
        <xdr:sp macro="" textlink="">
          <xdr:nvSpPr>
            <xdr:cNvPr id="33826" name="Check Box 34" hidden="1">
              <a:extLst>
                <a:ext uri="{63B3BB69-23CF-44E3-9099-C40C66FF867C}">
                  <a14:compatExt spid="_x0000_s33826"/>
                </a:ext>
                <a:ext uri="{FF2B5EF4-FFF2-40B4-BE49-F238E27FC236}">
                  <a16:creationId xmlns:a16="http://schemas.microsoft.com/office/drawing/2014/main" id="{00000000-0008-0000-1400-000022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12</xdr:row>
          <xdr:rowOff>0</xdr:rowOff>
        </xdr:from>
        <xdr:to>
          <xdr:col>1</xdr:col>
          <xdr:colOff>295275</xdr:colOff>
          <xdr:row>13</xdr:row>
          <xdr:rowOff>0</xdr:rowOff>
        </xdr:to>
        <xdr:sp macro="" textlink="">
          <xdr:nvSpPr>
            <xdr:cNvPr id="33827" name="Check Box 35" hidden="1">
              <a:extLst>
                <a:ext uri="{63B3BB69-23CF-44E3-9099-C40C66FF867C}">
                  <a14:compatExt spid="_x0000_s33827"/>
                </a:ext>
                <a:ext uri="{FF2B5EF4-FFF2-40B4-BE49-F238E27FC236}">
                  <a16:creationId xmlns:a16="http://schemas.microsoft.com/office/drawing/2014/main" id="{00000000-0008-0000-1400-000023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123825</xdr:rowOff>
        </xdr:from>
        <xdr:to>
          <xdr:col>1</xdr:col>
          <xdr:colOff>295275</xdr:colOff>
          <xdr:row>8</xdr:row>
          <xdr:rowOff>123825</xdr:rowOff>
        </xdr:to>
        <xdr:sp macro="" textlink="">
          <xdr:nvSpPr>
            <xdr:cNvPr id="33828" name="Check Box 36" hidden="1">
              <a:extLst>
                <a:ext uri="{63B3BB69-23CF-44E3-9099-C40C66FF867C}">
                  <a14:compatExt spid="_x0000_s33828"/>
                </a:ext>
                <a:ext uri="{FF2B5EF4-FFF2-40B4-BE49-F238E27FC236}">
                  <a16:creationId xmlns:a16="http://schemas.microsoft.com/office/drawing/2014/main" id="{00000000-0008-0000-1400-000024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13</xdr:row>
          <xdr:rowOff>0</xdr:rowOff>
        </xdr:from>
        <xdr:to>
          <xdr:col>1</xdr:col>
          <xdr:colOff>295275</xdr:colOff>
          <xdr:row>14</xdr:row>
          <xdr:rowOff>0</xdr:rowOff>
        </xdr:to>
        <xdr:sp macro="" textlink="">
          <xdr:nvSpPr>
            <xdr:cNvPr id="33829" name="Check Box 37" hidden="1">
              <a:extLst>
                <a:ext uri="{63B3BB69-23CF-44E3-9099-C40C66FF867C}">
                  <a14:compatExt spid="_x0000_s33829"/>
                </a:ext>
                <a:ext uri="{FF2B5EF4-FFF2-40B4-BE49-F238E27FC236}">
                  <a16:creationId xmlns:a16="http://schemas.microsoft.com/office/drawing/2014/main" id="{00000000-0008-0000-1400-000025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7</xdr:row>
          <xdr:rowOff>0</xdr:rowOff>
        </xdr:from>
        <xdr:to>
          <xdr:col>22</xdr:col>
          <xdr:colOff>295275</xdr:colOff>
          <xdr:row>8</xdr:row>
          <xdr:rowOff>0</xdr:rowOff>
        </xdr:to>
        <xdr:sp macro="" textlink="">
          <xdr:nvSpPr>
            <xdr:cNvPr id="33830" name="Check Box 38" hidden="1">
              <a:extLst>
                <a:ext uri="{63B3BB69-23CF-44E3-9099-C40C66FF867C}">
                  <a14:compatExt spid="_x0000_s33830"/>
                </a:ext>
                <a:ext uri="{FF2B5EF4-FFF2-40B4-BE49-F238E27FC236}">
                  <a16:creationId xmlns:a16="http://schemas.microsoft.com/office/drawing/2014/main" id="{00000000-0008-0000-1400-000026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8</xdr:row>
          <xdr:rowOff>0</xdr:rowOff>
        </xdr:from>
        <xdr:to>
          <xdr:col>22</xdr:col>
          <xdr:colOff>295275</xdr:colOff>
          <xdr:row>9</xdr:row>
          <xdr:rowOff>0</xdr:rowOff>
        </xdr:to>
        <xdr:sp macro="" textlink="">
          <xdr:nvSpPr>
            <xdr:cNvPr id="33831" name="Check Box 39" hidden="1">
              <a:extLst>
                <a:ext uri="{63B3BB69-23CF-44E3-9099-C40C66FF867C}">
                  <a14:compatExt spid="_x0000_s33831"/>
                </a:ext>
                <a:ext uri="{FF2B5EF4-FFF2-40B4-BE49-F238E27FC236}">
                  <a16:creationId xmlns:a16="http://schemas.microsoft.com/office/drawing/2014/main" id="{00000000-0008-0000-1400-000027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9</xdr:row>
          <xdr:rowOff>0</xdr:rowOff>
        </xdr:from>
        <xdr:to>
          <xdr:col>22</xdr:col>
          <xdr:colOff>295275</xdr:colOff>
          <xdr:row>10</xdr:row>
          <xdr:rowOff>0</xdr:rowOff>
        </xdr:to>
        <xdr:sp macro="" textlink="">
          <xdr:nvSpPr>
            <xdr:cNvPr id="33832" name="Check Box 40" hidden="1">
              <a:extLst>
                <a:ext uri="{63B3BB69-23CF-44E3-9099-C40C66FF867C}">
                  <a14:compatExt spid="_x0000_s33832"/>
                </a:ext>
                <a:ext uri="{FF2B5EF4-FFF2-40B4-BE49-F238E27FC236}">
                  <a16:creationId xmlns:a16="http://schemas.microsoft.com/office/drawing/2014/main" id="{00000000-0008-0000-1400-000028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10</xdr:row>
          <xdr:rowOff>0</xdr:rowOff>
        </xdr:from>
        <xdr:to>
          <xdr:col>22</xdr:col>
          <xdr:colOff>295275</xdr:colOff>
          <xdr:row>11</xdr:row>
          <xdr:rowOff>0</xdr:rowOff>
        </xdr:to>
        <xdr:sp macro="" textlink="">
          <xdr:nvSpPr>
            <xdr:cNvPr id="33833" name="Check Box 41" hidden="1">
              <a:extLst>
                <a:ext uri="{63B3BB69-23CF-44E3-9099-C40C66FF867C}">
                  <a14:compatExt spid="_x0000_s33833"/>
                </a:ext>
                <a:ext uri="{FF2B5EF4-FFF2-40B4-BE49-F238E27FC236}">
                  <a16:creationId xmlns:a16="http://schemas.microsoft.com/office/drawing/2014/main" id="{00000000-0008-0000-1400-000029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11</xdr:row>
          <xdr:rowOff>0</xdr:rowOff>
        </xdr:from>
        <xdr:to>
          <xdr:col>22</xdr:col>
          <xdr:colOff>295275</xdr:colOff>
          <xdr:row>12</xdr:row>
          <xdr:rowOff>0</xdr:rowOff>
        </xdr:to>
        <xdr:sp macro="" textlink="">
          <xdr:nvSpPr>
            <xdr:cNvPr id="33834" name="Check Box 42" hidden="1">
              <a:extLst>
                <a:ext uri="{63B3BB69-23CF-44E3-9099-C40C66FF867C}">
                  <a14:compatExt spid="_x0000_s33834"/>
                </a:ext>
                <a:ext uri="{FF2B5EF4-FFF2-40B4-BE49-F238E27FC236}">
                  <a16:creationId xmlns:a16="http://schemas.microsoft.com/office/drawing/2014/main" id="{00000000-0008-0000-1400-00002A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7</xdr:row>
          <xdr:rowOff>0</xdr:rowOff>
        </xdr:from>
        <xdr:to>
          <xdr:col>22</xdr:col>
          <xdr:colOff>295275</xdr:colOff>
          <xdr:row>8</xdr:row>
          <xdr:rowOff>0</xdr:rowOff>
        </xdr:to>
        <xdr:sp macro="" textlink="">
          <xdr:nvSpPr>
            <xdr:cNvPr id="33835" name="Check Box 43" hidden="1">
              <a:extLst>
                <a:ext uri="{63B3BB69-23CF-44E3-9099-C40C66FF867C}">
                  <a14:compatExt spid="_x0000_s33835"/>
                </a:ext>
                <a:ext uri="{FF2B5EF4-FFF2-40B4-BE49-F238E27FC236}">
                  <a16:creationId xmlns:a16="http://schemas.microsoft.com/office/drawing/2014/main" id="{00000000-0008-0000-1400-00002B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12</xdr:row>
          <xdr:rowOff>0</xdr:rowOff>
        </xdr:from>
        <xdr:to>
          <xdr:col>22</xdr:col>
          <xdr:colOff>295275</xdr:colOff>
          <xdr:row>13</xdr:row>
          <xdr:rowOff>0</xdr:rowOff>
        </xdr:to>
        <xdr:sp macro="" textlink="">
          <xdr:nvSpPr>
            <xdr:cNvPr id="33836" name="Check Box 44" hidden="1">
              <a:extLst>
                <a:ext uri="{63B3BB69-23CF-44E3-9099-C40C66FF867C}">
                  <a14:compatExt spid="_x0000_s33836"/>
                </a:ext>
                <a:ext uri="{FF2B5EF4-FFF2-40B4-BE49-F238E27FC236}">
                  <a16:creationId xmlns:a16="http://schemas.microsoft.com/office/drawing/2014/main" id="{00000000-0008-0000-1400-00002C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13</xdr:row>
          <xdr:rowOff>0</xdr:rowOff>
        </xdr:from>
        <xdr:to>
          <xdr:col>22</xdr:col>
          <xdr:colOff>295275</xdr:colOff>
          <xdr:row>14</xdr:row>
          <xdr:rowOff>0</xdr:rowOff>
        </xdr:to>
        <xdr:sp macro="" textlink="">
          <xdr:nvSpPr>
            <xdr:cNvPr id="33837" name="Check Box 45" hidden="1">
              <a:extLst>
                <a:ext uri="{63B3BB69-23CF-44E3-9099-C40C66FF867C}">
                  <a14:compatExt spid="_x0000_s33837"/>
                </a:ext>
                <a:ext uri="{FF2B5EF4-FFF2-40B4-BE49-F238E27FC236}">
                  <a16:creationId xmlns:a16="http://schemas.microsoft.com/office/drawing/2014/main" id="{00000000-0008-0000-1400-00002D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xdr:row>
          <xdr:rowOff>0</xdr:rowOff>
        </xdr:from>
        <xdr:to>
          <xdr:col>12</xdr:col>
          <xdr:colOff>295275</xdr:colOff>
          <xdr:row>3</xdr:row>
          <xdr:rowOff>0</xdr:rowOff>
        </xdr:to>
        <xdr:sp macro="" textlink="">
          <xdr:nvSpPr>
            <xdr:cNvPr id="33839" name="Check Box 47" hidden="1">
              <a:extLst>
                <a:ext uri="{63B3BB69-23CF-44E3-9099-C40C66FF867C}">
                  <a14:compatExt spid="_x0000_s33839"/>
                </a:ext>
                <a:ext uri="{FF2B5EF4-FFF2-40B4-BE49-F238E27FC236}">
                  <a16:creationId xmlns:a16="http://schemas.microsoft.com/office/drawing/2014/main" id="{00000000-0008-0000-1400-00002F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xdr:row>
          <xdr:rowOff>0</xdr:rowOff>
        </xdr:from>
        <xdr:to>
          <xdr:col>15</xdr:col>
          <xdr:colOff>295275</xdr:colOff>
          <xdr:row>3</xdr:row>
          <xdr:rowOff>0</xdr:rowOff>
        </xdr:to>
        <xdr:sp macro="" textlink="">
          <xdr:nvSpPr>
            <xdr:cNvPr id="33840" name="Check Box 48" hidden="1">
              <a:extLst>
                <a:ext uri="{63B3BB69-23CF-44E3-9099-C40C66FF867C}">
                  <a14:compatExt spid="_x0000_s33840"/>
                </a:ext>
                <a:ext uri="{FF2B5EF4-FFF2-40B4-BE49-F238E27FC236}">
                  <a16:creationId xmlns:a16="http://schemas.microsoft.com/office/drawing/2014/main" id="{00000000-0008-0000-1400-000030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25</xdr:row>
          <xdr:rowOff>0</xdr:rowOff>
        </xdr:from>
        <xdr:to>
          <xdr:col>10</xdr:col>
          <xdr:colOff>304800</xdr:colOff>
          <xdr:row>26</xdr:row>
          <xdr:rowOff>0</xdr:rowOff>
        </xdr:to>
        <xdr:sp macro="" textlink="">
          <xdr:nvSpPr>
            <xdr:cNvPr id="33852" name="Check Box 60" hidden="1">
              <a:extLst>
                <a:ext uri="{63B3BB69-23CF-44E3-9099-C40C66FF867C}">
                  <a14:compatExt spid="_x0000_s33852"/>
                </a:ext>
                <a:ext uri="{FF2B5EF4-FFF2-40B4-BE49-F238E27FC236}">
                  <a16:creationId xmlns:a16="http://schemas.microsoft.com/office/drawing/2014/main" id="{00000000-0008-0000-1400-00003C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25</xdr:row>
          <xdr:rowOff>0</xdr:rowOff>
        </xdr:from>
        <xdr:to>
          <xdr:col>16</xdr:col>
          <xdr:colOff>304800</xdr:colOff>
          <xdr:row>26</xdr:row>
          <xdr:rowOff>0</xdr:rowOff>
        </xdr:to>
        <xdr:sp macro="" textlink="">
          <xdr:nvSpPr>
            <xdr:cNvPr id="33853" name="Check Box 61" hidden="1">
              <a:extLst>
                <a:ext uri="{63B3BB69-23CF-44E3-9099-C40C66FF867C}">
                  <a14:compatExt spid="_x0000_s33853"/>
                </a:ext>
                <a:ext uri="{FF2B5EF4-FFF2-40B4-BE49-F238E27FC236}">
                  <a16:creationId xmlns:a16="http://schemas.microsoft.com/office/drawing/2014/main" id="{00000000-0008-0000-1400-00003D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26</xdr:row>
          <xdr:rowOff>0</xdr:rowOff>
        </xdr:from>
        <xdr:to>
          <xdr:col>13</xdr:col>
          <xdr:colOff>304800</xdr:colOff>
          <xdr:row>27</xdr:row>
          <xdr:rowOff>0</xdr:rowOff>
        </xdr:to>
        <xdr:sp macro="" textlink="">
          <xdr:nvSpPr>
            <xdr:cNvPr id="33854" name="Check Box 62" hidden="1">
              <a:extLst>
                <a:ext uri="{63B3BB69-23CF-44E3-9099-C40C66FF867C}">
                  <a14:compatExt spid="_x0000_s33854"/>
                </a:ext>
                <a:ext uri="{FF2B5EF4-FFF2-40B4-BE49-F238E27FC236}">
                  <a16:creationId xmlns:a16="http://schemas.microsoft.com/office/drawing/2014/main" id="{00000000-0008-0000-1400-00003E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26</xdr:row>
          <xdr:rowOff>0</xdr:rowOff>
        </xdr:from>
        <xdr:to>
          <xdr:col>16</xdr:col>
          <xdr:colOff>304800</xdr:colOff>
          <xdr:row>27</xdr:row>
          <xdr:rowOff>0</xdr:rowOff>
        </xdr:to>
        <xdr:sp macro="" textlink="">
          <xdr:nvSpPr>
            <xdr:cNvPr id="33855" name="Check Box 63" hidden="1">
              <a:extLst>
                <a:ext uri="{63B3BB69-23CF-44E3-9099-C40C66FF867C}">
                  <a14:compatExt spid="_x0000_s33855"/>
                </a:ext>
                <a:ext uri="{FF2B5EF4-FFF2-40B4-BE49-F238E27FC236}">
                  <a16:creationId xmlns:a16="http://schemas.microsoft.com/office/drawing/2014/main" id="{00000000-0008-0000-1400-00003F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27</xdr:row>
          <xdr:rowOff>0</xdr:rowOff>
        </xdr:from>
        <xdr:to>
          <xdr:col>10</xdr:col>
          <xdr:colOff>304800</xdr:colOff>
          <xdr:row>28</xdr:row>
          <xdr:rowOff>0</xdr:rowOff>
        </xdr:to>
        <xdr:sp macro="" textlink="">
          <xdr:nvSpPr>
            <xdr:cNvPr id="33856" name="Check Box 64" hidden="1">
              <a:extLst>
                <a:ext uri="{63B3BB69-23CF-44E3-9099-C40C66FF867C}">
                  <a14:compatExt spid="_x0000_s33856"/>
                </a:ext>
                <a:ext uri="{FF2B5EF4-FFF2-40B4-BE49-F238E27FC236}">
                  <a16:creationId xmlns:a16="http://schemas.microsoft.com/office/drawing/2014/main" id="{00000000-0008-0000-1400-000040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27</xdr:row>
          <xdr:rowOff>0</xdr:rowOff>
        </xdr:from>
        <xdr:to>
          <xdr:col>13</xdr:col>
          <xdr:colOff>304800</xdr:colOff>
          <xdr:row>28</xdr:row>
          <xdr:rowOff>0</xdr:rowOff>
        </xdr:to>
        <xdr:sp macro="" textlink="">
          <xdr:nvSpPr>
            <xdr:cNvPr id="33857" name="Check Box 65" hidden="1">
              <a:extLst>
                <a:ext uri="{63B3BB69-23CF-44E3-9099-C40C66FF867C}">
                  <a14:compatExt spid="_x0000_s33857"/>
                </a:ext>
                <a:ext uri="{FF2B5EF4-FFF2-40B4-BE49-F238E27FC236}">
                  <a16:creationId xmlns:a16="http://schemas.microsoft.com/office/drawing/2014/main" id="{00000000-0008-0000-1400-000041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5</xdr:row>
          <xdr:rowOff>0</xdr:rowOff>
        </xdr:from>
        <xdr:to>
          <xdr:col>20</xdr:col>
          <xdr:colOff>295275</xdr:colOff>
          <xdr:row>6</xdr:row>
          <xdr:rowOff>0</xdr:rowOff>
        </xdr:to>
        <xdr:sp macro="" textlink="">
          <xdr:nvSpPr>
            <xdr:cNvPr id="33886" name="Check Box 94" hidden="1">
              <a:extLst>
                <a:ext uri="{63B3BB69-23CF-44E3-9099-C40C66FF867C}">
                  <a14:compatExt spid="_x0000_s33886"/>
                </a:ext>
                <a:ext uri="{FF2B5EF4-FFF2-40B4-BE49-F238E27FC236}">
                  <a16:creationId xmlns:a16="http://schemas.microsoft.com/office/drawing/2014/main" id="{00000000-0008-0000-1400-00005E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5</xdr:row>
          <xdr:rowOff>0</xdr:rowOff>
        </xdr:from>
        <xdr:to>
          <xdr:col>23</xdr:col>
          <xdr:colOff>295275</xdr:colOff>
          <xdr:row>6</xdr:row>
          <xdr:rowOff>0</xdr:rowOff>
        </xdr:to>
        <xdr:sp macro="" textlink="">
          <xdr:nvSpPr>
            <xdr:cNvPr id="33887" name="Check Box 95" hidden="1">
              <a:extLst>
                <a:ext uri="{63B3BB69-23CF-44E3-9099-C40C66FF867C}">
                  <a14:compatExt spid="_x0000_s33887"/>
                </a:ext>
                <a:ext uri="{FF2B5EF4-FFF2-40B4-BE49-F238E27FC236}">
                  <a16:creationId xmlns:a16="http://schemas.microsoft.com/office/drawing/2014/main" id="{00000000-0008-0000-1400-00005F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10</xdr:row>
          <xdr:rowOff>0</xdr:rowOff>
        </xdr:from>
        <xdr:to>
          <xdr:col>1</xdr:col>
          <xdr:colOff>295275</xdr:colOff>
          <xdr:row>11</xdr:row>
          <xdr:rowOff>0</xdr:rowOff>
        </xdr:to>
        <xdr:sp macro="" textlink="">
          <xdr:nvSpPr>
            <xdr:cNvPr id="33888" name="Check Box 96" hidden="1">
              <a:extLst>
                <a:ext uri="{63B3BB69-23CF-44E3-9099-C40C66FF867C}">
                  <a14:compatExt spid="_x0000_s33888"/>
                </a:ext>
                <a:ext uri="{FF2B5EF4-FFF2-40B4-BE49-F238E27FC236}">
                  <a16:creationId xmlns:a16="http://schemas.microsoft.com/office/drawing/2014/main" id="{00000000-0008-0000-1400-000060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19</xdr:row>
          <xdr:rowOff>0</xdr:rowOff>
        </xdr:from>
        <xdr:to>
          <xdr:col>10</xdr:col>
          <xdr:colOff>304800</xdr:colOff>
          <xdr:row>20</xdr:row>
          <xdr:rowOff>0</xdr:rowOff>
        </xdr:to>
        <xdr:sp macro="" textlink="">
          <xdr:nvSpPr>
            <xdr:cNvPr id="33892" name="Check Box 100" hidden="1">
              <a:extLst>
                <a:ext uri="{63B3BB69-23CF-44E3-9099-C40C66FF867C}">
                  <a14:compatExt spid="_x0000_s33892"/>
                </a:ext>
                <a:ext uri="{FF2B5EF4-FFF2-40B4-BE49-F238E27FC236}">
                  <a16:creationId xmlns:a16="http://schemas.microsoft.com/office/drawing/2014/main" id="{00000000-0008-0000-1400-000064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19</xdr:row>
          <xdr:rowOff>0</xdr:rowOff>
        </xdr:from>
        <xdr:to>
          <xdr:col>16</xdr:col>
          <xdr:colOff>304800</xdr:colOff>
          <xdr:row>20</xdr:row>
          <xdr:rowOff>0</xdr:rowOff>
        </xdr:to>
        <xdr:sp macro="" textlink="">
          <xdr:nvSpPr>
            <xdr:cNvPr id="33893" name="Check Box 101" hidden="1">
              <a:extLst>
                <a:ext uri="{63B3BB69-23CF-44E3-9099-C40C66FF867C}">
                  <a14:compatExt spid="_x0000_s33893"/>
                </a:ext>
                <a:ext uri="{FF2B5EF4-FFF2-40B4-BE49-F238E27FC236}">
                  <a16:creationId xmlns:a16="http://schemas.microsoft.com/office/drawing/2014/main" id="{00000000-0008-0000-1400-000065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20</xdr:row>
          <xdr:rowOff>0</xdr:rowOff>
        </xdr:from>
        <xdr:to>
          <xdr:col>10</xdr:col>
          <xdr:colOff>304800</xdr:colOff>
          <xdr:row>21</xdr:row>
          <xdr:rowOff>0</xdr:rowOff>
        </xdr:to>
        <xdr:sp macro="" textlink="">
          <xdr:nvSpPr>
            <xdr:cNvPr id="33894" name="Check Box 102" hidden="1">
              <a:extLst>
                <a:ext uri="{63B3BB69-23CF-44E3-9099-C40C66FF867C}">
                  <a14:compatExt spid="_x0000_s33894"/>
                </a:ext>
                <a:ext uri="{FF2B5EF4-FFF2-40B4-BE49-F238E27FC236}">
                  <a16:creationId xmlns:a16="http://schemas.microsoft.com/office/drawing/2014/main" id="{00000000-0008-0000-1400-000066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20</xdr:row>
          <xdr:rowOff>0</xdr:rowOff>
        </xdr:from>
        <xdr:to>
          <xdr:col>13</xdr:col>
          <xdr:colOff>304800</xdr:colOff>
          <xdr:row>21</xdr:row>
          <xdr:rowOff>0</xdr:rowOff>
        </xdr:to>
        <xdr:sp macro="" textlink="">
          <xdr:nvSpPr>
            <xdr:cNvPr id="33895" name="Check Box 103" hidden="1">
              <a:extLst>
                <a:ext uri="{63B3BB69-23CF-44E3-9099-C40C66FF867C}">
                  <a14:compatExt spid="_x0000_s33895"/>
                </a:ext>
                <a:ext uri="{FF2B5EF4-FFF2-40B4-BE49-F238E27FC236}">
                  <a16:creationId xmlns:a16="http://schemas.microsoft.com/office/drawing/2014/main" id="{00000000-0008-0000-1400-000067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21</xdr:row>
          <xdr:rowOff>0</xdr:rowOff>
        </xdr:from>
        <xdr:to>
          <xdr:col>10</xdr:col>
          <xdr:colOff>304800</xdr:colOff>
          <xdr:row>22</xdr:row>
          <xdr:rowOff>0</xdr:rowOff>
        </xdr:to>
        <xdr:sp macro="" textlink="">
          <xdr:nvSpPr>
            <xdr:cNvPr id="33900" name="Check Box 108" hidden="1">
              <a:extLst>
                <a:ext uri="{63B3BB69-23CF-44E3-9099-C40C66FF867C}">
                  <a14:compatExt spid="_x0000_s33900"/>
                </a:ext>
                <a:ext uri="{FF2B5EF4-FFF2-40B4-BE49-F238E27FC236}">
                  <a16:creationId xmlns:a16="http://schemas.microsoft.com/office/drawing/2014/main" id="{00000000-0008-0000-1400-00006C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21</xdr:row>
          <xdr:rowOff>0</xdr:rowOff>
        </xdr:from>
        <xdr:to>
          <xdr:col>10</xdr:col>
          <xdr:colOff>304800</xdr:colOff>
          <xdr:row>22</xdr:row>
          <xdr:rowOff>0</xdr:rowOff>
        </xdr:to>
        <xdr:sp macro="" textlink="">
          <xdr:nvSpPr>
            <xdr:cNvPr id="33903" name="Check Box 111" hidden="1">
              <a:extLst>
                <a:ext uri="{63B3BB69-23CF-44E3-9099-C40C66FF867C}">
                  <a14:compatExt spid="_x0000_s33903"/>
                </a:ext>
                <a:ext uri="{FF2B5EF4-FFF2-40B4-BE49-F238E27FC236}">
                  <a16:creationId xmlns:a16="http://schemas.microsoft.com/office/drawing/2014/main" id="{00000000-0008-0000-1400-00006F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21</xdr:row>
          <xdr:rowOff>0</xdr:rowOff>
        </xdr:from>
        <xdr:to>
          <xdr:col>13</xdr:col>
          <xdr:colOff>304800</xdr:colOff>
          <xdr:row>22</xdr:row>
          <xdr:rowOff>0</xdr:rowOff>
        </xdr:to>
        <xdr:sp macro="" textlink="">
          <xdr:nvSpPr>
            <xdr:cNvPr id="33904" name="Check Box 112" hidden="1">
              <a:extLst>
                <a:ext uri="{63B3BB69-23CF-44E3-9099-C40C66FF867C}">
                  <a14:compatExt spid="_x0000_s33904"/>
                </a:ext>
                <a:ext uri="{FF2B5EF4-FFF2-40B4-BE49-F238E27FC236}">
                  <a16:creationId xmlns:a16="http://schemas.microsoft.com/office/drawing/2014/main" id="{00000000-0008-0000-1400-000070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22</xdr:row>
          <xdr:rowOff>0</xdr:rowOff>
        </xdr:from>
        <xdr:to>
          <xdr:col>10</xdr:col>
          <xdr:colOff>304800</xdr:colOff>
          <xdr:row>23</xdr:row>
          <xdr:rowOff>0</xdr:rowOff>
        </xdr:to>
        <xdr:sp macro="" textlink="">
          <xdr:nvSpPr>
            <xdr:cNvPr id="33905" name="Check Box 113" hidden="1">
              <a:extLst>
                <a:ext uri="{63B3BB69-23CF-44E3-9099-C40C66FF867C}">
                  <a14:compatExt spid="_x0000_s33905"/>
                </a:ext>
                <a:ext uri="{FF2B5EF4-FFF2-40B4-BE49-F238E27FC236}">
                  <a16:creationId xmlns:a16="http://schemas.microsoft.com/office/drawing/2014/main" id="{00000000-0008-0000-1400-000071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22</xdr:row>
          <xdr:rowOff>0</xdr:rowOff>
        </xdr:from>
        <xdr:to>
          <xdr:col>16</xdr:col>
          <xdr:colOff>304800</xdr:colOff>
          <xdr:row>23</xdr:row>
          <xdr:rowOff>0</xdr:rowOff>
        </xdr:to>
        <xdr:sp macro="" textlink="">
          <xdr:nvSpPr>
            <xdr:cNvPr id="33906" name="Check Box 114" hidden="1">
              <a:extLst>
                <a:ext uri="{63B3BB69-23CF-44E3-9099-C40C66FF867C}">
                  <a14:compatExt spid="_x0000_s33906"/>
                </a:ext>
                <a:ext uri="{FF2B5EF4-FFF2-40B4-BE49-F238E27FC236}">
                  <a16:creationId xmlns:a16="http://schemas.microsoft.com/office/drawing/2014/main" id="{00000000-0008-0000-1400-000072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18</xdr:row>
          <xdr:rowOff>0</xdr:rowOff>
        </xdr:from>
        <xdr:to>
          <xdr:col>10</xdr:col>
          <xdr:colOff>304800</xdr:colOff>
          <xdr:row>19</xdr:row>
          <xdr:rowOff>0</xdr:rowOff>
        </xdr:to>
        <xdr:sp macro="" textlink="">
          <xdr:nvSpPr>
            <xdr:cNvPr id="33908" name="Check Box 116" hidden="1">
              <a:extLst>
                <a:ext uri="{63B3BB69-23CF-44E3-9099-C40C66FF867C}">
                  <a14:compatExt spid="_x0000_s33908"/>
                </a:ext>
                <a:ext uri="{FF2B5EF4-FFF2-40B4-BE49-F238E27FC236}">
                  <a16:creationId xmlns:a16="http://schemas.microsoft.com/office/drawing/2014/main" id="{00000000-0008-0000-1400-000074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18</xdr:row>
          <xdr:rowOff>0</xdr:rowOff>
        </xdr:from>
        <xdr:to>
          <xdr:col>13</xdr:col>
          <xdr:colOff>304800</xdr:colOff>
          <xdr:row>19</xdr:row>
          <xdr:rowOff>0</xdr:rowOff>
        </xdr:to>
        <xdr:sp macro="" textlink="">
          <xdr:nvSpPr>
            <xdr:cNvPr id="33909" name="Check Box 117" hidden="1">
              <a:extLst>
                <a:ext uri="{63B3BB69-23CF-44E3-9099-C40C66FF867C}">
                  <a14:compatExt spid="_x0000_s33909"/>
                </a:ext>
                <a:ext uri="{FF2B5EF4-FFF2-40B4-BE49-F238E27FC236}">
                  <a16:creationId xmlns:a16="http://schemas.microsoft.com/office/drawing/2014/main" id="{00000000-0008-0000-1400-000075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28</xdr:row>
          <xdr:rowOff>0</xdr:rowOff>
        </xdr:from>
        <xdr:to>
          <xdr:col>13</xdr:col>
          <xdr:colOff>304800</xdr:colOff>
          <xdr:row>29</xdr:row>
          <xdr:rowOff>0</xdr:rowOff>
        </xdr:to>
        <xdr:sp macro="" textlink="">
          <xdr:nvSpPr>
            <xdr:cNvPr id="33910" name="Check Box 118" hidden="1">
              <a:extLst>
                <a:ext uri="{63B3BB69-23CF-44E3-9099-C40C66FF867C}">
                  <a14:compatExt spid="_x0000_s33910"/>
                </a:ext>
                <a:ext uri="{FF2B5EF4-FFF2-40B4-BE49-F238E27FC236}">
                  <a16:creationId xmlns:a16="http://schemas.microsoft.com/office/drawing/2014/main" id="{00000000-0008-0000-1400-000076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28</xdr:row>
          <xdr:rowOff>0</xdr:rowOff>
        </xdr:from>
        <xdr:to>
          <xdr:col>13</xdr:col>
          <xdr:colOff>304800</xdr:colOff>
          <xdr:row>29</xdr:row>
          <xdr:rowOff>0</xdr:rowOff>
        </xdr:to>
        <xdr:sp macro="" textlink="">
          <xdr:nvSpPr>
            <xdr:cNvPr id="33911" name="Check Box 119" hidden="1">
              <a:extLst>
                <a:ext uri="{63B3BB69-23CF-44E3-9099-C40C66FF867C}">
                  <a14:compatExt spid="_x0000_s33911"/>
                </a:ext>
                <a:ext uri="{FF2B5EF4-FFF2-40B4-BE49-F238E27FC236}">
                  <a16:creationId xmlns:a16="http://schemas.microsoft.com/office/drawing/2014/main" id="{00000000-0008-0000-1400-000077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28</xdr:row>
          <xdr:rowOff>0</xdr:rowOff>
        </xdr:from>
        <xdr:to>
          <xdr:col>16</xdr:col>
          <xdr:colOff>304800</xdr:colOff>
          <xdr:row>29</xdr:row>
          <xdr:rowOff>0</xdr:rowOff>
        </xdr:to>
        <xdr:sp macro="" textlink="">
          <xdr:nvSpPr>
            <xdr:cNvPr id="33912" name="Check Box 120" hidden="1">
              <a:extLst>
                <a:ext uri="{63B3BB69-23CF-44E3-9099-C40C66FF867C}">
                  <a14:compatExt spid="_x0000_s33912"/>
                </a:ext>
                <a:ext uri="{FF2B5EF4-FFF2-40B4-BE49-F238E27FC236}">
                  <a16:creationId xmlns:a16="http://schemas.microsoft.com/office/drawing/2014/main" id="{00000000-0008-0000-1400-000078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66675</xdr:colOff>
          <xdr:row>42</xdr:row>
          <xdr:rowOff>0</xdr:rowOff>
        </xdr:from>
        <xdr:to>
          <xdr:col>38</xdr:col>
          <xdr:colOff>304800</xdr:colOff>
          <xdr:row>43</xdr:row>
          <xdr:rowOff>0</xdr:rowOff>
        </xdr:to>
        <xdr:sp macro="" textlink="">
          <xdr:nvSpPr>
            <xdr:cNvPr id="33914" name="Check Box 122" hidden="1">
              <a:extLst>
                <a:ext uri="{63B3BB69-23CF-44E3-9099-C40C66FF867C}">
                  <a14:compatExt spid="_x0000_s33914"/>
                </a:ext>
                <a:ext uri="{FF2B5EF4-FFF2-40B4-BE49-F238E27FC236}">
                  <a16:creationId xmlns:a16="http://schemas.microsoft.com/office/drawing/2014/main" id="{00000000-0008-0000-1400-00007A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66675</xdr:colOff>
          <xdr:row>42</xdr:row>
          <xdr:rowOff>0</xdr:rowOff>
        </xdr:from>
        <xdr:to>
          <xdr:col>41</xdr:col>
          <xdr:colOff>304800</xdr:colOff>
          <xdr:row>43</xdr:row>
          <xdr:rowOff>0</xdr:rowOff>
        </xdr:to>
        <xdr:sp macro="" textlink="">
          <xdr:nvSpPr>
            <xdr:cNvPr id="33915" name="Check Box 123" hidden="1">
              <a:extLst>
                <a:ext uri="{63B3BB69-23CF-44E3-9099-C40C66FF867C}">
                  <a14:compatExt spid="_x0000_s33915"/>
                </a:ext>
                <a:ext uri="{FF2B5EF4-FFF2-40B4-BE49-F238E27FC236}">
                  <a16:creationId xmlns:a16="http://schemas.microsoft.com/office/drawing/2014/main" id="{00000000-0008-0000-1400-00007B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66675</xdr:colOff>
          <xdr:row>46</xdr:row>
          <xdr:rowOff>0</xdr:rowOff>
        </xdr:from>
        <xdr:to>
          <xdr:col>38</xdr:col>
          <xdr:colOff>304800</xdr:colOff>
          <xdr:row>47</xdr:row>
          <xdr:rowOff>0</xdr:rowOff>
        </xdr:to>
        <xdr:sp macro="" textlink="">
          <xdr:nvSpPr>
            <xdr:cNvPr id="33916" name="Check Box 124" hidden="1">
              <a:extLst>
                <a:ext uri="{63B3BB69-23CF-44E3-9099-C40C66FF867C}">
                  <a14:compatExt spid="_x0000_s33916"/>
                </a:ext>
                <a:ext uri="{FF2B5EF4-FFF2-40B4-BE49-F238E27FC236}">
                  <a16:creationId xmlns:a16="http://schemas.microsoft.com/office/drawing/2014/main" id="{00000000-0008-0000-1400-00007C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66675</xdr:colOff>
          <xdr:row>46</xdr:row>
          <xdr:rowOff>0</xdr:rowOff>
        </xdr:from>
        <xdr:to>
          <xdr:col>41</xdr:col>
          <xdr:colOff>304800</xdr:colOff>
          <xdr:row>47</xdr:row>
          <xdr:rowOff>0</xdr:rowOff>
        </xdr:to>
        <xdr:sp macro="" textlink="">
          <xdr:nvSpPr>
            <xdr:cNvPr id="33917" name="Check Box 125" hidden="1">
              <a:extLst>
                <a:ext uri="{63B3BB69-23CF-44E3-9099-C40C66FF867C}">
                  <a14:compatExt spid="_x0000_s33917"/>
                </a:ext>
                <a:ext uri="{FF2B5EF4-FFF2-40B4-BE49-F238E27FC236}">
                  <a16:creationId xmlns:a16="http://schemas.microsoft.com/office/drawing/2014/main" id="{00000000-0008-0000-1400-00007D8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24</xdr:col>
          <xdr:colOff>66675</xdr:colOff>
          <xdr:row>4</xdr:row>
          <xdr:rowOff>0</xdr:rowOff>
        </xdr:from>
        <xdr:to>
          <xdr:col>24</xdr:col>
          <xdr:colOff>295275</xdr:colOff>
          <xdr:row>5</xdr:row>
          <xdr:rowOff>0</xdr:rowOff>
        </xdr:to>
        <xdr:sp macro="" textlink="">
          <xdr:nvSpPr>
            <xdr:cNvPr id="36908" name="Check Box 44" hidden="1">
              <a:extLst>
                <a:ext uri="{63B3BB69-23CF-44E3-9099-C40C66FF867C}">
                  <a14:compatExt spid="_x0000_s36908"/>
                </a:ext>
                <a:ext uri="{FF2B5EF4-FFF2-40B4-BE49-F238E27FC236}">
                  <a16:creationId xmlns:a16="http://schemas.microsoft.com/office/drawing/2014/main" id="{00000000-0008-0000-1500-00002C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5</xdr:row>
          <xdr:rowOff>0</xdr:rowOff>
        </xdr:from>
        <xdr:to>
          <xdr:col>24</xdr:col>
          <xdr:colOff>295275</xdr:colOff>
          <xdr:row>6</xdr:row>
          <xdr:rowOff>0</xdr:rowOff>
        </xdr:to>
        <xdr:sp macro="" textlink="">
          <xdr:nvSpPr>
            <xdr:cNvPr id="36909" name="Check Box 45" hidden="1">
              <a:extLst>
                <a:ext uri="{63B3BB69-23CF-44E3-9099-C40C66FF867C}">
                  <a14:compatExt spid="_x0000_s36909"/>
                </a:ext>
                <a:ext uri="{FF2B5EF4-FFF2-40B4-BE49-F238E27FC236}">
                  <a16:creationId xmlns:a16="http://schemas.microsoft.com/office/drawing/2014/main" id="{00000000-0008-0000-1500-00002D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66675</xdr:colOff>
          <xdr:row>4</xdr:row>
          <xdr:rowOff>0</xdr:rowOff>
        </xdr:from>
        <xdr:to>
          <xdr:col>27</xdr:col>
          <xdr:colOff>295275</xdr:colOff>
          <xdr:row>5</xdr:row>
          <xdr:rowOff>0</xdr:rowOff>
        </xdr:to>
        <xdr:sp macro="" textlink="">
          <xdr:nvSpPr>
            <xdr:cNvPr id="36910" name="Check Box 46" hidden="1">
              <a:extLst>
                <a:ext uri="{63B3BB69-23CF-44E3-9099-C40C66FF867C}">
                  <a14:compatExt spid="_x0000_s36910"/>
                </a:ext>
                <a:ext uri="{FF2B5EF4-FFF2-40B4-BE49-F238E27FC236}">
                  <a16:creationId xmlns:a16="http://schemas.microsoft.com/office/drawing/2014/main" id="{00000000-0008-0000-1500-00002E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66675</xdr:colOff>
          <xdr:row>5</xdr:row>
          <xdr:rowOff>0</xdr:rowOff>
        </xdr:from>
        <xdr:to>
          <xdr:col>27</xdr:col>
          <xdr:colOff>295275</xdr:colOff>
          <xdr:row>6</xdr:row>
          <xdr:rowOff>0</xdr:rowOff>
        </xdr:to>
        <xdr:sp macro="" textlink="">
          <xdr:nvSpPr>
            <xdr:cNvPr id="36911" name="Check Box 47" hidden="1">
              <a:extLst>
                <a:ext uri="{63B3BB69-23CF-44E3-9099-C40C66FF867C}">
                  <a14:compatExt spid="_x0000_s36911"/>
                </a:ext>
                <a:ext uri="{FF2B5EF4-FFF2-40B4-BE49-F238E27FC236}">
                  <a16:creationId xmlns:a16="http://schemas.microsoft.com/office/drawing/2014/main" id="{00000000-0008-0000-1500-00002F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4</xdr:row>
          <xdr:rowOff>0</xdr:rowOff>
        </xdr:from>
        <xdr:to>
          <xdr:col>30</xdr:col>
          <xdr:colOff>295275</xdr:colOff>
          <xdr:row>5</xdr:row>
          <xdr:rowOff>0</xdr:rowOff>
        </xdr:to>
        <xdr:sp macro="" textlink="">
          <xdr:nvSpPr>
            <xdr:cNvPr id="36912" name="Check Box 48" hidden="1">
              <a:extLst>
                <a:ext uri="{63B3BB69-23CF-44E3-9099-C40C66FF867C}">
                  <a14:compatExt spid="_x0000_s36912"/>
                </a:ext>
                <a:ext uri="{FF2B5EF4-FFF2-40B4-BE49-F238E27FC236}">
                  <a16:creationId xmlns:a16="http://schemas.microsoft.com/office/drawing/2014/main" id="{00000000-0008-0000-1500-000030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5</xdr:row>
          <xdr:rowOff>0</xdr:rowOff>
        </xdr:from>
        <xdr:to>
          <xdr:col>30</xdr:col>
          <xdr:colOff>295275</xdr:colOff>
          <xdr:row>6</xdr:row>
          <xdr:rowOff>0</xdr:rowOff>
        </xdr:to>
        <xdr:sp macro="" textlink="">
          <xdr:nvSpPr>
            <xdr:cNvPr id="36913" name="Check Box 49" hidden="1">
              <a:extLst>
                <a:ext uri="{63B3BB69-23CF-44E3-9099-C40C66FF867C}">
                  <a14:compatExt spid="_x0000_s36913"/>
                </a:ext>
                <a:ext uri="{FF2B5EF4-FFF2-40B4-BE49-F238E27FC236}">
                  <a16:creationId xmlns:a16="http://schemas.microsoft.com/office/drawing/2014/main" id="{00000000-0008-0000-1500-000031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66675</xdr:colOff>
          <xdr:row>4</xdr:row>
          <xdr:rowOff>0</xdr:rowOff>
        </xdr:from>
        <xdr:to>
          <xdr:col>35</xdr:col>
          <xdr:colOff>295275</xdr:colOff>
          <xdr:row>5</xdr:row>
          <xdr:rowOff>9525</xdr:rowOff>
        </xdr:to>
        <xdr:sp macro="" textlink="">
          <xdr:nvSpPr>
            <xdr:cNvPr id="36914" name="Check Box 50" hidden="1">
              <a:extLst>
                <a:ext uri="{63B3BB69-23CF-44E3-9099-C40C66FF867C}">
                  <a14:compatExt spid="_x0000_s36914"/>
                </a:ext>
                <a:ext uri="{FF2B5EF4-FFF2-40B4-BE49-F238E27FC236}">
                  <a16:creationId xmlns:a16="http://schemas.microsoft.com/office/drawing/2014/main" id="{00000000-0008-0000-1500-000032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6</xdr:row>
          <xdr:rowOff>0</xdr:rowOff>
        </xdr:from>
        <xdr:to>
          <xdr:col>24</xdr:col>
          <xdr:colOff>295275</xdr:colOff>
          <xdr:row>7</xdr:row>
          <xdr:rowOff>0</xdr:rowOff>
        </xdr:to>
        <xdr:sp macro="" textlink="">
          <xdr:nvSpPr>
            <xdr:cNvPr id="36915" name="Check Box 51" hidden="1">
              <a:extLst>
                <a:ext uri="{63B3BB69-23CF-44E3-9099-C40C66FF867C}">
                  <a14:compatExt spid="_x0000_s36915"/>
                </a:ext>
                <a:ext uri="{FF2B5EF4-FFF2-40B4-BE49-F238E27FC236}">
                  <a16:creationId xmlns:a16="http://schemas.microsoft.com/office/drawing/2014/main" id="{00000000-0008-0000-1500-000033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66675</xdr:colOff>
          <xdr:row>6</xdr:row>
          <xdr:rowOff>0</xdr:rowOff>
        </xdr:from>
        <xdr:to>
          <xdr:col>27</xdr:col>
          <xdr:colOff>295275</xdr:colOff>
          <xdr:row>7</xdr:row>
          <xdr:rowOff>0</xdr:rowOff>
        </xdr:to>
        <xdr:sp macro="" textlink="">
          <xdr:nvSpPr>
            <xdr:cNvPr id="36916" name="Check Box 52" hidden="1">
              <a:extLst>
                <a:ext uri="{63B3BB69-23CF-44E3-9099-C40C66FF867C}">
                  <a14:compatExt spid="_x0000_s36916"/>
                </a:ext>
                <a:ext uri="{FF2B5EF4-FFF2-40B4-BE49-F238E27FC236}">
                  <a16:creationId xmlns:a16="http://schemas.microsoft.com/office/drawing/2014/main" id="{00000000-0008-0000-1500-000034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xdr:row>
          <xdr:rowOff>0</xdr:rowOff>
        </xdr:from>
        <xdr:to>
          <xdr:col>7</xdr:col>
          <xdr:colOff>295275</xdr:colOff>
          <xdr:row>5</xdr:row>
          <xdr:rowOff>0</xdr:rowOff>
        </xdr:to>
        <xdr:sp macro="" textlink="">
          <xdr:nvSpPr>
            <xdr:cNvPr id="36959" name="Check Box 95" hidden="1">
              <a:extLst>
                <a:ext uri="{63B3BB69-23CF-44E3-9099-C40C66FF867C}">
                  <a14:compatExt spid="_x0000_s36959"/>
                </a:ext>
                <a:ext uri="{FF2B5EF4-FFF2-40B4-BE49-F238E27FC236}">
                  <a16:creationId xmlns:a16="http://schemas.microsoft.com/office/drawing/2014/main" id="{00000000-0008-0000-1500-00005F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xdr:row>
          <xdr:rowOff>0</xdr:rowOff>
        </xdr:from>
        <xdr:to>
          <xdr:col>7</xdr:col>
          <xdr:colOff>295275</xdr:colOff>
          <xdr:row>6</xdr:row>
          <xdr:rowOff>0</xdr:rowOff>
        </xdr:to>
        <xdr:sp macro="" textlink="">
          <xdr:nvSpPr>
            <xdr:cNvPr id="36960" name="Check Box 96" hidden="1">
              <a:extLst>
                <a:ext uri="{63B3BB69-23CF-44E3-9099-C40C66FF867C}">
                  <a14:compatExt spid="_x0000_s36960"/>
                </a:ext>
                <a:ext uri="{FF2B5EF4-FFF2-40B4-BE49-F238E27FC236}">
                  <a16:creationId xmlns:a16="http://schemas.microsoft.com/office/drawing/2014/main" id="{00000000-0008-0000-1500-000060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xdr:row>
          <xdr:rowOff>0</xdr:rowOff>
        </xdr:from>
        <xdr:to>
          <xdr:col>10</xdr:col>
          <xdr:colOff>295275</xdr:colOff>
          <xdr:row>5</xdr:row>
          <xdr:rowOff>0</xdr:rowOff>
        </xdr:to>
        <xdr:sp macro="" textlink="">
          <xdr:nvSpPr>
            <xdr:cNvPr id="36961" name="Check Box 97" hidden="1">
              <a:extLst>
                <a:ext uri="{63B3BB69-23CF-44E3-9099-C40C66FF867C}">
                  <a14:compatExt spid="_x0000_s36961"/>
                </a:ext>
                <a:ext uri="{FF2B5EF4-FFF2-40B4-BE49-F238E27FC236}">
                  <a16:creationId xmlns:a16="http://schemas.microsoft.com/office/drawing/2014/main" id="{00000000-0008-0000-1500-000061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xdr:row>
          <xdr:rowOff>0</xdr:rowOff>
        </xdr:from>
        <xdr:to>
          <xdr:col>10</xdr:col>
          <xdr:colOff>295275</xdr:colOff>
          <xdr:row>6</xdr:row>
          <xdr:rowOff>0</xdr:rowOff>
        </xdr:to>
        <xdr:sp macro="" textlink="">
          <xdr:nvSpPr>
            <xdr:cNvPr id="36962" name="Check Box 98" hidden="1">
              <a:extLst>
                <a:ext uri="{63B3BB69-23CF-44E3-9099-C40C66FF867C}">
                  <a14:compatExt spid="_x0000_s36962"/>
                </a:ext>
                <a:ext uri="{FF2B5EF4-FFF2-40B4-BE49-F238E27FC236}">
                  <a16:creationId xmlns:a16="http://schemas.microsoft.com/office/drawing/2014/main" id="{00000000-0008-0000-1500-000062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4</xdr:row>
          <xdr:rowOff>0</xdr:rowOff>
        </xdr:from>
        <xdr:to>
          <xdr:col>13</xdr:col>
          <xdr:colOff>295275</xdr:colOff>
          <xdr:row>5</xdr:row>
          <xdr:rowOff>0</xdr:rowOff>
        </xdr:to>
        <xdr:sp macro="" textlink="">
          <xdr:nvSpPr>
            <xdr:cNvPr id="36963" name="Check Box 99" hidden="1">
              <a:extLst>
                <a:ext uri="{63B3BB69-23CF-44E3-9099-C40C66FF867C}">
                  <a14:compatExt spid="_x0000_s36963"/>
                </a:ext>
                <a:ext uri="{FF2B5EF4-FFF2-40B4-BE49-F238E27FC236}">
                  <a16:creationId xmlns:a16="http://schemas.microsoft.com/office/drawing/2014/main" id="{00000000-0008-0000-1500-000063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13</xdr:row>
          <xdr:rowOff>0</xdr:rowOff>
        </xdr:from>
        <xdr:to>
          <xdr:col>32</xdr:col>
          <xdr:colOff>276225</xdr:colOff>
          <xdr:row>14</xdr:row>
          <xdr:rowOff>0</xdr:rowOff>
        </xdr:to>
        <xdr:sp macro="" textlink="">
          <xdr:nvSpPr>
            <xdr:cNvPr id="36998" name="Check Box 134" hidden="1">
              <a:extLst>
                <a:ext uri="{63B3BB69-23CF-44E3-9099-C40C66FF867C}">
                  <a14:compatExt spid="_x0000_s36998"/>
                </a:ext>
                <a:ext uri="{FF2B5EF4-FFF2-40B4-BE49-F238E27FC236}">
                  <a16:creationId xmlns:a16="http://schemas.microsoft.com/office/drawing/2014/main" id="{00000000-0008-0000-1500-000086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13</xdr:row>
          <xdr:rowOff>0</xdr:rowOff>
        </xdr:from>
        <xdr:to>
          <xdr:col>28</xdr:col>
          <xdr:colOff>276225</xdr:colOff>
          <xdr:row>14</xdr:row>
          <xdr:rowOff>0</xdr:rowOff>
        </xdr:to>
        <xdr:sp macro="" textlink="">
          <xdr:nvSpPr>
            <xdr:cNvPr id="37000" name="Check Box 136" hidden="1">
              <a:extLst>
                <a:ext uri="{63B3BB69-23CF-44E3-9099-C40C66FF867C}">
                  <a14:compatExt spid="_x0000_s37000"/>
                </a:ext>
                <a:ext uri="{FF2B5EF4-FFF2-40B4-BE49-F238E27FC236}">
                  <a16:creationId xmlns:a16="http://schemas.microsoft.com/office/drawing/2014/main" id="{00000000-0008-0000-1500-000088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13</xdr:row>
          <xdr:rowOff>0</xdr:rowOff>
        </xdr:from>
        <xdr:to>
          <xdr:col>32</xdr:col>
          <xdr:colOff>276225</xdr:colOff>
          <xdr:row>14</xdr:row>
          <xdr:rowOff>0</xdr:rowOff>
        </xdr:to>
        <xdr:sp macro="" textlink="">
          <xdr:nvSpPr>
            <xdr:cNvPr id="37001" name="Check Box 137" hidden="1">
              <a:extLst>
                <a:ext uri="{63B3BB69-23CF-44E3-9099-C40C66FF867C}">
                  <a14:compatExt spid="_x0000_s37001"/>
                </a:ext>
                <a:ext uri="{FF2B5EF4-FFF2-40B4-BE49-F238E27FC236}">
                  <a16:creationId xmlns:a16="http://schemas.microsoft.com/office/drawing/2014/main" id="{00000000-0008-0000-1500-000089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14</xdr:row>
          <xdr:rowOff>0</xdr:rowOff>
        </xdr:from>
        <xdr:to>
          <xdr:col>28</xdr:col>
          <xdr:colOff>276225</xdr:colOff>
          <xdr:row>15</xdr:row>
          <xdr:rowOff>0</xdr:rowOff>
        </xdr:to>
        <xdr:sp macro="" textlink="">
          <xdr:nvSpPr>
            <xdr:cNvPr id="37003" name="Check Box 139" hidden="1">
              <a:extLst>
                <a:ext uri="{63B3BB69-23CF-44E3-9099-C40C66FF867C}">
                  <a14:compatExt spid="_x0000_s37003"/>
                </a:ext>
                <a:ext uri="{FF2B5EF4-FFF2-40B4-BE49-F238E27FC236}">
                  <a16:creationId xmlns:a16="http://schemas.microsoft.com/office/drawing/2014/main" id="{00000000-0008-0000-1500-00008B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14</xdr:row>
          <xdr:rowOff>0</xdr:rowOff>
        </xdr:from>
        <xdr:to>
          <xdr:col>32</xdr:col>
          <xdr:colOff>276225</xdr:colOff>
          <xdr:row>15</xdr:row>
          <xdr:rowOff>9525</xdr:rowOff>
        </xdr:to>
        <xdr:sp macro="" textlink="">
          <xdr:nvSpPr>
            <xdr:cNvPr id="37004" name="Check Box 140" hidden="1">
              <a:extLst>
                <a:ext uri="{63B3BB69-23CF-44E3-9099-C40C66FF867C}">
                  <a14:compatExt spid="_x0000_s37004"/>
                </a:ext>
                <a:ext uri="{FF2B5EF4-FFF2-40B4-BE49-F238E27FC236}">
                  <a16:creationId xmlns:a16="http://schemas.microsoft.com/office/drawing/2014/main" id="{00000000-0008-0000-1500-00008C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85725</xdr:colOff>
          <xdr:row>10</xdr:row>
          <xdr:rowOff>0</xdr:rowOff>
        </xdr:from>
        <xdr:to>
          <xdr:col>32</xdr:col>
          <xdr:colOff>323850</xdr:colOff>
          <xdr:row>11</xdr:row>
          <xdr:rowOff>0</xdr:rowOff>
        </xdr:to>
        <xdr:sp macro="" textlink="">
          <xdr:nvSpPr>
            <xdr:cNvPr id="37005" name="Check Box 141" hidden="1">
              <a:extLst>
                <a:ext uri="{63B3BB69-23CF-44E3-9099-C40C66FF867C}">
                  <a14:compatExt spid="_x0000_s37005"/>
                </a:ext>
                <a:ext uri="{FF2B5EF4-FFF2-40B4-BE49-F238E27FC236}">
                  <a16:creationId xmlns:a16="http://schemas.microsoft.com/office/drawing/2014/main" id="{00000000-0008-0000-1500-00008D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85725</xdr:colOff>
          <xdr:row>10</xdr:row>
          <xdr:rowOff>0</xdr:rowOff>
        </xdr:from>
        <xdr:to>
          <xdr:col>35</xdr:col>
          <xdr:colOff>323850</xdr:colOff>
          <xdr:row>11</xdr:row>
          <xdr:rowOff>0</xdr:rowOff>
        </xdr:to>
        <xdr:sp macro="" textlink="">
          <xdr:nvSpPr>
            <xdr:cNvPr id="37006" name="Check Box 142" hidden="1">
              <a:extLst>
                <a:ext uri="{63B3BB69-23CF-44E3-9099-C40C66FF867C}">
                  <a14:compatExt spid="_x0000_s37006"/>
                </a:ext>
                <a:ext uri="{FF2B5EF4-FFF2-40B4-BE49-F238E27FC236}">
                  <a16:creationId xmlns:a16="http://schemas.microsoft.com/office/drawing/2014/main" id="{00000000-0008-0000-1500-00008E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85725</xdr:colOff>
          <xdr:row>10</xdr:row>
          <xdr:rowOff>0</xdr:rowOff>
        </xdr:from>
        <xdr:to>
          <xdr:col>32</xdr:col>
          <xdr:colOff>323850</xdr:colOff>
          <xdr:row>11</xdr:row>
          <xdr:rowOff>0</xdr:rowOff>
        </xdr:to>
        <xdr:sp macro="" textlink="">
          <xdr:nvSpPr>
            <xdr:cNvPr id="37007" name="Check Box 143" hidden="1">
              <a:extLst>
                <a:ext uri="{63B3BB69-23CF-44E3-9099-C40C66FF867C}">
                  <a14:compatExt spid="_x0000_s37007"/>
                </a:ext>
                <a:ext uri="{FF2B5EF4-FFF2-40B4-BE49-F238E27FC236}">
                  <a16:creationId xmlns:a16="http://schemas.microsoft.com/office/drawing/2014/main" id="{00000000-0008-0000-1500-00008F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85725</xdr:colOff>
          <xdr:row>10</xdr:row>
          <xdr:rowOff>0</xdr:rowOff>
        </xdr:from>
        <xdr:to>
          <xdr:col>35</xdr:col>
          <xdr:colOff>323850</xdr:colOff>
          <xdr:row>11</xdr:row>
          <xdr:rowOff>0</xdr:rowOff>
        </xdr:to>
        <xdr:sp macro="" textlink="">
          <xdr:nvSpPr>
            <xdr:cNvPr id="37008" name="Check Box 144" hidden="1">
              <a:extLst>
                <a:ext uri="{63B3BB69-23CF-44E3-9099-C40C66FF867C}">
                  <a14:compatExt spid="_x0000_s37008"/>
                </a:ext>
                <a:ext uri="{FF2B5EF4-FFF2-40B4-BE49-F238E27FC236}">
                  <a16:creationId xmlns:a16="http://schemas.microsoft.com/office/drawing/2014/main" id="{00000000-0008-0000-1500-000090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25</xdr:row>
          <xdr:rowOff>0</xdr:rowOff>
        </xdr:from>
        <xdr:to>
          <xdr:col>25</xdr:col>
          <xdr:colOff>323850</xdr:colOff>
          <xdr:row>26</xdr:row>
          <xdr:rowOff>0</xdr:rowOff>
        </xdr:to>
        <xdr:sp macro="" textlink="">
          <xdr:nvSpPr>
            <xdr:cNvPr id="37013" name="Check Box 149" hidden="1">
              <a:extLst>
                <a:ext uri="{63B3BB69-23CF-44E3-9099-C40C66FF867C}">
                  <a14:compatExt spid="_x0000_s37013"/>
                </a:ext>
                <a:ext uri="{FF2B5EF4-FFF2-40B4-BE49-F238E27FC236}">
                  <a16:creationId xmlns:a16="http://schemas.microsoft.com/office/drawing/2014/main" id="{00000000-0008-0000-1500-000095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26</xdr:row>
          <xdr:rowOff>0</xdr:rowOff>
        </xdr:from>
        <xdr:to>
          <xdr:col>25</xdr:col>
          <xdr:colOff>323850</xdr:colOff>
          <xdr:row>27</xdr:row>
          <xdr:rowOff>0</xdr:rowOff>
        </xdr:to>
        <xdr:sp macro="" textlink="">
          <xdr:nvSpPr>
            <xdr:cNvPr id="37014" name="Check Box 150" hidden="1">
              <a:extLst>
                <a:ext uri="{63B3BB69-23CF-44E3-9099-C40C66FF867C}">
                  <a14:compatExt spid="_x0000_s37014"/>
                </a:ext>
                <a:ext uri="{FF2B5EF4-FFF2-40B4-BE49-F238E27FC236}">
                  <a16:creationId xmlns:a16="http://schemas.microsoft.com/office/drawing/2014/main" id="{00000000-0008-0000-1500-000096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27</xdr:row>
          <xdr:rowOff>0</xdr:rowOff>
        </xdr:from>
        <xdr:to>
          <xdr:col>25</xdr:col>
          <xdr:colOff>323850</xdr:colOff>
          <xdr:row>28</xdr:row>
          <xdr:rowOff>0</xdr:rowOff>
        </xdr:to>
        <xdr:sp macro="" textlink="">
          <xdr:nvSpPr>
            <xdr:cNvPr id="37015" name="Check Box 151" hidden="1">
              <a:extLst>
                <a:ext uri="{63B3BB69-23CF-44E3-9099-C40C66FF867C}">
                  <a14:compatExt spid="_x0000_s37015"/>
                </a:ext>
                <a:ext uri="{FF2B5EF4-FFF2-40B4-BE49-F238E27FC236}">
                  <a16:creationId xmlns:a16="http://schemas.microsoft.com/office/drawing/2014/main" id="{00000000-0008-0000-1500-000097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28</xdr:row>
          <xdr:rowOff>0</xdr:rowOff>
        </xdr:from>
        <xdr:to>
          <xdr:col>25</xdr:col>
          <xdr:colOff>323850</xdr:colOff>
          <xdr:row>29</xdr:row>
          <xdr:rowOff>0</xdr:rowOff>
        </xdr:to>
        <xdr:sp macro="" textlink="">
          <xdr:nvSpPr>
            <xdr:cNvPr id="37016" name="Check Box 152" hidden="1">
              <a:extLst>
                <a:ext uri="{63B3BB69-23CF-44E3-9099-C40C66FF867C}">
                  <a14:compatExt spid="_x0000_s37016"/>
                </a:ext>
                <a:ext uri="{FF2B5EF4-FFF2-40B4-BE49-F238E27FC236}">
                  <a16:creationId xmlns:a16="http://schemas.microsoft.com/office/drawing/2014/main" id="{00000000-0008-0000-1500-000098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31</xdr:row>
          <xdr:rowOff>0</xdr:rowOff>
        </xdr:from>
        <xdr:to>
          <xdr:col>16</xdr:col>
          <xdr:colOff>323850</xdr:colOff>
          <xdr:row>32</xdr:row>
          <xdr:rowOff>0</xdr:rowOff>
        </xdr:to>
        <xdr:sp macro="" textlink="">
          <xdr:nvSpPr>
            <xdr:cNvPr id="37064" name="Check Box 200" hidden="1">
              <a:extLst>
                <a:ext uri="{63B3BB69-23CF-44E3-9099-C40C66FF867C}">
                  <a14:compatExt spid="_x0000_s37064"/>
                </a:ext>
                <a:ext uri="{FF2B5EF4-FFF2-40B4-BE49-F238E27FC236}">
                  <a16:creationId xmlns:a16="http://schemas.microsoft.com/office/drawing/2014/main" id="{00000000-0008-0000-1500-0000C8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31</xdr:row>
          <xdr:rowOff>0</xdr:rowOff>
        </xdr:from>
        <xdr:to>
          <xdr:col>19</xdr:col>
          <xdr:colOff>323850</xdr:colOff>
          <xdr:row>32</xdr:row>
          <xdr:rowOff>0</xdr:rowOff>
        </xdr:to>
        <xdr:sp macro="" textlink="">
          <xdr:nvSpPr>
            <xdr:cNvPr id="37065" name="Check Box 201" hidden="1">
              <a:extLst>
                <a:ext uri="{63B3BB69-23CF-44E3-9099-C40C66FF867C}">
                  <a14:compatExt spid="_x0000_s37065"/>
                </a:ext>
                <a:ext uri="{FF2B5EF4-FFF2-40B4-BE49-F238E27FC236}">
                  <a16:creationId xmlns:a16="http://schemas.microsoft.com/office/drawing/2014/main" id="{00000000-0008-0000-1500-0000C9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33</xdr:row>
          <xdr:rowOff>0</xdr:rowOff>
        </xdr:from>
        <xdr:to>
          <xdr:col>16</xdr:col>
          <xdr:colOff>323850</xdr:colOff>
          <xdr:row>34</xdr:row>
          <xdr:rowOff>0</xdr:rowOff>
        </xdr:to>
        <xdr:sp macro="" textlink="">
          <xdr:nvSpPr>
            <xdr:cNvPr id="37066" name="Check Box 202" hidden="1">
              <a:extLst>
                <a:ext uri="{63B3BB69-23CF-44E3-9099-C40C66FF867C}">
                  <a14:compatExt spid="_x0000_s37066"/>
                </a:ext>
                <a:ext uri="{FF2B5EF4-FFF2-40B4-BE49-F238E27FC236}">
                  <a16:creationId xmlns:a16="http://schemas.microsoft.com/office/drawing/2014/main" id="{00000000-0008-0000-1500-0000CA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33</xdr:row>
          <xdr:rowOff>0</xdr:rowOff>
        </xdr:from>
        <xdr:to>
          <xdr:col>19</xdr:col>
          <xdr:colOff>323850</xdr:colOff>
          <xdr:row>34</xdr:row>
          <xdr:rowOff>0</xdr:rowOff>
        </xdr:to>
        <xdr:sp macro="" textlink="">
          <xdr:nvSpPr>
            <xdr:cNvPr id="37067" name="Check Box 203" hidden="1">
              <a:extLst>
                <a:ext uri="{63B3BB69-23CF-44E3-9099-C40C66FF867C}">
                  <a14:compatExt spid="_x0000_s37067"/>
                </a:ext>
                <a:ext uri="{FF2B5EF4-FFF2-40B4-BE49-F238E27FC236}">
                  <a16:creationId xmlns:a16="http://schemas.microsoft.com/office/drawing/2014/main" id="{00000000-0008-0000-1500-0000CB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31</xdr:row>
          <xdr:rowOff>0</xdr:rowOff>
        </xdr:from>
        <xdr:to>
          <xdr:col>16</xdr:col>
          <xdr:colOff>323850</xdr:colOff>
          <xdr:row>32</xdr:row>
          <xdr:rowOff>0</xdr:rowOff>
        </xdr:to>
        <xdr:sp macro="" textlink="">
          <xdr:nvSpPr>
            <xdr:cNvPr id="37068" name="Check Box 204" hidden="1">
              <a:extLst>
                <a:ext uri="{63B3BB69-23CF-44E3-9099-C40C66FF867C}">
                  <a14:compatExt spid="_x0000_s37068"/>
                </a:ext>
                <a:ext uri="{FF2B5EF4-FFF2-40B4-BE49-F238E27FC236}">
                  <a16:creationId xmlns:a16="http://schemas.microsoft.com/office/drawing/2014/main" id="{00000000-0008-0000-1500-0000CC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31</xdr:row>
          <xdr:rowOff>0</xdr:rowOff>
        </xdr:from>
        <xdr:to>
          <xdr:col>19</xdr:col>
          <xdr:colOff>323850</xdr:colOff>
          <xdr:row>32</xdr:row>
          <xdr:rowOff>0</xdr:rowOff>
        </xdr:to>
        <xdr:sp macro="" textlink="">
          <xdr:nvSpPr>
            <xdr:cNvPr id="37069" name="Check Box 205" hidden="1">
              <a:extLst>
                <a:ext uri="{63B3BB69-23CF-44E3-9099-C40C66FF867C}">
                  <a14:compatExt spid="_x0000_s37069"/>
                </a:ext>
                <a:ext uri="{FF2B5EF4-FFF2-40B4-BE49-F238E27FC236}">
                  <a16:creationId xmlns:a16="http://schemas.microsoft.com/office/drawing/2014/main" id="{00000000-0008-0000-1500-0000CD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32</xdr:row>
          <xdr:rowOff>0</xdr:rowOff>
        </xdr:from>
        <xdr:to>
          <xdr:col>16</xdr:col>
          <xdr:colOff>323850</xdr:colOff>
          <xdr:row>33</xdr:row>
          <xdr:rowOff>0</xdr:rowOff>
        </xdr:to>
        <xdr:sp macro="" textlink="">
          <xdr:nvSpPr>
            <xdr:cNvPr id="37070" name="Check Box 206" hidden="1">
              <a:extLst>
                <a:ext uri="{63B3BB69-23CF-44E3-9099-C40C66FF867C}">
                  <a14:compatExt spid="_x0000_s37070"/>
                </a:ext>
                <a:ext uri="{FF2B5EF4-FFF2-40B4-BE49-F238E27FC236}">
                  <a16:creationId xmlns:a16="http://schemas.microsoft.com/office/drawing/2014/main" id="{00000000-0008-0000-1500-0000CE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32</xdr:row>
          <xdr:rowOff>0</xdr:rowOff>
        </xdr:from>
        <xdr:to>
          <xdr:col>19</xdr:col>
          <xdr:colOff>323850</xdr:colOff>
          <xdr:row>33</xdr:row>
          <xdr:rowOff>0</xdr:rowOff>
        </xdr:to>
        <xdr:sp macro="" textlink="">
          <xdr:nvSpPr>
            <xdr:cNvPr id="37071" name="Check Box 207" hidden="1">
              <a:extLst>
                <a:ext uri="{63B3BB69-23CF-44E3-9099-C40C66FF867C}">
                  <a14:compatExt spid="_x0000_s37071"/>
                </a:ext>
                <a:ext uri="{FF2B5EF4-FFF2-40B4-BE49-F238E27FC236}">
                  <a16:creationId xmlns:a16="http://schemas.microsoft.com/office/drawing/2014/main" id="{00000000-0008-0000-1500-0000CF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13</xdr:row>
          <xdr:rowOff>0</xdr:rowOff>
        </xdr:from>
        <xdr:to>
          <xdr:col>37</xdr:col>
          <xdr:colOff>276225</xdr:colOff>
          <xdr:row>14</xdr:row>
          <xdr:rowOff>9525</xdr:rowOff>
        </xdr:to>
        <xdr:sp macro="" textlink="">
          <xdr:nvSpPr>
            <xdr:cNvPr id="37073" name="Check Box 209" hidden="1">
              <a:extLst>
                <a:ext uri="{63B3BB69-23CF-44E3-9099-C40C66FF867C}">
                  <a14:compatExt spid="_x0000_s37073"/>
                </a:ext>
                <a:ext uri="{FF2B5EF4-FFF2-40B4-BE49-F238E27FC236}">
                  <a16:creationId xmlns:a16="http://schemas.microsoft.com/office/drawing/2014/main" id="{00000000-0008-0000-1500-0000D1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38</xdr:row>
          <xdr:rowOff>0</xdr:rowOff>
        </xdr:from>
        <xdr:to>
          <xdr:col>1</xdr:col>
          <xdr:colOff>323850</xdr:colOff>
          <xdr:row>39</xdr:row>
          <xdr:rowOff>0</xdr:rowOff>
        </xdr:to>
        <xdr:sp macro="" textlink="">
          <xdr:nvSpPr>
            <xdr:cNvPr id="37076" name="Check Box 212" hidden="1">
              <a:extLst>
                <a:ext uri="{63B3BB69-23CF-44E3-9099-C40C66FF867C}">
                  <a14:compatExt spid="_x0000_s37076"/>
                </a:ext>
                <a:ext uri="{FF2B5EF4-FFF2-40B4-BE49-F238E27FC236}">
                  <a16:creationId xmlns:a16="http://schemas.microsoft.com/office/drawing/2014/main" id="{00000000-0008-0000-1500-0000D4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38</xdr:row>
          <xdr:rowOff>0</xdr:rowOff>
        </xdr:from>
        <xdr:to>
          <xdr:col>1</xdr:col>
          <xdr:colOff>323850</xdr:colOff>
          <xdr:row>39</xdr:row>
          <xdr:rowOff>0</xdr:rowOff>
        </xdr:to>
        <xdr:sp macro="" textlink="">
          <xdr:nvSpPr>
            <xdr:cNvPr id="37077" name="Check Box 213" hidden="1">
              <a:extLst>
                <a:ext uri="{63B3BB69-23CF-44E3-9099-C40C66FF867C}">
                  <a14:compatExt spid="_x0000_s37077"/>
                </a:ext>
                <a:ext uri="{FF2B5EF4-FFF2-40B4-BE49-F238E27FC236}">
                  <a16:creationId xmlns:a16="http://schemas.microsoft.com/office/drawing/2014/main" id="{00000000-0008-0000-1500-0000D5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0</xdr:rowOff>
        </xdr:from>
        <xdr:to>
          <xdr:col>1</xdr:col>
          <xdr:colOff>323850</xdr:colOff>
          <xdr:row>40</xdr:row>
          <xdr:rowOff>0</xdr:rowOff>
        </xdr:to>
        <xdr:sp macro="" textlink="">
          <xdr:nvSpPr>
            <xdr:cNvPr id="37078" name="Check Box 214" hidden="1">
              <a:extLst>
                <a:ext uri="{63B3BB69-23CF-44E3-9099-C40C66FF867C}">
                  <a14:compatExt spid="_x0000_s37078"/>
                </a:ext>
                <a:ext uri="{FF2B5EF4-FFF2-40B4-BE49-F238E27FC236}">
                  <a16:creationId xmlns:a16="http://schemas.microsoft.com/office/drawing/2014/main" id="{00000000-0008-0000-1500-0000D6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0</xdr:rowOff>
        </xdr:from>
        <xdr:to>
          <xdr:col>1</xdr:col>
          <xdr:colOff>323850</xdr:colOff>
          <xdr:row>40</xdr:row>
          <xdr:rowOff>0</xdr:rowOff>
        </xdr:to>
        <xdr:sp macro="" textlink="">
          <xdr:nvSpPr>
            <xdr:cNvPr id="37079" name="Check Box 215" hidden="1">
              <a:extLst>
                <a:ext uri="{63B3BB69-23CF-44E3-9099-C40C66FF867C}">
                  <a14:compatExt spid="_x0000_s37079"/>
                </a:ext>
                <a:ext uri="{FF2B5EF4-FFF2-40B4-BE49-F238E27FC236}">
                  <a16:creationId xmlns:a16="http://schemas.microsoft.com/office/drawing/2014/main" id="{00000000-0008-0000-1500-0000D7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38</xdr:row>
          <xdr:rowOff>0</xdr:rowOff>
        </xdr:from>
        <xdr:to>
          <xdr:col>5</xdr:col>
          <xdr:colOff>323850</xdr:colOff>
          <xdr:row>39</xdr:row>
          <xdr:rowOff>0</xdr:rowOff>
        </xdr:to>
        <xdr:sp macro="" textlink="">
          <xdr:nvSpPr>
            <xdr:cNvPr id="37080" name="Check Box 216" hidden="1">
              <a:extLst>
                <a:ext uri="{63B3BB69-23CF-44E3-9099-C40C66FF867C}">
                  <a14:compatExt spid="_x0000_s37080"/>
                </a:ext>
                <a:ext uri="{FF2B5EF4-FFF2-40B4-BE49-F238E27FC236}">
                  <a16:creationId xmlns:a16="http://schemas.microsoft.com/office/drawing/2014/main" id="{00000000-0008-0000-1500-0000D8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38</xdr:row>
          <xdr:rowOff>0</xdr:rowOff>
        </xdr:from>
        <xdr:to>
          <xdr:col>5</xdr:col>
          <xdr:colOff>323850</xdr:colOff>
          <xdr:row>39</xdr:row>
          <xdr:rowOff>0</xdr:rowOff>
        </xdr:to>
        <xdr:sp macro="" textlink="">
          <xdr:nvSpPr>
            <xdr:cNvPr id="37081" name="Check Box 217" hidden="1">
              <a:extLst>
                <a:ext uri="{63B3BB69-23CF-44E3-9099-C40C66FF867C}">
                  <a14:compatExt spid="_x0000_s37081"/>
                </a:ext>
                <a:ext uri="{FF2B5EF4-FFF2-40B4-BE49-F238E27FC236}">
                  <a16:creationId xmlns:a16="http://schemas.microsoft.com/office/drawing/2014/main" id="{00000000-0008-0000-1500-0000D9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38</xdr:row>
          <xdr:rowOff>0</xdr:rowOff>
        </xdr:from>
        <xdr:to>
          <xdr:col>10</xdr:col>
          <xdr:colOff>295275</xdr:colOff>
          <xdr:row>39</xdr:row>
          <xdr:rowOff>0</xdr:rowOff>
        </xdr:to>
        <xdr:sp macro="" textlink="">
          <xdr:nvSpPr>
            <xdr:cNvPr id="37082" name="Check Box 218" hidden="1">
              <a:extLst>
                <a:ext uri="{63B3BB69-23CF-44E3-9099-C40C66FF867C}">
                  <a14:compatExt spid="_x0000_s37082"/>
                </a:ext>
                <a:ext uri="{FF2B5EF4-FFF2-40B4-BE49-F238E27FC236}">
                  <a16:creationId xmlns:a16="http://schemas.microsoft.com/office/drawing/2014/main" id="{00000000-0008-0000-1500-0000DA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39</xdr:row>
          <xdr:rowOff>0</xdr:rowOff>
        </xdr:from>
        <xdr:to>
          <xdr:col>10</xdr:col>
          <xdr:colOff>295275</xdr:colOff>
          <xdr:row>40</xdr:row>
          <xdr:rowOff>0</xdr:rowOff>
        </xdr:to>
        <xdr:sp macro="" textlink="">
          <xdr:nvSpPr>
            <xdr:cNvPr id="37083" name="Check Box 219" hidden="1">
              <a:extLst>
                <a:ext uri="{63B3BB69-23CF-44E3-9099-C40C66FF867C}">
                  <a14:compatExt spid="_x0000_s37083"/>
                </a:ext>
                <a:ext uri="{FF2B5EF4-FFF2-40B4-BE49-F238E27FC236}">
                  <a16:creationId xmlns:a16="http://schemas.microsoft.com/office/drawing/2014/main" id="{00000000-0008-0000-1500-0000DB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38</xdr:row>
          <xdr:rowOff>0</xdr:rowOff>
        </xdr:from>
        <xdr:to>
          <xdr:col>13</xdr:col>
          <xdr:colOff>295275</xdr:colOff>
          <xdr:row>39</xdr:row>
          <xdr:rowOff>0</xdr:rowOff>
        </xdr:to>
        <xdr:sp macro="" textlink="">
          <xdr:nvSpPr>
            <xdr:cNvPr id="37084" name="Check Box 220" hidden="1">
              <a:extLst>
                <a:ext uri="{63B3BB69-23CF-44E3-9099-C40C66FF867C}">
                  <a14:compatExt spid="_x0000_s37084"/>
                </a:ext>
                <a:ext uri="{FF2B5EF4-FFF2-40B4-BE49-F238E27FC236}">
                  <a16:creationId xmlns:a16="http://schemas.microsoft.com/office/drawing/2014/main" id="{00000000-0008-0000-1500-0000DC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39</xdr:row>
          <xdr:rowOff>0</xdr:rowOff>
        </xdr:from>
        <xdr:to>
          <xdr:col>13</xdr:col>
          <xdr:colOff>295275</xdr:colOff>
          <xdr:row>40</xdr:row>
          <xdr:rowOff>0</xdr:rowOff>
        </xdr:to>
        <xdr:sp macro="" textlink="">
          <xdr:nvSpPr>
            <xdr:cNvPr id="37085" name="Check Box 221" hidden="1">
              <a:extLst>
                <a:ext uri="{63B3BB69-23CF-44E3-9099-C40C66FF867C}">
                  <a14:compatExt spid="_x0000_s37085"/>
                </a:ext>
                <a:ext uri="{FF2B5EF4-FFF2-40B4-BE49-F238E27FC236}">
                  <a16:creationId xmlns:a16="http://schemas.microsoft.com/office/drawing/2014/main" id="{00000000-0008-0000-1500-0000DD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38</xdr:row>
          <xdr:rowOff>0</xdr:rowOff>
        </xdr:from>
        <xdr:to>
          <xdr:col>16</xdr:col>
          <xdr:colOff>295275</xdr:colOff>
          <xdr:row>39</xdr:row>
          <xdr:rowOff>0</xdr:rowOff>
        </xdr:to>
        <xdr:sp macro="" textlink="">
          <xdr:nvSpPr>
            <xdr:cNvPr id="37086" name="Check Box 222" hidden="1">
              <a:extLst>
                <a:ext uri="{63B3BB69-23CF-44E3-9099-C40C66FF867C}">
                  <a14:compatExt spid="_x0000_s37086"/>
                </a:ext>
                <a:ext uri="{FF2B5EF4-FFF2-40B4-BE49-F238E27FC236}">
                  <a16:creationId xmlns:a16="http://schemas.microsoft.com/office/drawing/2014/main" id="{00000000-0008-0000-1500-0000DE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28</xdr:row>
          <xdr:rowOff>0</xdr:rowOff>
        </xdr:from>
        <xdr:to>
          <xdr:col>16</xdr:col>
          <xdr:colOff>323850</xdr:colOff>
          <xdr:row>29</xdr:row>
          <xdr:rowOff>0</xdr:rowOff>
        </xdr:to>
        <xdr:sp macro="" textlink="">
          <xdr:nvSpPr>
            <xdr:cNvPr id="37087" name="Check Box 223" hidden="1">
              <a:extLst>
                <a:ext uri="{63B3BB69-23CF-44E3-9099-C40C66FF867C}">
                  <a14:compatExt spid="_x0000_s37087"/>
                </a:ext>
                <a:ext uri="{FF2B5EF4-FFF2-40B4-BE49-F238E27FC236}">
                  <a16:creationId xmlns:a16="http://schemas.microsoft.com/office/drawing/2014/main" id="{00000000-0008-0000-1500-0000DF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28</xdr:row>
          <xdr:rowOff>0</xdr:rowOff>
        </xdr:from>
        <xdr:to>
          <xdr:col>19</xdr:col>
          <xdr:colOff>323850</xdr:colOff>
          <xdr:row>29</xdr:row>
          <xdr:rowOff>0</xdr:rowOff>
        </xdr:to>
        <xdr:sp macro="" textlink="">
          <xdr:nvSpPr>
            <xdr:cNvPr id="37088" name="Check Box 224" hidden="1">
              <a:extLst>
                <a:ext uri="{63B3BB69-23CF-44E3-9099-C40C66FF867C}">
                  <a14:compatExt spid="_x0000_s37088"/>
                </a:ext>
                <a:ext uri="{FF2B5EF4-FFF2-40B4-BE49-F238E27FC236}">
                  <a16:creationId xmlns:a16="http://schemas.microsoft.com/office/drawing/2014/main" id="{00000000-0008-0000-1500-0000E0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26</xdr:row>
          <xdr:rowOff>0</xdr:rowOff>
        </xdr:from>
        <xdr:to>
          <xdr:col>16</xdr:col>
          <xdr:colOff>323850</xdr:colOff>
          <xdr:row>27</xdr:row>
          <xdr:rowOff>0</xdr:rowOff>
        </xdr:to>
        <xdr:sp macro="" textlink="">
          <xdr:nvSpPr>
            <xdr:cNvPr id="37089" name="Check Box 225" hidden="1">
              <a:extLst>
                <a:ext uri="{63B3BB69-23CF-44E3-9099-C40C66FF867C}">
                  <a14:compatExt spid="_x0000_s37089"/>
                </a:ext>
                <a:ext uri="{FF2B5EF4-FFF2-40B4-BE49-F238E27FC236}">
                  <a16:creationId xmlns:a16="http://schemas.microsoft.com/office/drawing/2014/main" id="{00000000-0008-0000-1500-0000E1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26</xdr:row>
          <xdr:rowOff>0</xdr:rowOff>
        </xdr:from>
        <xdr:to>
          <xdr:col>19</xdr:col>
          <xdr:colOff>323850</xdr:colOff>
          <xdr:row>27</xdr:row>
          <xdr:rowOff>0</xdr:rowOff>
        </xdr:to>
        <xdr:sp macro="" textlink="">
          <xdr:nvSpPr>
            <xdr:cNvPr id="37090" name="Check Box 226" hidden="1">
              <a:extLst>
                <a:ext uri="{63B3BB69-23CF-44E3-9099-C40C66FF867C}">
                  <a14:compatExt spid="_x0000_s37090"/>
                </a:ext>
                <a:ext uri="{FF2B5EF4-FFF2-40B4-BE49-F238E27FC236}">
                  <a16:creationId xmlns:a16="http://schemas.microsoft.com/office/drawing/2014/main" id="{00000000-0008-0000-1500-0000E2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23</xdr:row>
          <xdr:rowOff>0</xdr:rowOff>
        </xdr:from>
        <xdr:to>
          <xdr:col>16</xdr:col>
          <xdr:colOff>323850</xdr:colOff>
          <xdr:row>24</xdr:row>
          <xdr:rowOff>0</xdr:rowOff>
        </xdr:to>
        <xdr:sp macro="" textlink="">
          <xdr:nvSpPr>
            <xdr:cNvPr id="37091" name="Check Box 227" hidden="1">
              <a:extLst>
                <a:ext uri="{63B3BB69-23CF-44E3-9099-C40C66FF867C}">
                  <a14:compatExt spid="_x0000_s37091"/>
                </a:ext>
                <a:ext uri="{FF2B5EF4-FFF2-40B4-BE49-F238E27FC236}">
                  <a16:creationId xmlns:a16="http://schemas.microsoft.com/office/drawing/2014/main" id="{00000000-0008-0000-1500-0000E3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23</xdr:row>
          <xdr:rowOff>0</xdr:rowOff>
        </xdr:from>
        <xdr:to>
          <xdr:col>19</xdr:col>
          <xdr:colOff>323850</xdr:colOff>
          <xdr:row>24</xdr:row>
          <xdr:rowOff>0</xdr:rowOff>
        </xdr:to>
        <xdr:sp macro="" textlink="">
          <xdr:nvSpPr>
            <xdr:cNvPr id="37092" name="Check Box 228" hidden="1">
              <a:extLst>
                <a:ext uri="{63B3BB69-23CF-44E3-9099-C40C66FF867C}">
                  <a14:compatExt spid="_x0000_s37092"/>
                </a:ext>
                <a:ext uri="{FF2B5EF4-FFF2-40B4-BE49-F238E27FC236}">
                  <a16:creationId xmlns:a16="http://schemas.microsoft.com/office/drawing/2014/main" id="{00000000-0008-0000-1500-0000E4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19</xdr:row>
          <xdr:rowOff>0</xdr:rowOff>
        </xdr:from>
        <xdr:to>
          <xdr:col>16</xdr:col>
          <xdr:colOff>323850</xdr:colOff>
          <xdr:row>20</xdr:row>
          <xdr:rowOff>0</xdr:rowOff>
        </xdr:to>
        <xdr:sp macro="" textlink="">
          <xdr:nvSpPr>
            <xdr:cNvPr id="37093" name="Check Box 229" hidden="1">
              <a:extLst>
                <a:ext uri="{63B3BB69-23CF-44E3-9099-C40C66FF867C}">
                  <a14:compatExt spid="_x0000_s37093"/>
                </a:ext>
                <a:ext uri="{FF2B5EF4-FFF2-40B4-BE49-F238E27FC236}">
                  <a16:creationId xmlns:a16="http://schemas.microsoft.com/office/drawing/2014/main" id="{00000000-0008-0000-1500-0000E5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19</xdr:row>
          <xdr:rowOff>0</xdr:rowOff>
        </xdr:from>
        <xdr:to>
          <xdr:col>19</xdr:col>
          <xdr:colOff>323850</xdr:colOff>
          <xdr:row>20</xdr:row>
          <xdr:rowOff>0</xdr:rowOff>
        </xdr:to>
        <xdr:sp macro="" textlink="">
          <xdr:nvSpPr>
            <xdr:cNvPr id="37094" name="Check Box 230" hidden="1">
              <a:extLst>
                <a:ext uri="{63B3BB69-23CF-44E3-9099-C40C66FF867C}">
                  <a14:compatExt spid="_x0000_s37094"/>
                </a:ext>
                <a:ext uri="{FF2B5EF4-FFF2-40B4-BE49-F238E27FC236}">
                  <a16:creationId xmlns:a16="http://schemas.microsoft.com/office/drawing/2014/main" id="{00000000-0008-0000-1500-0000E6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16</xdr:row>
          <xdr:rowOff>0</xdr:rowOff>
        </xdr:from>
        <xdr:to>
          <xdr:col>16</xdr:col>
          <xdr:colOff>323850</xdr:colOff>
          <xdr:row>17</xdr:row>
          <xdr:rowOff>0</xdr:rowOff>
        </xdr:to>
        <xdr:sp macro="" textlink="">
          <xdr:nvSpPr>
            <xdr:cNvPr id="37095" name="Check Box 231" hidden="1">
              <a:extLst>
                <a:ext uri="{63B3BB69-23CF-44E3-9099-C40C66FF867C}">
                  <a14:compatExt spid="_x0000_s37095"/>
                </a:ext>
                <a:ext uri="{FF2B5EF4-FFF2-40B4-BE49-F238E27FC236}">
                  <a16:creationId xmlns:a16="http://schemas.microsoft.com/office/drawing/2014/main" id="{00000000-0008-0000-1500-0000E7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16</xdr:row>
          <xdr:rowOff>0</xdr:rowOff>
        </xdr:from>
        <xdr:to>
          <xdr:col>19</xdr:col>
          <xdr:colOff>323850</xdr:colOff>
          <xdr:row>17</xdr:row>
          <xdr:rowOff>0</xdr:rowOff>
        </xdr:to>
        <xdr:sp macro="" textlink="">
          <xdr:nvSpPr>
            <xdr:cNvPr id="37096" name="Check Box 232" hidden="1">
              <a:extLst>
                <a:ext uri="{63B3BB69-23CF-44E3-9099-C40C66FF867C}">
                  <a14:compatExt spid="_x0000_s37096"/>
                </a:ext>
                <a:ext uri="{FF2B5EF4-FFF2-40B4-BE49-F238E27FC236}">
                  <a16:creationId xmlns:a16="http://schemas.microsoft.com/office/drawing/2014/main" id="{00000000-0008-0000-1500-0000E8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13</xdr:row>
          <xdr:rowOff>0</xdr:rowOff>
        </xdr:from>
        <xdr:to>
          <xdr:col>16</xdr:col>
          <xdr:colOff>323850</xdr:colOff>
          <xdr:row>14</xdr:row>
          <xdr:rowOff>0</xdr:rowOff>
        </xdr:to>
        <xdr:sp macro="" textlink="">
          <xdr:nvSpPr>
            <xdr:cNvPr id="37097" name="Check Box 233" hidden="1">
              <a:extLst>
                <a:ext uri="{63B3BB69-23CF-44E3-9099-C40C66FF867C}">
                  <a14:compatExt spid="_x0000_s37097"/>
                </a:ext>
                <a:ext uri="{FF2B5EF4-FFF2-40B4-BE49-F238E27FC236}">
                  <a16:creationId xmlns:a16="http://schemas.microsoft.com/office/drawing/2014/main" id="{00000000-0008-0000-1500-0000E9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13</xdr:row>
          <xdr:rowOff>0</xdr:rowOff>
        </xdr:from>
        <xdr:to>
          <xdr:col>19</xdr:col>
          <xdr:colOff>323850</xdr:colOff>
          <xdr:row>14</xdr:row>
          <xdr:rowOff>0</xdr:rowOff>
        </xdr:to>
        <xdr:sp macro="" textlink="">
          <xdr:nvSpPr>
            <xdr:cNvPr id="37098" name="Check Box 234" hidden="1">
              <a:extLst>
                <a:ext uri="{63B3BB69-23CF-44E3-9099-C40C66FF867C}">
                  <a14:compatExt spid="_x0000_s37098"/>
                </a:ext>
                <a:ext uri="{FF2B5EF4-FFF2-40B4-BE49-F238E27FC236}">
                  <a16:creationId xmlns:a16="http://schemas.microsoft.com/office/drawing/2014/main" id="{00000000-0008-0000-1500-0000EA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9</xdr:row>
          <xdr:rowOff>0</xdr:rowOff>
        </xdr:from>
        <xdr:to>
          <xdr:col>16</xdr:col>
          <xdr:colOff>323850</xdr:colOff>
          <xdr:row>10</xdr:row>
          <xdr:rowOff>0</xdr:rowOff>
        </xdr:to>
        <xdr:sp macro="" textlink="">
          <xdr:nvSpPr>
            <xdr:cNvPr id="37099" name="Check Box 235" hidden="1">
              <a:extLst>
                <a:ext uri="{63B3BB69-23CF-44E3-9099-C40C66FF867C}">
                  <a14:compatExt spid="_x0000_s37099"/>
                </a:ext>
                <a:ext uri="{FF2B5EF4-FFF2-40B4-BE49-F238E27FC236}">
                  <a16:creationId xmlns:a16="http://schemas.microsoft.com/office/drawing/2014/main" id="{00000000-0008-0000-1500-0000EB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9</xdr:row>
          <xdr:rowOff>0</xdr:rowOff>
        </xdr:from>
        <xdr:to>
          <xdr:col>19</xdr:col>
          <xdr:colOff>323850</xdr:colOff>
          <xdr:row>10</xdr:row>
          <xdr:rowOff>0</xdr:rowOff>
        </xdr:to>
        <xdr:sp macro="" textlink="">
          <xdr:nvSpPr>
            <xdr:cNvPr id="37100" name="Check Box 236" hidden="1">
              <a:extLst>
                <a:ext uri="{63B3BB69-23CF-44E3-9099-C40C66FF867C}">
                  <a14:compatExt spid="_x0000_s37100"/>
                </a:ext>
                <a:ext uri="{FF2B5EF4-FFF2-40B4-BE49-F238E27FC236}">
                  <a16:creationId xmlns:a16="http://schemas.microsoft.com/office/drawing/2014/main" id="{00000000-0008-0000-1500-0000EC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8</xdr:row>
          <xdr:rowOff>0</xdr:rowOff>
        </xdr:from>
        <xdr:to>
          <xdr:col>16</xdr:col>
          <xdr:colOff>323850</xdr:colOff>
          <xdr:row>9</xdr:row>
          <xdr:rowOff>0</xdr:rowOff>
        </xdr:to>
        <xdr:sp macro="" textlink="">
          <xdr:nvSpPr>
            <xdr:cNvPr id="37101" name="Check Box 237" hidden="1">
              <a:extLst>
                <a:ext uri="{63B3BB69-23CF-44E3-9099-C40C66FF867C}">
                  <a14:compatExt spid="_x0000_s37101"/>
                </a:ext>
                <a:ext uri="{FF2B5EF4-FFF2-40B4-BE49-F238E27FC236}">
                  <a16:creationId xmlns:a16="http://schemas.microsoft.com/office/drawing/2014/main" id="{00000000-0008-0000-1500-0000ED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8</xdr:row>
          <xdr:rowOff>0</xdr:rowOff>
        </xdr:from>
        <xdr:to>
          <xdr:col>19</xdr:col>
          <xdr:colOff>323850</xdr:colOff>
          <xdr:row>9</xdr:row>
          <xdr:rowOff>0</xdr:rowOff>
        </xdr:to>
        <xdr:sp macro="" textlink="">
          <xdr:nvSpPr>
            <xdr:cNvPr id="37102" name="Check Box 238" hidden="1">
              <a:extLst>
                <a:ext uri="{63B3BB69-23CF-44E3-9099-C40C66FF867C}">
                  <a14:compatExt spid="_x0000_s37102"/>
                </a:ext>
                <a:ext uri="{FF2B5EF4-FFF2-40B4-BE49-F238E27FC236}">
                  <a16:creationId xmlns:a16="http://schemas.microsoft.com/office/drawing/2014/main" id="{00000000-0008-0000-1500-0000EE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7</xdr:row>
          <xdr:rowOff>0</xdr:rowOff>
        </xdr:from>
        <xdr:to>
          <xdr:col>16</xdr:col>
          <xdr:colOff>323850</xdr:colOff>
          <xdr:row>8</xdr:row>
          <xdr:rowOff>0</xdr:rowOff>
        </xdr:to>
        <xdr:sp macro="" textlink="">
          <xdr:nvSpPr>
            <xdr:cNvPr id="37103" name="Check Box 239" hidden="1">
              <a:extLst>
                <a:ext uri="{63B3BB69-23CF-44E3-9099-C40C66FF867C}">
                  <a14:compatExt spid="_x0000_s37103"/>
                </a:ext>
                <a:ext uri="{FF2B5EF4-FFF2-40B4-BE49-F238E27FC236}">
                  <a16:creationId xmlns:a16="http://schemas.microsoft.com/office/drawing/2014/main" id="{00000000-0008-0000-1500-0000EF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7</xdr:row>
          <xdr:rowOff>0</xdr:rowOff>
        </xdr:from>
        <xdr:to>
          <xdr:col>19</xdr:col>
          <xdr:colOff>323850</xdr:colOff>
          <xdr:row>8</xdr:row>
          <xdr:rowOff>0</xdr:rowOff>
        </xdr:to>
        <xdr:sp macro="" textlink="">
          <xdr:nvSpPr>
            <xdr:cNvPr id="37104" name="Check Box 240" hidden="1">
              <a:extLst>
                <a:ext uri="{63B3BB69-23CF-44E3-9099-C40C66FF867C}">
                  <a14:compatExt spid="_x0000_s37104"/>
                </a:ext>
                <a:ext uri="{FF2B5EF4-FFF2-40B4-BE49-F238E27FC236}">
                  <a16:creationId xmlns:a16="http://schemas.microsoft.com/office/drawing/2014/main" id="{00000000-0008-0000-1500-0000F09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22</xdr:row>
      <xdr:rowOff>9525</xdr:rowOff>
    </xdr:from>
    <xdr:to>
      <xdr:col>6</xdr:col>
      <xdr:colOff>0</xdr:colOff>
      <xdr:row>24</xdr:row>
      <xdr:rowOff>0</xdr:rowOff>
    </xdr:to>
    <xdr:cxnSp macro="">
      <xdr:nvCxnSpPr>
        <xdr:cNvPr id="2" name="直線コネクタ 6">
          <a:extLst>
            <a:ext uri="{FF2B5EF4-FFF2-40B4-BE49-F238E27FC236}">
              <a16:creationId xmlns:a16="http://schemas.microsoft.com/office/drawing/2014/main" id="{00000000-0008-0000-0200-000002000000}"/>
            </a:ext>
          </a:extLst>
        </xdr:cNvPr>
        <xdr:cNvCxnSpPr>
          <a:cxnSpLocks noChangeShapeType="1"/>
        </xdr:cNvCxnSpPr>
      </xdr:nvCxnSpPr>
      <xdr:spPr bwMode="auto">
        <a:xfrm>
          <a:off x="0" y="5248275"/>
          <a:ext cx="2000250" cy="4667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xdr:colOff>
      <xdr:row>2</xdr:row>
      <xdr:rowOff>23232</xdr:rowOff>
    </xdr:from>
    <xdr:to>
      <xdr:col>7</xdr:col>
      <xdr:colOff>0</xdr:colOff>
      <xdr:row>7</xdr:row>
      <xdr:rowOff>9525</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bwMode="auto">
        <a:xfrm>
          <a:off x="1" y="499482"/>
          <a:ext cx="2343149" cy="1176918"/>
        </a:xfrm>
        <a:prstGeom prst="line">
          <a:avLst/>
        </a:prstGeom>
        <a:ln>
          <a:solidFill>
            <a:schemeClr val="tx1"/>
          </a:solidFill>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7</xdr:col>
          <xdr:colOff>114300</xdr:colOff>
          <xdr:row>36</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10</xdr:col>
          <xdr:colOff>114300</xdr:colOff>
          <xdr:row>36</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34</xdr:row>
          <xdr:rowOff>0</xdr:rowOff>
        </xdr:from>
        <xdr:to>
          <xdr:col>12</xdr:col>
          <xdr:colOff>114300</xdr:colOff>
          <xdr:row>36</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34</xdr:row>
          <xdr:rowOff>0</xdr:rowOff>
        </xdr:from>
        <xdr:to>
          <xdr:col>15</xdr:col>
          <xdr:colOff>114300</xdr:colOff>
          <xdr:row>36</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34</xdr:row>
          <xdr:rowOff>0</xdr:rowOff>
        </xdr:from>
        <xdr:to>
          <xdr:col>17</xdr:col>
          <xdr:colOff>114300</xdr:colOff>
          <xdr:row>36</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34</xdr:row>
          <xdr:rowOff>0</xdr:rowOff>
        </xdr:from>
        <xdr:to>
          <xdr:col>20</xdr:col>
          <xdr:colOff>114300</xdr:colOff>
          <xdr:row>36</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34</xdr:row>
          <xdr:rowOff>0</xdr:rowOff>
        </xdr:from>
        <xdr:to>
          <xdr:col>22</xdr:col>
          <xdr:colOff>114300</xdr:colOff>
          <xdr:row>36</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34</xdr:row>
          <xdr:rowOff>0</xdr:rowOff>
        </xdr:from>
        <xdr:to>
          <xdr:col>25</xdr:col>
          <xdr:colOff>114300</xdr:colOff>
          <xdr:row>36</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85725</xdr:colOff>
          <xdr:row>36</xdr:row>
          <xdr:rowOff>228600</xdr:rowOff>
        </xdr:from>
        <xdr:to>
          <xdr:col>32</xdr:col>
          <xdr:colOff>323850</xdr:colOff>
          <xdr:row>37</xdr:row>
          <xdr:rowOff>228600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37</xdr:row>
          <xdr:rowOff>0</xdr:rowOff>
        </xdr:from>
        <xdr:to>
          <xdr:col>39</xdr:col>
          <xdr:colOff>304800</xdr:colOff>
          <xdr:row>38</xdr:row>
          <xdr:rowOff>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34</xdr:row>
          <xdr:rowOff>0</xdr:rowOff>
        </xdr:from>
        <xdr:to>
          <xdr:col>12</xdr:col>
          <xdr:colOff>114300</xdr:colOff>
          <xdr:row>36</xdr:row>
          <xdr:rowOff>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8</xdr:col>
      <xdr:colOff>0</xdr:colOff>
      <xdr:row>6</xdr:row>
      <xdr:rowOff>9525</xdr:rowOff>
    </xdr:to>
    <xdr:cxnSp macro="">
      <xdr:nvCxnSpPr>
        <xdr:cNvPr id="3" name="直線コネクタ 4">
          <a:extLst>
            <a:ext uri="{FF2B5EF4-FFF2-40B4-BE49-F238E27FC236}">
              <a16:creationId xmlns:a16="http://schemas.microsoft.com/office/drawing/2014/main" id="{00000000-0008-0000-0300-000003000000}"/>
            </a:ext>
          </a:extLst>
        </xdr:cNvPr>
        <xdr:cNvCxnSpPr>
          <a:cxnSpLocks noChangeShapeType="1"/>
        </xdr:cNvCxnSpPr>
      </xdr:nvCxnSpPr>
      <xdr:spPr bwMode="auto">
        <a:xfrm>
          <a:off x="0" y="476250"/>
          <a:ext cx="2743200" cy="9620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mc:AlternateContent xmlns:mc="http://schemas.openxmlformats.org/markup-compatibility/2006">
    <mc:Choice xmlns:a14="http://schemas.microsoft.com/office/drawing/2010/main" Requires="a14">
      <xdr:twoCellAnchor editAs="oneCell">
        <xdr:from>
          <xdr:col>3</xdr:col>
          <xdr:colOff>66675</xdr:colOff>
          <xdr:row>40</xdr:row>
          <xdr:rowOff>190500</xdr:rowOff>
        </xdr:from>
        <xdr:to>
          <xdr:col>3</xdr:col>
          <xdr:colOff>304800</xdr:colOff>
          <xdr:row>42</xdr:row>
          <xdr:rowOff>57150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41</xdr:row>
          <xdr:rowOff>190500</xdr:rowOff>
        </xdr:from>
        <xdr:to>
          <xdr:col>3</xdr:col>
          <xdr:colOff>314325</xdr:colOff>
          <xdr:row>43</xdr:row>
          <xdr:rowOff>57150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85725</xdr:colOff>
          <xdr:row>6</xdr:row>
          <xdr:rowOff>0</xdr:rowOff>
        </xdr:from>
        <xdr:to>
          <xdr:col>27</xdr:col>
          <xdr:colOff>323850</xdr:colOff>
          <xdr:row>7</xdr:row>
          <xdr:rowOff>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900-0000122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7</xdr:row>
          <xdr:rowOff>0</xdr:rowOff>
        </xdr:from>
        <xdr:to>
          <xdr:col>27</xdr:col>
          <xdr:colOff>323850</xdr:colOff>
          <xdr:row>8</xdr:row>
          <xdr:rowOff>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900-0000142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27</xdr:row>
          <xdr:rowOff>0</xdr:rowOff>
        </xdr:from>
        <xdr:to>
          <xdr:col>0</xdr:col>
          <xdr:colOff>323850</xdr:colOff>
          <xdr:row>28</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900-0000172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28</xdr:row>
          <xdr:rowOff>0</xdr:rowOff>
        </xdr:from>
        <xdr:to>
          <xdr:col>0</xdr:col>
          <xdr:colOff>323850</xdr:colOff>
          <xdr:row>29</xdr:row>
          <xdr:rowOff>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900-0000182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29</xdr:row>
          <xdr:rowOff>0</xdr:rowOff>
        </xdr:from>
        <xdr:to>
          <xdr:col>0</xdr:col>
          <xdr:colOff>323850</xdr:colOff>
          <xdr:row>30</xdr:row>
          <xdr:rowOff>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900-0000192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0</xdr:rowOff>
        </xdr:from>
        <xdr:to>
          <xdr:col>0</xdr:col>
          <xdr:colOff>323850</xdr:colOff>
          <xdr:row>31</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900-00001A2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0</xdr:rowOff>
        </xdr:from>
        <xdr:to>
          <xdr:col>1</xdr:col>
          <xdr:colOff>323850</xdr:colOff>
          <xdr:row>24</xdr:row>
          <xdr:rowOff>0</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900-0000222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24</xdr:row>
          <xdr:rowOff>0</xdr:rowOff>
        </xdr:from>
        <xdr:to>
          <xdr:col>1</xdr:col>
          <xdr:colOff>314325</xdr:colOff>
          <xdr:row>25</xdr:row>
          <xdr:rowOff>0</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900-0000232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257175</xdr:colOff>
      <xdr:row>23</xdr:row>
      <xdr:rowOff>9525</xdr:rowOff>
    </xdr:from>
    <xdr:to>
      <xdr:col>0</xdr:col>
      <xdr:colOff>302894</xdr:colOff>
      <xdr:row>25</xdr:row>
      <xdr:rowOff>0</xdr:rowOff>
    </xdr:to>
    <xdr:sp macro="" textlink="">
      <xdr:nvSpPr>
        <xdr:cNvPr id="16" name="左大かっこ 15">
          <a:extLst>
            <a:ext uri="{FF2B5EF4-FFF2-40B4-BE49-F238E27FC236}">
              <a16:creationId xmlns:a16="http://schemas.microsoft.com/office/drawing/2014/main" id="{00000000-0008-0000-0900-000010000000}"/>
            </a:ext>
          </a:extLst>
        </xdr:cNvPr>
        <xdr:cNvSpPr/>
      </xdr:nvSpPr>
      <xdr:spPr>
        <a:xfrm>
          <a:off x="257175" y="5486400"/>
          <a:ext cx="45719" cy="4667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25</xdr:col>
          <xdr:colOff>66675</xdr:colOff>
          <xdr:row>13</xdr:row>
          <xdr:rowOff>0</xdr:rowOff>
        </xdr:from>
        <xdr:to>
          <xdr:col>25</xdr:col>
          <xdr:colOff>295275</xdr:colOff>
          <xdr:row>14</xdr:row>
          <xdr:rowOff>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900-0000252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14</xdr:row>
          <xdr:rowOff>0</xdr:rowOff>
        </xdr:from>
        <xdr:to>
          <xdr:col>25</xdr:col>
          <xdr:colOff>295275</xdr:colOff>
          <xdr:row>15</xdr:row>
          <xdr:rowOff>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900-0000262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15</xdr:row>
          <xdr:rowOff>0</xdr:rowOff>
        </xdr:from>
        <xdr:to>
          <xdr:col>25</xdr:col>
          <xdr:colOff>295275</xdr:colOff>
          <xdr:row>16</xdr:row>
          <xdr:rowOff>0</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900-0000272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13</xdr:row>
          <xdr:rowOff>0</xdr:rowOff>
        </xdr:from>
        <xdr:to>
          <xdr:col>28</xdr:col>
          <xdr:colOff>295275</xdr:colOff>
          <xdr:row>14</xdr:row>
          <xdr:rowOff>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900-0000282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14</xdr:row>
          <xdr:rowOff>0</xdr:rowOff>
        </xdr:from>
        <xdr:to>
          <xdr:col>28</xdr:col>
          <xdr:colOff>295275</xdr:colOff>
          <xdr:row>15</xdr:row>
          <xdr:rowOff>0</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900-0000292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15</xdr:row>
          <xdr:rowOff>0</xdr:rowOff>
        </xdr:from>
        <xdr:to>
          <xdr:col>28</xdr:col>
          <xdr:colOff>295275</xdr:colOff>
          <xdr:row>16</xdr:row>
          <xdr:rowOff>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900-00002A2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13</xdr:row>
          <xdr:rowOff>0</xdr:rowOff>
        </xdr:from>
        <xdr:to>
          <xdr:col>31</xdr:col>
          <xdr:colOff>295275</xdr:colOff>
          <xdr:row>14</xdr:row>
          <xdr:rowOff>0</xdr:rowOff>
        </xdr:to>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900-00002B2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14</xdr:row>
          <xdr:rowOff>0</xdr:rowOff>
        </xdr:from>
        <xdr:to>
          <xdr:col>31</xdr:col>
          <xdr:colOff>295275</xdr:colOff>
          <xdr:row>15</xdr:row>
          <xdr:rowOff>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900-00002C2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8</xdr:row>
          <xdr:rowOff>0</xdr:rowOff>
        </xdr:from>
        <xdr:to>
          <xdr:col>27</xdr:col>
          <xdr:colOff>323850</xdr:colOff>
          <xdr:row>9</xdr:row>
          <xdr:rowOff>0</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900-00002E2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9</xdr:row>
          <xdr:rowOff>0</xdr:rowOff>
        </xdr:from>
        <xdr:to>
          <xdr:col>27</xdr:col>
          <xdr:colOff>323850</xdr:colOff>
          <xdr:row>10</xdr:row>
          <xdr:rowOff>0</xdr:rowOff>
        </xdr:to>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900-0000302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24</xdr:row>
          <xdr:rowOff>0</xdr:rowOff>
        </xdr:from>
        <xdr:to>
          <xdr:col>0</xdr:col>
          <xdr:colOff>285750</xdr:colOff>
          <xdr:row>25</xdr:row>
          <xdr:rowOff>0</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0A00-0000025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25</xdr:row>
          <xdr:rowOff>0</xdr:rowOff>
        </xdr:from>
        <xdr:to>
          <xdr:col>0</xdr:col>
          <xdr:colOff>285750</xdr:colOff>
          <xdr:row>26</xdr:row>
          <xdr:rowOff>0</xdr:rowOff>
        </xdr:to>
        <xdr:sp macro="" textlink="">
          <xdr:nvSpPr>
            <xdr:cNvPr id="86019" name="Check Box 3" hidden="1">
              <a:extLst>
                <a:ext uri="{63B3BB69-23CF-44E3-9099-C40C66FF867C}">
                  <a14:compatExt spid="_x0000_s86019"/>
                </a:ext>
                <a:ext uri="{FF2B5EF4-FFF2-40B4-BE49-F238E27FC236}">
                  <a16:creationId xmlns:a16="http://schemas.microsoft.com/office/drawing/2014/main" id="{00000000-0008-0000-0A00-0000035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26</xdr:row>
          <xdr:rowOff>0</xdr:rowOff>
        </xdr:from>
        <xdr:to>
          <xdr:col>0</xdr:col>
          <xdr:colOff>285750</xdr:colOff>
          <xdr:row>27</xdr:row>
          <xdr:rowOff>0</xdr:rowOff>
        </xdr:to>
        <xdr:sp macro="" textlink="">
          <xdr:nvSpPr>
            <xdr:cNvPr id="86020" name="Check Box 4" hidden="1">
              <a:extLst>
                <a:ext uri="{63B3BB69-23CF-44E3-9099-C40C66FF867C}">
                  <a14:compatExt spid="_x0000_s86020"/>
                </a:ext>
                <a:ext uri="{FF2B5EF4-FFF2-40B4-BE49-F238E27FC236}">
                  <a16:creationId xmlns:a16="http://schemas.microsoft.com/office/drawing/2014/main" id="{00000000-0008-0000-0A00-0000045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27</xdr:row>
          <xdr:rowOff>0</xdr:rowOff>
        </xdr:from>
        <xdr:to>
          <xdr:col>0</xdr:col>
          <xdr:colOff>285750</xdr:colOff>
          <xdr:row>28</xdr:row>
          <xdr:rowOff>0</xdr:rowOff>
        </xdr:to>
        <xdr:sp macro="" textlink="">
          <xdr:nvSpPr>
            <xdr:cNvPr id="86021" name="Check Box 5" hidden="1">
              <a:extLst>
                <a:ext uri="{63B3BB69-23CF-44E3-9099-C40C66FF867C}">
                  <a14:compatExt spid="_x0000_s86021"/>
                </a:ext>
                <a:ext uri="{FF2B5EF4-FFF2-40B4-BE49-F238E27FC236}">
                  <a16:creationId xmlns:a16="http://schemas.microsoft.com/office/drawing/2014/main" id="{00000000-0008-0000-0A00-0000055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28</xdr:row>
          <xdr:rowOff>0</xdr:rowOff>
        </xdr:from>
        <xdr:to>
          <xdr:col>0</xdr:col>
          <xdr:colOff>285750</xdr:colOff>
          <xdr:row>29</xdr:row>
          <xdr:rowOff>0</xdr:rowOff>
        </xdr:to>
        <xdr:sp macro="" textlink="">
          <xdr:nvSpPr>
            <xdr:cNvPr id="86022" name="Check Box 6" hidden="1">
              <a:extLst>
                <a:ext uri="{63B3BB69-23CF-44E3-9099-C40C66FF867C}">
                  <a14:compatExt spid="_x0000_s86022"/>
                </a:ext>
                <a:ext uri="{FF2B5EF4-FFF2-40B4-BE49-F238E27FC236}">
                  <a16:creationId xmlns:a16="http://schemas.microsoft.com/office/drawing/2014/main" id="{00000000-0008-0000-0A00-0000065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323850</xdr:colOff>
          <xdr:row>34</xdr:row>
          <xdr:rowOff>0</xdr:rowOff>
        </xdr:to>
        <xdr:sp macro="" textlink="">
          <xdr:nvSpPr>
            <xdr:cNvPr id="17440" name="Check Box 32" hidden="1">
              <a:extLst>
                <a:ext uri="{63B3BB69-23CF-44E3-9099-C40C66FF867C}">
                  <a14:compatExt spid="_x0000_s17440"/>
                </a:ext>
                <a:ext uri="{FF2B5EF4-FFF2-40B4-BE49-F238E27FC236}">
                  <a16:creationId xmlns:a16="http://schemas.microsoft.com/office/drawing/2014/main" id="{00000000-0008-0000-0C00-000020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33</xdr:row>
          <xdr:rowOff>0</xdr:rowOff>
        </xdr:from>
        <xdr:to>
          <xdr:col>4</xdr:col>
          <xdr:colOff>323850</xdr:colOff>
          <xdr:row>34</xdr:row>
          <xdr:rowOff>0</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00000000-0008-0000-0C00-000021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33</xdr:row>
          <xdr:rowOff>0</xdr:rowOff>
        </xdr:from>
        <xdr:to>
          <xdr:col>6</xdr:col>
          <xdr:colOff>323850</xdr:colOff>
          <xdr:row>34</xdr:row>
          <xdr:rowOff>0</xdr:rowOff>
        </xdr:to>
        <xdr:sp macro="" textlink="">
          <xdr:nvSpPr>
            <xdr:cNvPr id="17442" name="Check Box 34" hidden="1">
              <a:extLst>
                <a:ext uri="{63B3BB69-23CF-44E3-9099-C40C66FF867C}">
                  <a14:compatExt spid="_x0000_s17442"/>
                </a:ext>
                <a:ext uri="{FF2B5EF4-FFF2-40B4-BE49-F238E27FC236}">
                  <a16:creationId xmlns:a16="http://schemas.microsoft.com/office/drawing/2014/main" id="{00000000-0008-0000-0C00-000022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33</xdr:row>
          <xdr:rowOff>0</xdr:rowOff>
        </xdr:from>
        <xdr:to>
          <xdr:col>8</xdr:col>
          <xdr:colOff>323850</xdr:colOff>
          <xdr:row>34</xdr:row>
          <xdr:rowOff>0</xdr:rowOff>
        </xdr:to>
        <xdr:sp macro="" textlink="">
          <xdr:nvSpPr>
            <xdr:cNvPr id="17443" name="Check Box 35" hidden="1">
              <a:extLst>
                <a:ext uri="{63B3BB69-23CF-44E3-9099-C40C66FF867C}">
                  <a14:compatExt spid="_x0000_s17443"/>
                </a:ext>
                <a:ext uri="{FF2B5EF4-FFF2-40B4-BE49-F238E27FC236}">
                  <a16:creationId xmlns:a16="http://schemas.microsoft.com/office/drawing/2014/main" id="{00000000-0008-0000-0C00-000023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0</xdr:rowOff>
        </xdr:from>
        <xdr:to>
          <xdr:col>2</xdr:col>
          <xdr:colOff>323850</xdr:colOff>
          <xdr:row>35</xdr:row>
          <xdr:rowOff>0</xdr:rowOff>
        </xdr:to>
        <xdr:sp macro="" textlink="">
          <xdr:nvSpPr>
            <xdr:cNvPr id="17444" name="Check Box 36" hidden="1">
              <a:extLst>
                <a:ext uri="{63B3BB69-23CF-44E3-9099-C40C66FF867C}">
                  <a14:compatExt spid="_x0000_s17444"/>
                </a:ext>
                <a:ext uri="{FF2B5EF4-FFF2-40B4-BE49-F238E27FC236}">
                  <a16:creationId xmlns:a16="http://schemas.microsoft.com/office/drawing/2014/main" id="{00000000-0008-0000-0C00-000024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34</xdr:row>
          <xdr:rowOff>0</xdr:rowOff>
        </xdr:from>
        <xdr:to>
          <xdr:col>4</xdr:col>
          <xdr:colOff>323850</xdr:colOff>
          <xdr:row>35</xdr:row>
          <xdr:rowOff>0</xdr:rowOff>
        </xdr:to>
        <xdr:sp macro="" textlink="">
          <xdr:nvSpPr>
            <xdr:cNvPr id="17445" name="Check Box 37" hidden="1">
              <a:extLst>
                <a:ext uri="{63B3BB69-23CF-44E3-9099-C40C66FF867C}">
                  <a14:compatExt spid="_x0000_s17445"/>
                </a:ext>
                <a:ext uri="{FF2B5EF4-FFF2-40B4-BE49-F238E27FC236}">
                  <a16:creationId xmlns:a16="http://schemas.microsoft.com/office/drawing/2014/main" id="{00000000-0008-0000-0C00-000025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34</xdr:row>
          <xdr:rowOff>0</xdr:rowOff>
        </xdr:from>
        <xdr:to>
          <xdr:col>6</xdr:col>
          <xdr:colOff>323850</xdr:colOff>
          <xdr:row>35</xdr:row>
          <xdr:rowOff>0</xdr:rowOff>
        </xdr:to>
        <xdr:sp macro="" textlink="">
          <xdr:nvSpPr>
            <xdr:cNvPr id="17446" name="Check Box 38" hidden="1">
              <a:extLst>
                <a:ext uri="{63B3BB69-23CF-44E3-9099-C40C66FF867C}">
                  <a14:compatExt spid="_x0000_s17446"/>
                </a:ext>
                <a:ext uri="{FF2B5EF4-FFF2-40B4-BE49-F238E27FC236}">
                  <a16:creationId xmlns:a16="http://schemas.microsoft.com/office/drawing/2014/main" id="{00000000-0008-0000-0C00-000026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35</xdr:row>
          <xdr:rowOff>0</xdr:rowOff>
        </xdr:from>
        <xdr:to>
          <xdr:col>2</xdr:col>
          <xdr:colOff>323850</xdr:colOff>
          <xdr:row>36</xdr:row>
          <xdr:rowOff>0</xdr:rowOff>
        </xdr:to>
        <xdr:sp macro="" textlink="">
          <xdr:nvSpPr>
            <xdr:cNvPr id="17447" name="Check Box 39" hidden="1">
              <a:extLst>
                <a:ext uri="{63B3BB69-23CF-44E3-9099-C40C66FF867C}">
                  <a14:compatExt spid="_x0000_s17447"/>
                </a:ext>
                <a:ext uri="{FF2B5EF4-FFF2-40B4-BE49-F238E27FC236}">
                  <a16:creationId xmlns:a16="http://schemas.microsoft.com/office/drawing/2014/main" id="{00000000-0008-0000-0C00-000027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35</xdr:row>
          <xdr:rowOff>0</xdr:rowOff>
        </xdr:from>
        <xdr:to>
          <xdr:col>4</xdr:col>
          <xdr:colOff>323850</xdr:colOff>
          <xdr:row>36</xdr:row>
          <xdr:rowOff>0</xdr:rowOff>
        </xdr:to>
        <xdr:sp macro="" textlink="">
          <xdr:nvSpPr>
            <xdr:cNvPr id="17448" name="Check Box 40" hidden="1">
              <a:extLst>
                <a:ext uri="{63B3BB69-23CF-44E3-9099-C40C66FF867C}">
                  <a14:compatExt spid="_x0000_s17448"/>
                </a:ext>
                <a:ext uri="{FF2B5EF4-FFF2-40B4-BE49-F238E27FC236}">
                  <a16:creationId xmlns:a16="http://schemas.microsoft.com/office/drawing/2014/main" id="{00000000-0008-0000-0C00-000028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35</xdr:row>
          <xdr:rowOff>0</xdr:rowOff>
        </xdr:from>
        <xdr:to>
          <xdr:col>6</xdr:col>
          <xdr:colOff>323850</xdr:colOff>
          <xdr:row>36</xdr:row>
          <xdr:rowOff>0</xdr:rowOff>
        </xdr:to>
        <xdr:sp macro="" textlink="">
          <xdr:nvSpPr>
            <xdr:cNvPr id="17449" name="Check Box 41" hidden="1">
              <a:extLst>
                <a:ext uri="{63B3BB69-23CF-44E3-9099-C40C66FF867C}">
                  <a14:compatExt spid="_x0000_s17449"/>
                </a:ext>
                <a:ext uri="{FF2B5EF4-FFF2-40B4-BE49-F238E27FC236}">
                  <a16:creationId xmlns:a16="http://schemas.microsoft.com/office/drawing/2014/main" id="{00000000-0008-0000-0C00-000029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35</xdr:row>
          <xdr:rowOff>0</xdr:rowOff>
        </xdr:from>
        <xdr:to>
          <xdr:col>8</xdr:col>
          <xdr:colOff>323850</xdr:colOff>
          <xdr:row>36</xdr:row>
          <xdr:rowOff>0</xdr:rowOff>
        </xdr:to>
        <xdr:sp macro="" textlink="">
          <xdr:nvSpPr>
            <xdr:cNvPr id="17450" name="Check Box 42" hidden="1">
              <a:extLst>
                <a:ext uri="{63B3BB69-23CF-44E3-9099-C40C66FF867C}">
                  <a14:compatExt spid="_x0000_s17450"/>
                </a:ext>
                <a:ext uri="{FF2B5EF4-FFF2-40B4-BE49-F238E27FC236}">
                  <a16:creationId xmlns:a16="http://schemas.microsoft.com/office/drawing/2014/main" id="{00000000-0008-0000-0C00-00002A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36</xdr:row>
          <xdr:rowOff>0</xdr:rowOff>
        </xdr:from>
        <xdr:to>
          <xdr:col>2</xdr:col>
          <xdr:colOff>323850</xdr:colOff>
          <xdr:row>37</xdr:row>
          <xdr:rowOff>0</xdr:rowOff>
        </xdr:to>
        <xdr:sp macro="" textlink="">
          <xdr:nvSpPr>
            <xdr:cNvPr id="17451" name="Check Box 43" hidden="1">
              <a:extLst>
                <a:ext uri="{63B3BB69-23CF-44E3-9099-C40C66FF867C}">
                  <a14:compatExt spid="_x0000_s17451"/>
                </a:ext>
                <a:ext uri="{FF2B5EF4-FFF2-40B4-BE49-F238E27FC236}">
                  <a16:creationId xmlns:a16="http://schemas.microsoft.com/office/drawing/2014/main" id="{00000000-0008-0000-0C00-00002B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36</xdr:row>
          <xdr:rowOff>0</xdr:rowOff>
        </xdr:from>
        <xdr:to>
          <xdr:col>4</xdr:col>
          <xdr:colOff>323850</xdr:colOff>
          <xdr:row>37</xdr:row>
          <xdr:rowOff>0</xdr:rowOff>
        </xdr:to>
        <xdr:sp macro="" textlink="">
          <xdr:nvSpPr>
            <xdr:cNvPr id="17452" name="Check Box 44" hidden="1">
              <a:extLst>
                <a:ext uri="{63B3BB69-23CF-44E3-9099-C40C66FF867C}">
                  <a14:compatExt spid="_x0000_s17452"/>
                </a:ext>
                <a:ext uri="{FF2B5EF4-FFF2-40B4-BE49-F238E27FC236}">
                  <a16:creationId xmlns:a16="http://schemas.microsoft.com/office/drawing/2014/main" id="{00000000-0008-0000-0C00-00002C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36</xdr:row>
          <xdr:rowOff>0</xdr:rowOff>
        </xdr:from>
        <xdr:to>
          <xdr:col>6</xdr:col>
          <xdr:colOff>323850</xdr:colOff>
          <xdr:row>37</xdr:row>
          <xdr:rowOff>0</xdr:rowOff>
        </xdr:to>
        <xdr:sp macro="" textlink="">
          <xdr:nvSpPr>
            <xdr:cNvPr id="17453" name="Check Box 45" hidden="1">
              <a:extLst>
                <a:ext uri="{63B3BB69-23CF-44E3-9099-C40C66FF867C}">
                  <a14:compatExt spid="_x0000_s17453"/>
                </a:ext>
                <a:ext uri="{FF2B5EF4-FFF2-40B4-BE49-F238E27FC236}">
                  <a16:creationId xmlns:a16="http://schemas.microsoft.com/office/drawing/2014/main" id="{00000000-0008-0000-0C00-00002D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33</xdr:row>
          <xdr:rowOff>0</xdr:rowOff>
        </xdr:from>
        <xdr:to>
          <xdr:col>17</xdr:col>
          <xdr:colOff>323850</xdr:colOff>
          <xdr:row>34</xdr:row>
          <xdr:rowOff>0</xdr:rowOff>
        </xdr:to>
        <xdr:sp macro="" textlink="">
          <xdr:nvSpPr>
            <xdr:cNvPr id="17455" name="Check Box 47" hidden="1">
              <a:extLst>
                <a:ext uri="{63B3BB69-23CF-44E3-9099-C40C66FF867C}">
                  <a14:compatExt spid="_x0000_s17455"/>
                </a:ext>
                <a:ext uri="{FF2B5EF4-FFF2-40B4-BE49-F238E27FC236}">
                  <a16:creationId xmlns:a16="http://schemas.microsoft.com/office/drawing/2014/main" id="{00000000-0008-0000-0C00-00002F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34</xdr:row>
          <xdr:rowOff>0</xdr:rowOff>
        </xdr:from>
        <xdr:to>
          <xdr:col>17</xdr:col>
          <xdr:colOff>323850</xdr:colOff>
          <xdr:row>35</xdr:row>
          <xdr:rowOff>0</xdr:rowOff>
        </xdr:to>
        <xdr:sp macro="" textlink="">
          <xdr:nvSpPr>
            <xdr:cNvPr id="17456" name="Check Box 48" hidden="1">
              <a:extLst>
                <a:ext uri="{63B3BB69-23CF-44E3-9099-C40C66FF867C}">
                  <a14:compatExt spid="_x0000_s17456"/>
                </a:ext>
                <a:ext uri="{FF2B5EF4-FFF2-40B4-BE49-F238E27FC236}">
                  <a16:creationId xmlns:a16="http://schemas.microsoft.com/office/drawing/2014/main" id="{00000000-0008-0000-0C00-000030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36</xdr:row>
          <xdr:rowOff>0</xdr:rowOff>
        </xdr:from>
        <xdr:to>
          <xdr:col>17</xdr:col>
          <xdr:colOff>323850</xdr:colOff>
          <xdr:row>37</xdr:row>
          <xdr:rowOff>0</xdr:rowOff>
        </xdr:to>
        <xdr:sp macro="" textlink="">
          <xdr:nvSpPr>
            <xdr:cNvPr id="17458" name="Check Box 50" hidden="1">
              <a:extLst>
                <a:ext uri="{63B3BB69-23CF-44E3-9099-C40C66FF867C}">
                  <a14:compatExt spid="_x0000_s17458"/>
                </a:ext>
                <a:ext uri="{FF2B5EF4-FFF2-40B4-BE49-F238E27FC236}">
                  <a16:creationId xmlns:a16="http://schemas.microsoft.com/office/drawing/2014/main" id="{00000000-0008-0000-0C00-000032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2</xdr:row>
          <xdr:rowOff>0</xdr:rowOff>
        </xdr:from>
        <xdr:to>
          <xdr:col>17</xdr:col>
          <xdr:colOff>323850</xdr:colOff>
          <xdr:row>3</xdr:row>
          <xdr:rowOff>0</xdr:rowOff>
        </xdr:to>
        <xdr:sp macro="" textlink="">
          <xdr:nvSpPr>
            <xdr:cNvPr id="17478" name="Check Box 70" hidden="1">
              <a:extLst>
                <a:ext uri="{63B3BB69-23CF-44E3-9099-C40C66FF867C}">
                  <a14:compatExt spid="_x0000_s17478"/>
                </a:ext>
                <a:ext uri="{FF2B5EF4-FFF2-40B4-BE49-F238E27FC236}">
                  <a16:creationId xmlns:a16="http://schemas.microsoft.com/office/drawing/2014/main" id="{00000000-0008-0000-0C00-000046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3</xdr:row>
          <xdr:rowOff>0</xdr:rowOff>
        </xdr:from>
        <xdr:to>
          <xdr:col>17</xdr:col>
          <xdr:colOff>323850</xdr:colOff>
          <xdr:row>4</xdr:row>
          <xdr:rowOff>0</xdr:rowOff>
        </xdr:to>
        <xdr:sp macro="" textlink="">
          <xdr:nvSpPr>
            <xdr:cNvPr id="17479" name="Check Box 71" hidden="1">
              <a:extLst>
                <a:ext uri="{63B3BB69-23CF-44E3-9099-C40C66FF867C}">
                  <a14:compatExt spid="_x0000_s17479"/>
                </a:ext>
                <a:ext uri="{FF2B5EF4-FFF2-40B4-BE49-F238E27FC236}">
                  <a16:creationId xmlns:a16="http://schemas.microsoft.com/office/drawing/2014/main" id="{00000000-0008-0000-0C00-000047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4</xdr:row>
          <xdr:rowOff>0</xdr:rowOff>
        </xdr:from>
        <xdr:to>
          <xdr:col>17</xdr:col>
          <xdr:colOff>323850</xdr:colOff>
          <xdr:row>5</xdr:row>
          <xdr:rowOff>0</xdr:rowOff>
        </xdr:to>
        <xdr:sp macro="" textlink="">
          <xdr:nvSpPr>
            <xdr:cNvPr id="17480" name="Check Box 72" hidden="1">
              <a:extLst>
                <a:ext uri="{63B3BB69-23CF-44E3-9099-C40C66FF867C}">
                  <a14:compatExt spid="_x0000_s17480"/>
                </a:ext>
                <a:ext uri="{FF2B5EF4-FFF2-40B4-BE49-F238E27FC236}">
                  <a16:creationId xmlns:a16="http://schemas.microsoft.com/office/drawing/2014/main" id="{00000000-0008-0000-0C00-000048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5</xdr:row>
          <xdr:rowOff>0</xdr:rowOff>
        </xdr:from>
        <xdr:to>
          <xdr:col>17</xdr:col>
          <xdr:colOff>323850</xdr:colOff>
          <xdr:row>6</xdr:row>
          <xdr:rowOff>0</xdr:rowOff>
        </xdr:to>
        <xdr:sp macro="" textlink="">
          <xdr:nvSpPr>
            <xdr:cNvPr id="17481" name="Check Box 73" hidden="1">
              <a:extLst>
                <a:ext uri="{63B3BB69-23CF-44E3-9099-C40C66FF867C}">
                  <a14:compatExt spid="_x0000_s17481"/>
                </a:ext>
                <a:ext uri="{FF2B5EF4-FFF2-40B4-BE49-F238E27FC236}">
                  <a16:creationId xmlns:a16="http://schemas.microsoft.com/office/drawing/2014/main" id="{00000000-0008-0000-0C00-000049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6</xdr:row>
          <xdr:rowOff>0</xdr:rowOff>
        </xdr:from>
        <xdr:to>
          <xdr:col>17</xdr:col>
          <xdr:colOff>323850</xdr:colOff>
          <xdr:row>7</xdr:row>
          <xdr:rowOff>0</xdr:rowOff>
        </xdr:to>
        <xdr:sp macro="" textlink="">
          <xdr:nvSpPr>
            <xdr:cNvPr id="17482" name="Check Box 74" hidden="1">
              <a:extLst>
                <a:ext uri="{63B3BB69-23CF-44E3-9099-C40C66FF867C}">
                  <a14:compatExt spid="_x0000_s17482"/>
                </a:ext>
                <a:ext uri="{FF2B5EF4-FFF2-40B4-BE49-F238E27FC236}">
                  <a16:creationId xmlns:a16="http://schemas.microsoft.com/office/drawing/2014/main" id="{00000000-0008-0000-0C00-00004A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2</xdr:row>
          <xdr:rowOff>0</xdr:rowOff>
        </xdr:from>
        <xdr:to>
          <xdr:col>20</xdr:col>
          <xdr:colOff>323850</xdr:colOff>
          <xdr:row>3</xdr:row>
          <xdr:rowOff>0</xdr:rowOff>
        </xdr:to>
        <xdr:sp macro="" textlink="">
          <xdr:nvSpPr>
            <xdr:cNvPr id="17484" name="Check Box 76" hidden="1">
              <a:extLst>
                <a:ext uri="{63B3BB69-23CF-44E3-9099-C40C66FF867C}">
                  <a14:compatExt spid="_x0000_s17484"/>
                </a:ext>
                <a:ext uri="{FF2B5EF4-FFF2-40B4-BE49-F238E27FC236}">
                  <a16:creationId xmlns:a16="http://schemas.microsoft.com/office/drawing/2014/main" id="{00000000-0008-0000-0C00-00004C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xdr:row>
          <xdr:rowOff>0</xdr:rowOff>
        </xdr:from>
        <xdr:to>
          <xdr:col>20</xdr:col>
          <xdr:colOff>323850</xdr:colOff>
          <xdr:row>4</xdr:row>
          <xdr:rowOff>0</xdr:rowOff>
        </xdr:to>
        <xdr:sp macro="" textlink="">
          <xdr:nvSpPr>
            <xdr:cNvPr id="17485" name="Check Box 77" hidden="1">
              <a:extLst>
                <a:ext uri="{63B3BB69-23CF-44E3-9099-C40C66FF867C}">
                  <a14:compatExt spid="_x0000_s17485"/>
                </a:ext>
                <a:ext uri="{FF2B5EF4-FFF2-40B4-BE49-F238E27FC236}">
                  <a16:creationId xmlns:a16="http://schemas.microsoft.com/office/drawing/2014/main" id="{00000000-0008-0000-0C00-00004D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4</xdr:row>
          <xdr:rowOff>0</xdr:rowOff>
        </xdr:from>
        <xdr:to>
          <xdr:col>20</xdr:col>
          <xdr:colOff>323850</xdr:colOff>
          <xdr:row>5</xdr:row>
          <xdr:rowOff>0</xdr:rowOff>
        </xdr:to>
        <xdr:sp macro="" textlink="">
          <xdr:nvSpPr>
            <xdr:cNvPr id="17486" name="Check Box 78" hidden="1">
              <a:extLst>
                <a:ext uri="{63B3BB69-23CF-44E3-9099-C40C66FF867C}">
                  <a14:compatExt spid="_x0000_s17486"/>
                </a:ext>
                <a:ext uri="{FF2B5EF4-FFF2-40B4-BE49-F238E27FC236}">
                  <a16:creationId xmlns:a16="http://schemas.microsoft.com/office/drawing/2014/main" id="{00000000-0008-0000-0C00-00004E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5</xdr:row>
          <xdr:rowOff>0</xdr:rowOff>
        </xdr:from>
        <xdr:to>
          <xdr:col>20</xdr:col>
          <xdr:colOff>323850</xdr:colOff>
          <xdr:row>6</xdr:row>
          <xdr:rowOff>0</xdr:rowOff>
        </xdr:to>
        <xdr:sp macro="" textlink="">
          <xdr:nvSpPr>
            <xdr:cNvPr id="17487" name="Check Box 79" hidden="1">
              <a:extLst>
                <a:ext uri="{63B3BB69-23CF-44E3-9099-C40C66FF867C}">
                  <a14:compatExt spid="_x0000_s17487"/>
                </a:ext>
                <a:ext uri="{FF2B5EF4-FFF2-40B4-BE49-F238E27FC236}">
                  <a16:creationId xmlns:a16="http://schemas.microsoft.com/office/drawing/2014/main" id="{00000000-0008-0000-0C00-00004F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6</xdr:row>
          <xdr:rowOff>0</xdr:rowOff>
        </xdr:from>
        <xdr:to>
          <xdr:col>20</xdr:col>
          <xdr:colOff>323850</xdr:colOff>
          <xdr:row>7</xdr:row>
          <xdr:rowOff>0</xdr:rowOff>
        </xdr:to>
        <xdr:sp macro="" textlink="">
          <xdr:nvSpPr>
            <xdr:cNvPr id="17488" name="Check Box 80" hidden="1">
              <a:extLst>
                <a:ext uri="{63B3BB69-23CF-44E3-9099-C40C66FF867C}">
                  <a14:compatExt spid="_x0000_s17488"/>
                </a:ext>
                <a:ext uri="{FF2B5EF4-FFF2-40B4-BE49-F238E27FC236}">
                  <a16:creationId xmlns:a16="http://schemas.microsoft.com/office/drawing/2014/main" id="{00000000-0008-0000-0C00-000050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24</xdr:row>
          <xdr:rowOff>0</xdr:rowOff>
        </xdr:from>
        <xdr:to>
          <xdr:col>19</xdr:col>
          <xdr:colOff>323850</xdr:colOff>
          <xdr:row>25</xdr:row>
          <xdr:rowOff>0</xdr:rowOff>
        </xdr:to>
        <xdr:sp macro="" textlink="">
          <xdr:nvSpPr>
            <xdr:cNvPr id="17489" name="Check Box 81" hidden="1">
              <a:extLst>
                <a:ext uri="{63B3BB69-23CF-44E3-9099-C40C66FF867C}">
                  <a14:compatExt spid="_x0000_s17489"/>
                </a:ext>
                <a:ext uri="{FF2B5EF4-FFF2-40B4-BE49-F238E27FC236}">
                  <a16:creationId xmlns:a16="http://schemas.microsoft.com/office/drawing/2014/main" id="{00000000-0008-0000-0C00-000051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24</xdr:row>
          <xdr:rowOff>0</xdr:rowOff>
        </xdr:from>
        <xdr:to>
          <xdr:col>22</xdr:col>
          <xdr:colOff>323850</xdr:colOff>
          <xdr:row>25</xdr:row>
          <xdr:rowOff>0</xdr:rowOff>
        </xdr:to>
        <xdr:sp macro="" textlink="">
          <xdr:nvSpPr>
            <xdr:cNvPr id="17490" name="Check Box 82" hidden="1">
              <a:extLst>
                <a:ext uri="{63B3BB69-23CF-44E3-9099-C40C66FF867C}">
                  <a14:compatExt spid="_x0000_s17490"/>
                </a:ext>
                <a:ext uri="{FF2B5EF4-FFF2-40B4-BE49-F238E27FC236}">
                  <a16:creationId xmlns:a16="http://schemas.microsoft.com/office/drawing/2014/main" id="{00000000-0008-0000-0C00-000052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25</xdr:row>
          <xdr:rowOff>0</xdr:rowOff>
        </xdr:from>
        <xdr:to>
          <xdr:col>19</xdr:col>
          <xdr:colOff>323850</xdr:colOff>
          <xdr:row>26</xdr:row>
          <xdr:rowOff>0</xdr:rowOff>
        </xdr:to>
        <xdr:sp macro="" textlink="">
          <xdr:nvSpPr>
            <xdr:cNvPr id="17491" name="Check Box 83" hidden="1">
              <a:extLst>
                <a:ext uri="{63B3BB69-23CF-44E3-9099-C40C66FF867C}">
                  <a14:compatExt spid="_x0000_s17491"/>
                </a:ext>
                <a:ext uri="{FF2B5EF4-FFF2-40B4-BE49-F238E27FC236}">
                  <a16:creationId xmlns:a16="http://schemas.microsoft.com/office/drawing/2014/main" id="{00000000-0008-0000-0C00-000053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27</xdr:row>
          <xdr:rowOff>0</xdr:rowOff>
        </xdr:from>
        <xdr:to>
          <xdr:col>19</xdr:col>
          <xdr:colOff>323850</xdr:colOff>
          <xdr:row>28</xdr:row>
          <xdr:rowOff>0</xdr:rowOff>
        </xdr:to>
        <xdr:sp macro="" textlink="">
          <xdr:nvSpPr>
            <xdr:cNvPr id="17493" name="Check Box 85" hidden="1">
              <a:extLst>
                <a:ext uri="{63B3BB69-23CF-44E3-9099-C40C66FF867C}">
                  <a14:compatExt spid="_x0000_s17493"/>
                </a:ext>
                <a:ext uri="{FF2B5EF4-FFF2-40B4-BE49-F238E27FC236}">
                  <a16:creationId xmlns:a16="http://schemas.microsoft.com/office/drawing/2014/main" id="{00000000-0008-0000-0C00-000055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27</xdr:row>
          <xdr:rowOff>0</xdr:rowOff>
        </xdr:from>
        <xdr:to>
          <xdr:col>22</xdr:col>
          <xdr:colOff>323850</xdr:colOff>
          <xdr:row>28</xdr:row>
          <xdr:rowOff>0</xdr:rowOff>
        </xdr:to>
        <xdr:sp macro="" textlink="">
          <xdr:nvSpPr>
            <xdr:cNvPr id="17494" name="Check Box 86" hidden="1">
              <a:extLst>
                <a:ext uri="{63B3BB69-23CF-44E3-9099-C40C66FF867C}">
                  <a14:compatExt spid="_x0000_s17494"/>
                </a:ext>
                <a:ext uri="{FF2B5EF4-FFF2-40B4-BE49-F238E27FC236}">
                  <a16:creationId xmlns:a16="http://schemas.microsoft.com/office/drawing/2014/main" id="{00000000-0008-0000-0C00-000056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28</xdr:row>
          <xdr:rowOff>0</xdr:rowOff>
        </xdr:from>
        <xdr:to>
          <xdr:col>19</xdr:col>
          <xdr:colOff>323850</xdr:colOff>
          <xdr:row>29</xdr:row>
          <xdr:rowOff>0</xdr:rowOff>
        </xdr:to>
        <xdr:sp macro="" textlink="">
          <xdr:nvSpPr>
            <xdr:cNvPr id="17495" name="Check Box 87" hidden="1">
              <a:extLst>
                <a:ext uri="{63B3BB69-23CF-44E3-9099-C40C66FF867C}">
                  <a14:compatExt spid="_x0000_s17495"/>
                </a:ext>
                <a:ext uri="{FF2B5EF4-FFF2-40B4-BE49-F238E27FC236}">
                  <a16:creationId xmlns:a16="http://schemas.microsoft.com/office/drawing/2014/main" id="{00000000-0008-0000-0C00-000057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35</xdr:row>
          <xdr:rowOff>0</xdr:rowOff>
        </xdr:from>
        <xdr:to>
          <xdr:col>17</xdr:col>
          <xdr:colOff>323850</xdr:colOff>
          <xdr:row>36</xdr:row>
          <xdr:rowOff>0</xdr:rowOff>
        </xdr:to>
        <xdr:sp macro="" textlink="">
          <xdr:nvSpPr>
            <xdr:cNvPr id="17508" name="Check Box 100" hidden="1">
              <a:extLst>
                <a:ext uri="{63B3BB69-23CF-44E3-9099-C40C66FF867C}">
                  <a14:compatExt spid="_x0000_s17508"/>
                </a:ext>
                <a:ext uri="{FF2B5EF4-FFF2-40B4-BE49-F238E27FC236}">
                  <a16:creationId xmlns:a16="http://schemas.microsoft.com/office/drawing/2014/main" id="{00000000-0008-0000-0C00-000064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28</xdr:row>
          <xdr:rowOff>0</xdr:rowOff>
        </xdr:from>
        <xdr:to>
          <xdr:col>22</xdr:col>
          <xdr:colOff>323850</xdr:colOff>
          <xdr:row>29</xdr:row>
          <xdr:rowOff>0</xdr:rowOff>
        </xdr:to>
        <xdr:sp macro="" textlink="">
          <xdr:nvSpPr>
            <xdr:cNvPr id="17512" name="Check Box 104" hidden="1">
              <a:extLst>
                <a:ext uri="{63B3BB69-23CF-44E3-9099-C40C66FF867C}">
                  <a14:compatExt spid="_x0000_s17512"/>
                </a:ext>
                <a:ext uri="{FF2B5EF4-FFF2-40B4-BE49-F238E27FC236}">
                  <a16:creationId xmlns:a16="http://schemas.microsoft.com/office/drawing/2014/main" id="{00000000-0008-0000-0C00-000068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25</xdr:row>
          <xdr:rowOff>0</xdr:rowOff>
        </xdr:from>
        <xdr:to>
          <xdr:col>22</xdr:col>
          <xdr:colOff>323850</xdr:colOff>
          <xdr:row>26</xdr:row>
          <xdr:rowOff>0</xdr:rowOff>
        </xdr:to>
        <xdr:sp macro="" textlink="">
          <xdr:nvSpPr>
            <xdr:cNvPr id="17513" name="Check Box 105" hidden="1">
              <a:extLst>
                <a:ext uri="{63B3BB69-23CF-44E3-9099-C40C66FF867C}">
                  <a14:compatExt spid="_x0000_s17513"/>
                </a:ext>
                <a:ext uri="{FF2B5EF4-FFF2-40B4-BE49-F238E27FC236}">
                  <a16:creationId xmlns:a16="http://schemas.microsoft.com/office/drawing/2014/main" id="{00000000-0008-0000-0C00-000069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34</xdr:row>
          <xdr:rowOff>0</xdr:rowOff>
        </xdr:from>
        <xdr:to>
          <xdr:col>8</xdr:col>
          <xdr:colOff>238125</xdr:colOff>
          <xdr:row>35</xdr:row>
          <xdr:rowOff>0</xdr:rowOff>
        </xdr:to>
        <xdr:sp macro="" textlink="">
          <xdr:nvSpPr>
            <xdr:cNvPr id="106539" name="Check Box 43" hidden="1">
              <a:extLst>
                <a:ext uri="{63B3BB69-23CF-44E3-9099-C40C66FF867C}">
                  <a14:compatExt spid="_x0000_s106539"/>
                </a:ext>
                <a:ext uri="{FF2B5EF4-FFF2-40B4-BE49-F238E27FC236}">
                  <a16:creationId xmlns:a16="http://schemas.microsoft.com/office/drawing/2014/main" id="{00000000-0008-0000-0D00-00002B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35</xdr:row>
          <xdr:rowOff>0</xdr:rowOff>
        </xdr:from>
        <xdr:to>
          <xdr:col>8</xdr:col>
          <xdr:colOff>238125</xdr:colOff>
          <xdr:row>36</xdr:row>
          <xdr:rowOff>0</xdr:rowOff>
        </xdr:to>
        <xdr:sp macro="" textlink="">
          <xdr:nvSpPr>
            <xdr:cNvPr id="106540" name="Check Box 44" hidden="1">
              <a:extLst>
                <a:ext uri="{63B3BB69-23CF-44E3-9099-C40C66FF867C}">
                  <a14:compatExt spid="_x0000_s106540"/>
                </a:ext>
                <a:ext uri="{FF2B5EF4-FFF2-40B4-BE49-F238E27FC236}">
                  <a16:creationId xmlns:a16="http://schemas.microsoft.com/office/drawing/2014/main" id="{00000000-0008-0000-0D00-00002C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144781</xdr:colOff>
      <xdr:row>34</xdr:row>
      <xdr:rowOff>9525</xdr:rowOff>
    </xdr:from>
    <xdr:to>
      <xdr:col>7</xdr:col>
      <xdr:colOff>190500</xdr:colOff>
      <xdr:row>36</xdr:row>
      <xdr:rowOff>0</xdr:rowOff>
    </xdr:to>
    <xdr:sp macro="" textlink="">
      <xdr:nvSpPr>
        <xdr:cNvPr id="46" name="左大かっこ 45">
          <a:extLst>
            <a:ext uri="{FF2B5EF4-FFF2-40B4-BE49-F238E27FC236}">
              <a16:creationId xmlns:a16="http://schemas.microsoft.com/office/drawing/2014/main" id="{00000000-0008-0000-0D00-00002E000000}"/>
            </a:ext>
          </a:extLst>
        </xdr:cNvPr>
        <xdr:cNvSpPr/>
      </xdr:nvSpPr>
      <xdr:spPr>
        <a:xfrm>
          <a:off x="11812906" y="7391400"/>
          <a:ext cx="45719" cy="4667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0</xdr:colOff>
          <xdr:row>10</xdr:row>
          <xdr:rowOff>0</xdr:rowOff>
        </xdr:from>
        <xdr:to>
          <xdr:col>10</xdr:col>
          <xdr:colOff>238125</xdr:colOff>
          <xdr:row>11</xdr:row>
          <xdr:rowOff>0</xdr:rowOff>
        </xdr:to>
        <xdr:sp macro="" textlink="">
          <xdr:nvSpPr>
            <xdr:cNvPr id="106556" name="Check Box 60" hidden="1">
              <a:extLst>
                <a:ext uri="{63B3BB69-23CF-44E3-9099-C40C66FF867C}">
                  <a14:compatExt spid="_x0000_s106556"/>
                </a:ext>
                <a:ext uri="{FF2B5EF4-FFF2-40B4-BE49-F238E27FC236}">
                  <a16:creationId xmlns:a16="http://schemas.microsoft.com/office/drawing/2014/main" id="{00000000-0008-0000-0D00-00003C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10</xdr:row>
          <xdr:rowOff>0</xdr:rowOff>
        </xdr:from>
        <xdr:to>
          <xdr:col>10</xdr:col>
          <xdr:colOff>238125</xdr:colOff>
          <xdr:row>11</xdr:row>
          <xdr:rowOff>0</xdr:rowOff>
        </xdr:to>
        <xdr:sp macro="" textlink="">
          <xdr:nvSpPr>
            <xdr:cNvPr id="106559" name="Check Box 63" hidden="1">
              <a:extLst>
                <a:ext uri="{63B3BB69-23CF-44E3-9099-C40C66FF867C}">
                  <a14:compatExt spid="_x0000_s106559"/>
                </a:ext>
                <a:ext uri="{FF2B5EF4-FFF2-40B4-BE49-F238E27FC236}">
                  <a16:creationId xmlns:a16="http://schemas.microsoft.com/office/drawing/2014/main" id="{00000000-0008-0000-0D00-00003F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xdr:row>
          <xdr:rowOff>0</xdr:rowOff>
        </xdr:from>
        <xdr:to>
          <xdr:col>16</xdr:col>
          <xdr:colOff>238125</xdr:colOff>
          <xdr:row>11</xdr:row>
          <xdr:rowOff>0</xdr:rowOff>
        </xdr:to>
        <xdr:sp macro="" textlink="">
          <xdr:nvSpPr>
            <xdr:cNvPr id="106560" name="Check Box 64" hidden="1">
              <a:extLst>
                <a:ext uri="{63B3BB69-23CF-44E3-9099-C40C66FF867C}">
                  <a14:compatExt spid="_x0000_s106560"/>
                </a:ext>
                <a:ext uri="{FF2B5EF4-FFF2-40B4-BE49-F238E27FC236}">
                  <a16:creationId xmlns:a16="http://schemas.microsoft.com/office/drawing/2014/main" id="{00000000-0008-0000-0D00-000040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29</xdr:row>
          <xdr:rowOff>0</xdr:rowOff>
        </xdr:from>
        <xdr:to>
          <xdr:col>8</xdr:col>
          <xdr:colOff>295275</xdr:colOff>
          <xdr:row>30</xdr:row>
          <xdr:rowOff>0</xdr:rowOff>
        </xdr:to>
        <xdr:sp macro="" textlink="">
          <xdr:nvSpPr>
            <xdr:cNvPr id="106561" name="Check Box 65" hidden="1">
              <a:extLst>
                <a:ext uri="{63B3BB69-23CF-44E3-9099-C40C66FF867C}">
                  <a14:compatExt spid="_x0000_s106561"/>
                </a:ext>
                <a:ext uri="{FF2B5EF4-FFF2-40B4-BE49-F238E27FC236}">
                  <a16:creationId xmlns:a16="http://schemas.microsoft.com/office/drawing/2014/main" id="{00000000-0008-0000-0D00-000041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30</xdr:row>
          <xdr:rowOff>0</xdr:rowOff>
        </xdr:from>
        <xdr:to>
          <xdr:col>8</xdr:col>
          <xdr:colOff>295275</xdr:colOff>
          <xdr:row>31</xdr:row>
          <xdr:rowOff>0</xdr:rowOff>
        </xdr:to>
        <xdr:sp macro="" textlink="">
          <xdr:nvSpPr>
            <xdr:cNvPr id="106562" name="Check Box 66" hidden="1">
              <a:extLst>
                <a:ext uri="{63B3BB69-23CF-44E3-9099-C40C66FF867C}">
                  <a14:compatExt spid="_x0000_s106562"/>
                </a:ext>
                <a:ext uri="{FF2B5EF4-FFF2-40B4-BE49-F238E27FC236}">
                  <a16:creationId xmlns:a16="http://schemas.microsoft.com/office/drawing/2014/main" id="{00000000-0008-0000-0D00-000042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31</xdr:row>
          <xdr:rowOff>0</xdr:rowOff>
        </xdr:from>
        <xdr:to>
          <xdr:col>8</xdr:col>
          <xdr:colOff>295275</xdr:colOff>
          <xdr:row>32</xdr:row>
          <xdr:rowOff>0</xdr:rowOff>
        </xdr:to>
        <xdr:sp macro="" textlink="">
          <xdr:nvSpPr>
            <xdr:cNvPr id="106563" name="Check Box 67" hidden="1">
              <a:extLst>
                <a:ext uri="{63B3BB69-23CF-44E3-9099-C40C66FF867C}">
                  <a14:compatExt spid="_x0000_s106563"/>
                </a:ext>
                <a:ext uri="{FF2B5EF4-FFF2-40B4-BE49-F238E27FC236}">
                  <a16:creationId xmlns:a16="http://schemas.microsoft.com/office/drawing/2014/main" id="{00000000-0008-0000-0D00-000043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29</xdr:row>
          <xdr:rowOff>0</xdr:rowOff>
        </xdr:from>
        <xdr:to>
          <xdr:col>11</xdr:col>
          <xdr:colOff>295275</xdr:colOff>
          <xdr:row>30</xdr:row>
          <xdr:rowOff>0</xdr:rowOff>
        </xdr:to>
        <xdr:sp macro="" textlink="">
          <xdr:nvSpPr>
            <xdr:cNvPr id="106564" name="Check Box 68" hidden="1">
              <a:extLst>
                <a:ext uri="{63B3BB69-23CF-44E3-9099-C40C66FF867C}">
                  <a14:compatExt spid="_x0000_s106564"/>
                </a:ext>
                <a:ext uri="{FF2B5EF4-FFF2-40B4-BE49-F238E27FC236}">
                  <a16:creationId xmlns:a16="http://schemas.microsoft.com/office/drawing/2014/main" id="{00000000-0008-0000-0D00-000044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30</xdr:row>
          <xdr:rowOff>0</xdr:rowOff>
        </xdr:from>
        <xdr:to>
          <xdr:col>11</xdr:col>
          <xdr:colOff>295275</xdr:colOff>
          <xdr:row>31</xdr:row>
          <xdr:rowOff>0</xdr:rowOff>
        </xdr:to>
        <xdr:sp macro="" textlink="">
          <xdr:nvSpPr>
            <xdr:cNvPr id="106565" name="Check Box 69" hidden="1">
              <a:extLst>
                <a:ext uri="{63B3BB69-23CF-44E3-9099-C40C66FF867C}">
                  <a14:compatExt spid="_x0000_s106565"/>
                </a:ext>
                <a:ext uri="{FF2B5EF4-FFF2-40B4-BE49-F238E27FC236}">
                  <a16:creationId xmlns:a16="http://schemas.microsoft.com/office/drawing/2014/main" id="{00000000-0008-0000-0D00-000045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31</xdr:row>
          <xdr:rowOff>0</xdr:rowOff>
        </xdr:from>
        <xdr:to>
          <xdr:col>11</xdr:col>
          <xdr:colOff>295275</xdr:colOff>
          <xdr:row>32</xdr:row>
          <xdr:rowOff>0</xdr:rowOff>
        </xdr:to>
        <xdr:sp macro="" textlink="">
          <xdr:nvSpPr>
            <xdr:cNvPr id="106566" name="Check Box 70" hidden="1">
              <a:extLst>
                <a:ext uri="{63B3BB69-23CF-44E3-9099-C40C66FF867C}">
                  <a14:compatExt spid="_x0000_s106566"/>
                </a:ext>
                <a:ext uri="{FF2B5EF4-FFF2-40B4-BE49-F238E27FC236}">
                  <a16:creationId xmlns:a16="http://schemas.microsoft.com/office/drawing/2014/main" id="{00000000-0008-0000-0D00-000046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29</xdr:row>
          <xdr:rowOff>0</xdr:rowOff>
        </xdr:from>
        <xdr:to>
          <xdr:col>14</xdr:col>
          <xdr:colOff>295275</xdr:colOff>
          <xdr:row>30</xdr:row>
          <xdr:rowOff>0</xdr:rowOff>
        </xdr:to>
        <xdr:sp macro="" textlink="">
          <xdr:nvSpPr>
            <xdr:cNvPr id="106567" name="Check Box 71" hidden="1">
              <a:extLst>
                <a:ext uri="{63B3BB69-23CF-44E3-9099-C40C66FF867C}">
                  <a14:compatExt spid="_x0000_s106567"/>
                </a:ext>
                <a:ext uri="{FF2B5EF4-FFF2-40B4-BE49-F238E27FC236}">
                  <a16:creationId xmlns:a16="http://schemas.microsoft.com/office/drawing/2014/main" id="{00000000-0008-0000-0D00-000047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30</xdr:row>
          <xdr:rowOff>0</xdr:rowOff>
        </xdr:from>
        <xdr:to>
          <xdr:col>14</xdr:col>
          <xdr:colOff>295275</xdr:colOff>
          <xdr:row>31</xdr:row>
          <xdr:rowOff>0</xdr:rowOff>
        </xdr:to>
        <xdr:sp macro="" textlink="">
          <xdr:nvSpPr>
            <xdr:cNvPr id="106568" name="Check Box 72" hidden="1">
              <a:extLst>
                <a:ext uri="{63B3BB69-23CF-44E3-9099-C40C66FF867C}">
                  <a14:compatExt spid="_x0000_s106568"/>
                </a:ext>
                <a:ext uri="{FF2B5EF4-FFF2-40B4-BE49-F238E27FC236}">
                  <a16:creationId xmlns:a16="http://schemas.microsoft.com/office/drawing/2014/main" id="{00000000-0008-0000-0D00-000048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38</xdr:row>
          <xdr:rowOff>0</xdr:rowOff>
        </xdr:from>
        <xdr:to>
          <xdr:col>9</xdr:col>
          <xdr:colOff>238125</xdr:colOff>
          <xdr:row>39</xdr:row>
          <xdr:rowOff>0</xdr:rowOff>
        </xdr:to>
        <xdr:sp macro="" textlink="">
          <xdr:nvSpPr>
            <xdr:cNvPr id="106570" name="Check Box 74" hidden="1">
              <a:extLst>
                <a:ext uri="{63B3BB69-23CF-44E3-9099-C40C66FF867C}">
                  <a14:compatExt spid="_x0000_s106570"/>
                </a:ext>
                <a:ext uri="{FF2B5EF4-FFF2-40B4-BE49-F238E27FC236}">
                  <a16:creationId xmlns:a16="http://schemas.microsoft.com/office/drawing/2014/main" id="{00000000-0008-0000-0D00-00004A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38</xdr:row>
          <xdr:rowOff>0</xdr:rowOff>
        </xdr:from>
        <xdr:to>
          <xdr:col>18</xdr:col>
          <xdr:colOff>238125</xdr:colOff>
          <xdr:row>39</xdr:row>
          <xdr:rowOff>0</xdr:rowOff>
        </xdr:to>
        <xdr:sp macro="" textlink="">
          <xdr:nvSpPr>
            <xdr:cNvPr id="106571" name="Check Box 75" hidden="1">
              <a:extLst>
                <a:ext uri="{63B3BB69-23CF-44E3-9099-C40C66FF867C}">
                  <a14:compatExt spid="_x0000_s106571"/>
                </a:ext>
                <a:ext uri="{FF2B5EF4-FFF2-40B4-BE49-F238E27FC236}">
                  <a16:creationId xmlns:a16="http://schemas.microsoft.com/office/drawing/2014/main" id="{00000000-0008-0000-0D00-00004B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39</xdr:row>
          <xdr:rowOff>0</xdr:rowOff>
        </xdr:from>
        <xdr:to>
          <xdr:col>9</xdr:col>
          <xdr:colOff>238125</xdr:colOff>
          <xdr:row>40</xdr:row>
          <xdr:rowOff>0</xdr:rowOff>
        </xdr:to>
        <xdr:sp macro="" textlink="">
          <xdr:nvSpPr>
            <xdr:cNvPr id="106572" name="Check Box 76" hidden="1">
              <a:extLst>
                <a:ext uri="{63B3BB69-23CF-44E3-9099-C40C66FF867C}">
                  <a14:compatExt spid="_x0000_s106572"/>
                </a:ext>
                <a:ext uri="{FF2B5EF4-FFF2-40B4-BE49-F238E27FC236}">
                  <a16:creationId xmlns:a16="http://schemas.microsoft.com/office/drawing/2014/main" id="{00000000-0008-0000-0D00-00004C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39</xdr:row>
          <xdr:rowOff>0</xdr:rowOff>
        </xdr:from>
        <xdr:to>
          <xdr:col>18</xdr:col>
          <xdr:colOff>238125</xdr:colOff>
          <xdr:row>40</xdr:row>
          <xdr:rowOff>0</xdr:rowOff>
        </xdr:to>
        <xdr:sp macro="" textlink="">
          <xdr:nvSpPr>
            <xdr:cNvPr id="106573" name="Check Box 77" hidden="1">
              <a:extLst>
                <a:ext uri="{63B3BB69-23CF-44E3-9099-C40C66FF867C}">
                  <a14:compatExt spid="_x0000_s106573"/>
                </a:ext>
                <a:ext uri="{FF2B5EF4-FFF2-40B4-BE49-F238E27FC236}">
                  <a16:creationId xmlns:a16="http://schemas.microsoft.com/office/drawing/2014/main" id="{00000000-0008-0000-0D00-00004D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0</xdr:rowOff>
        </xdr:from>
        <xdr:to>
          <xdr:col>9</xdr:col>
          <xdr:colOff>238125</xdr:colOff>
          <xdr:row>41</xdr:row>
          <xdr:rowOff>0</xdr:rowOff>
        </xdr:to>
        <xdr:sp macro="" textlink="">
          <xdr:nvSpPr>
            <xdr:cNvPr id="106574" name="Check Box 78" hidden="1">
              <a:extLst>
                <a:ext uri="{63B3BB69-23CF-44E3-9099-C40C66FF867C}">
                  <a14:compatExt spid="_x0000_s106574"/>
                </a:ext>
                <a:ext uri="{FF2B5EF4-FFF2-40B4-BE49-F238E27FC236}">
                  <a16:creationId xmlns:a16="http://schemas.microsoft.com/office/drawing/2014/main" id="{00000000-0008-0000-0D00-00004E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40</xdr:row>
          <xdr:rowOff>0</xdr:rowOff>
        </xdr:from>
        <xdr:to>
          <xdr:col>18</xdr:col>
          <xdr:colOff>238125</xdr:colOff>
          <xdr:row>41</xdr:row>
          <xdr:rowOff>0</xdr:rowOff>
        </xdr:to>
        <xdr:sp macro="" textlink="">
          <xdr:nvSpPr>
            <xdr:cNvPr id="106575" name="Check Box 79" hidden="1">
              <a:extLst>
                <a:ext uri="{63B3BB69-23CF-44E3-9099-C40C66FF867C}">
                  <a14:compatExt spid="_x0000_s106575"/>
                </a:ext>
                <a:ext uri="{FF2B5EF4-FFF2-40B4-BE49-F238E27FC236}">
                  <a16:creationId xmlns:a16="http://schemas.microsoft.com/office/drawing/2014/main" id="{00000000-0008-0000-0D00-00004F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9</xdr:col>
          <xdr:colOff>238125</xdr:colOff>
          <xdr:row>44</xdr:row>
          <xdr:rowOff>0</xdr:rowOff>
        </xdr:to>
        <xdr:sp macro="" textlink="">
          <xdr:nvSpPr>
            <xdr:cNvPr id="106576" name="Check Box 80" hidden="1">
              <a:extLst>
                <a:ext uri="{63B3BB69-23CF-44E3-9099-C40C66FF867C}">
                  <a14:compatExt spid="_x0000_s106576"/>
                </a:ext>
                <a:ext uri="{FF2B5EF4-FFF2-40B4-BE49-F238E27FC236}">
                  <a16:creationId xmlns:a16="http://schemas.microsoft.com/office/drawing/2014/main" id="{00000000-0008-0000-0D00-000050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43</xdr:row>
          <xdr:rowOff>0</xdr:rowOff>
        </xdr:from>
        <xdr:to>
          <xdr:col>18</xdr:col>
          <xdr:colOff>238125</xdr:colOff>
          <xdr:row>44</xdr:row>
          <xdr:rowOff>0</xdr:rowOff>
        </xdr:to>
        <xdr:sp macro="" textlink="">
          <xdr:nvSpPr>
            <xdr:cNvPr id="106577" name="Check Box 81" hidden="1">
              <a:extLst>
                <a:ext uri="{63B3BB69-23CF-44E3-9099-C40C66FF867C}">
                  <a14:compatExt spid="_x0000_s106577"/>
                </a:ext>
                <a:ext uri="{FF2B5EF4-FFF2-40B4-BE49-F238E27FC236}">
                  <a16:creationId xmlns:a16="http://schemas.microsoft.com/office/drawing/2014/main" id="{00000000-0008-0000-0D00-000051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41</xdr:row>
          <xdr:rowOff>0</xdr:rowOff>
        </xdr:from>
        <xdr:to>
          <xdr:col>9</xdr:col>
          <xdr:colOff>238125</xdr:colOff>
          <xdr:row>42</xdr:row>
          <xdr:rowOff>0</xdr:rowOff>
        </xdr:to>
        <xdr:sp macro="" textlink="">
          <xdr:nvSpPr>
            <xdr:cNvPr id="106594" name="Check Box 98" hidden="1">
              <a:extLst>
                <a:ext uri="{63B3BB69-23CF-44E3-9099-C40C66FF867C}">
                  <a14:compatExt spid="_x0000_s106594"/>
                </a:ext>
                <a:ext uri="{FF2B5EF4-FFF2-40B4-BE49-F238E27FC236}">
                  <a16:creationId xmlns:a16="http://schemas.microsoft.com/office/drawing/2014/main" id="{00000000-0008-0000-0D00-000062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41</xdr:row>
          <xdr:rowOff>0</xdr:rowOff>
        </xdr:from>
        <xdr:to>
          <xdr:col>18</xdr:col>
          <xdr:colOff>238125</xdr:colOff>
          <xdr:row>42</xdr:row>
          <xdr:rowOff>0</xdr:rowOff>
        </xdr:to>
        <xdr:sp macro="" textlink="">
          <xdr:nvSpPr>
            <xdr:cNvPr id="106595" name="Check Box 99" hidden="1">
              <a:extLst>
                <a:ext uri="{63B3BB69-23CF-44E3-9099-C40C66FF867C}">
                  <a14:compatExt spid="_x0000_s106595"/>
                </a:ext>
                <a:ext uri="{FF2B5EF4-FFF2-40B4-BE49-F238E27FC236}">
                  <a16:creationId xmlns:a16="http://schemas.microsoft.com/office/drawing/2014/main" id="{00000000-0008-0000-0D00-000063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9</xdr:col>
          <xdr:colOff>238125</xdr:colOff>
          <xdr:row>43</xdr:row>
          <xdr:rowOff>0</xdr:rowOff>
        </xdr:to>
        <xdr:sp macro="" textlink="">
          <xdr:nvSpPr>
            <xdr:cNvPr id="106596" name="Check Box 100" hidden="1">
              <a:extLst>
                <a:ext uri="{63B3BB69-23CF-44E3-9099-C40C66FF867C}">
                  <a14:compatExt spid="_x0000_s106596"/>
                </a:ext>
                <a:ext uri="{FF2B5EF4-FFF2-40B4-BE49-F238E27FC236}">
                  <a16:creationId xmlns:a16="http://schemas.microsoft.com/office/drawing/2014/main" id="{00000000-0008-0000-0D00-000064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42</xdr:row>
          <xdr:rowOff>0</xdr:rowOff>
        </xdr:from>
        <xdr:to>
          <xdr:col>18</xdr:col>
          <xdr:colOff>238125</xdr:colOff>
          <xdr:row>43</xdr:row>
          <xdr:rowOff>0</xdr:rowOff>
        </xdr:to>
        <xdr:sp macro="" textlink="">
          <xdr:nvSpPr>
            <xdr:cNvPr id="106597" name="Check Box 101" hidden="1">
              <a:extLst>
                <a:ext uri="{63B3BB69-23CF-44E3-9099-C40C66FF867C}">
                  <a14:compatExt spid="_x0000_s106597"/>
                </a:ext>
                <a:ext uri="{FF2B5EF4-FFF2-40B4-BE49-F238E27FC236}">
                  <a16:creationId xmlns:a16="http://schemas.microsoft.com/office/drawing/2014/main" id="{00000000-0008-0000-0D00-000065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35</xdr:row>
          <xdr:rowOff>0</xdr:rowOff>
        </xdr:from>
        <xdr:to>
          <xdr:col>24</xdr:col>
          <xdr:colOff>238125</xdr:colOff>
          <xdr:row>36</xdr:row>
          <xdr:rowOff>0</xdr:rowOff>
        </xdr:to>
        <xdr:sp macro="" textlink="">
          <xdr:nvSpPr>
            <xdr:cNvPr id="106600" name="Check Box 104" hidden="1">
              <a:extLst>
                <a:ext uri="{63B3BB69-23CF-44E3-9099-C40C66FF867C}">
                  <a14:compatExt spid="_x0000_s106600"/>
                </a:ext>
                <a:ext uri="{FF2B5EF4-FFF2-40B4-BE49-F238E27FC236}">
                  <a16:creationId xmlns:a16="http://schemas.microsoft.com/office/drawing/2014/main" id="{00000000-0008-0000-0D00-000068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37</xdr:row>
          <xdr:rowOff>0</xdr:rowOff>
        </xdr:from>
        <xdr:to>
          <xdr:col>24</xdr:col>
          <xdr:colOff>238125</xdr:colOff>
          <xdr:row>38</xdr:row>
          <xdr:rowOff>0</xdr:rowOff>
        </xdr:to>
        <xdr:sp macro="" textlink="">
          <xdr:nvSpPr>
            <xdr:cNvPr id="106601" name="Check Box 105" hidden="1">
              <a:extLst>
                <a:ext uri="{63B3BB69-23CF-44E3-9099-C40C66FF867C}">
                  <a14:compatExt spid="_x0000_s106601"/>
                </a:ext>
                <a:ext uri="{FF2B5EF4-FFF2-40B4-BE49-F238E27FC236}">
                  <a16:creationId xmlns:a16="http://schemas.microsoft.com/office/drawing/2014/main" id="{00000000-0008-0000-0D00-000069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41</xdr:row>
          <xdr:rowOff>0</xdr:rowOff>
        </xdr:from>
        <xdr:to>
          <xdr:col>24</xdr:col>
          <xdr:colOff>238125</xdr:colOff>
          <xdr:row>42</xdr:row>
          <xdr:rowOff>0</xdr:rowOff>
        </xdr:to>
        <xdr:sp macro="" textlink="">
          <xdr:nvSpPr>
            <xdr:cNvPr id="106605" name="Check Box 109" hidden="1">
              <a:extLst>
                <a:ext uri="{63B3BB69-23CF-44E3-9099-C40C66FF867C}">
                  <a14:compatExt spid="_x0000_s106605"/>
                </a:ext>
                <a:ext uri="{FF2B5EF4-FFF2-40B4-BE49-F238E27FC236}">
                  <a16:creationId xmlns:a16="http://schemas.microsoft.com/office/drawing/2014/main" id="{00000000-0008-0000-0D00-00006D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43</xdr:row>
          <xdr:rowOff>0</xdr:rowOff>
        </xdr:from>
        <xdr:to>
          <xdr:col>24</xdr:col>
          <xdr:colOff>238125</xdr:colOff>
          <xdr:row>44</xdr:row>
          <xdr:rowOff>0</xdr:rowOff>
        </xdr:to>
        <xdr:sp macro="" textlink="">
          <xdr:nvSpPr>
            <xdr:cNvPr id="106606" name="Check Box 110" hidden="1">
              <a:extLst>
                <a:ext uri="{63B3BB69-23CF-44E3-9099-C40C66FF867C}">
                  <a14:compatExt spid="_x0000_s106606"/>
                </a:ext>
                <a:ext uri="{FF2B5EF4-FFF2-40B4-BE49-F238E27FC236}">
                  <a16:creationId xmlns:a16="http://schemas.microsoft.com/office/drawing/2014/main" id="{00000000-0008-0000-0D00-00006E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144781</xdr:colOff>
      <xdr:row>41</xdr:row>
      <xdr:rowOff>9525</xdr:rowOff>
    </xdr:from>
    <xdr:to>
      <xdr:col>23</xdr:col>
      <xdr:colOff>190500</xdr:colOff>
      <xdr:row>44</xdr:row>
      <xdr:rowOff>0</xdr:rowOff>
    </xdr:to>
    <xdr:sp macro="" textlink="">
      <xdr:nvSpPr>
        <xdr:cNvPr id="115" name="左大かっこ 114">
          <a:extLst>
            <a:ext uri="{FF2B5EF4-FFF2-40B4-BE49-F238E27FC236}">
              <a16:creationId xmlns:a16="http://schemas.microsoft.com/office/drawing/2014/main" id="{00000000-0008-0000-0D00-000073000000}"/>
            </a:ext>
          </a:extLst>
        </xdr:cNvPr>
        <xdr:cNvSpPr/>
      </xdr:nvSpPr>
      <xdr:spPr>
        <a:xfrm>
          <a:off x="7479031" y="9296400"/>
          <a:ext cx="45719" cy="4667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24</xdr:col>
          <xdr:colOff>0</xdr:colOff>
          <xdr:row>36</xdr:row>
          <xdr:rowOff>0</xdr:rowOff>
        </xdr:from>
        <xdr:to>
          <xdr:col>24</xdr:col>
          <xdr:colOff>238125</xdr:colOff>
          <xdr:row>37</xdr:row>
          <xdr:rowOff>0</xdr:rowOff>
        </xdr:to>
        <xdr:sp macro="" textlink="">
          <xdr:nvSpPr>
            <xdr:cNvPr id="106607" name="Check Box 111" hidden="1">
              <a:extLst>
                <a:ext uri="{63B3BB69-23CF-44E3-9099-C40C66FF867C}">
                  <a14:compatExt spid="_x0000_s106607"/>
                </a:ext>
                <a:ext uri="{FF2B5EF4-FFF2-40B4-BE49-F238E27FC236}">
                  <a16:creationId xmlns:a16="http://schemas.microsoft.com/office/drawing/2014/main" id="{00000000-0008-0000-0D00-00006F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0</xdr:rowOff>
        </xdr:from>
        <xdr:to>
          <xdr:col>24</xdr:col>
          <xdr:colOff>238125</xdr:colOff>
          <xdr:row>43</xdr:row>
          <xdr:rowOff>0</xdr:rowOff>
        </xdr:to>
        <xdr:sp macro="" textlink="">
          <xdr:nvSpPr>
            <xdr:cNvPr id="106608" name="Check Box 112" hidden="1">
              <a:extLst>
                <a:ext uri="{63B3BB69-23CF-44E3-9099-C40C66FF867C}">
                  <a14:compatExt spid="_x0000_s106608"/>
                </a:ext>
                <a:ext uri="{FF2B5EF4-FFF2-40B4-BE49-F238E27FC236}">
                  <a16:creationId xmlns:a16="http://schemas.microsoft.com/office/drawing/2014/main" id="{00000000-0008-0000-0D00-000070A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41</xdr:row>
      <xdr:rowOff>0</xdr:rowOff>
    </xdr:from>
    <xdr:to>
      <xdr:col>38</xdr:col>
      <xdr:colOff>45719</xdr:colOff>
      <xdr:row>43</xdr:row>
      <xdr:rowOff>228600</xdr:rowOff>
    </xdr:to>
    <xdr:sp macro="" textlink="">
      <xdr:nvSpPr>
        <xdr:cNvPr id="119" name="左大かっこ 118">
          <a:extLst>
            <a:ext uri="{FF2B5EF4-FFF2-40B4-BE49-F238E27FC236}">
              <a16:creationId xmlns:a16="http://schemas.microsoft.com/office/drawing/2014/main" id="{00000000-0008-0000-0D00-000077000000}"/>
            </a:ext>
          </a:extLst>
        </xdr:cNvPr>
        <xdr:cNvSpPr/>
      </xdr:nvSpPr>
      <xdr:spPr>
        <a:xfrm flipH="1">
          <a:off x="12334875" y="9286875"/>
          <a:ext cx="45719" cy="70485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0</xdr:colOff>
      <xdr:row>35</xdr:row>
      <xdr:rowOff>0</xdr:rowOff>
    </xdr:from>
    <xdr:to>
      <xdr:col>38</xdr:col>
      <xdr:colOff>45719</xdr:colOff>
      <xdr:row>37</xdr:row>
      <xdr:rowOff>228600</xdr:rowOff>
    </xdr:to>
    <xdr:sp macro="" textlink="">
      <xdr:nvSpPr>
        <xdr:cNvPr id="120" name="左大かっこ 119">
          <a:extLst>
            <a:ext uri="{FF2B5EF4-FFF2-40B4-BE49-F238E27FC236}">
              <a16:creationId xmlns:a16="http://schemas.microsoft.com/office/drawing/2014/main" id="{00000000-0008-0000-0D00-000078000000}"/>
            </a:ext>
          </a:extLst>
        </xdr:cNvPr>
        <xdr:cNvSpPr/>
      </xdr:nvSpPr>
      <xdr:spPr>
        <a:xfrm flipH="1">
          <a:off x="12334875" y="8096250"/>
          <a:ext cx="45719" cy="70485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133350</xdr:colOff>
      <xdr:row>35</xdr:row>
      <xdr:rowOff>0</xdr:rowOff>
    </xdr:from>
    <xdr:to>
      <xdr:col>23</xdr:col>
      <xdr:colOff>179069</xdr:colOff>
      <xdr:row>37</xdr:row>
      <xdr:rowOff>228600</xdr:rowOff>
    </xdr:to>
    <xdr:sp macro="" textlink="">
      <xdr:nvSpPr>
        <xdr:cNvPr id="50" name="左大かっこ 49">
          <a:extLst>
            <a:ext uri="{FF2B5EF4-FFF2-40B4-BE49-F238E27FC236}">
              <a16:creationId xmlns:a16="http://schemas.microsoft.com/office/drawing/2014/main" id="{00000000-0008-0000-0D00-000032000000}"/>
            </a:ext>
          </a:extLst>
        </xdr:cNvPr>
        <xdr:cNvSpPr/>
      </xdr:nvSpPr>
      <xdr:spPr>
        <a:xfrm>
          <a:off x="7800975" y="8096250"/>
          <a:ext cx="45719" cy="70485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0</xdr:colOff>
      <xdr:row>34</xdr:row>
      <xdr:rowOff>0</xdr:rowOff>
    </xdr:from>
    <xdr:to>
      <xdr:col>17</xdr:col>
      <xdr:colOff>45719</xdr:colOff>
      <xdr:row>35</xdr:row>
      <xdr:rowOff>228600</xdr:rowOff>
    </xdr:to>
    <xdr:sp macro="" textlink="">
      <xdr:nvSpPr>
        <xdr:cNvPr id="52" name="左大かっこ 51">
          <a:extLst>
            <a:ext uri="{FF2B5EF4-FFF2-40B4-BE49-F238E27FC236}">
              <a16:creationId xmlns:a16="http://schemas.microsoft.com/office/drawing/2014/main" id="{00000000-0008-0000-0D00-000034000000}"/>
            </a:ext>
          </a:extLst>
        </xdr:cNvPr>
        <xdr:cNvSpPr/>
      </xdr:nvSpPr>
      <xdr:spPr>
        <a:xfrm flipH="1">
          <a:off x="5667375" y="7858125"/>
          <a:ext cx="45719" cy="4667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oneCellAnchor>
        <xdr:from>
          <xdr:col>0</xdr:col>
          <xdr:colOff>57150</xdr:colOff>
          <xdr:row>3</xdr:row>
          <xdr:rowOff>0</xdr:rowOff>
        </xdr:from>
        <xdr:ext cx="228600" cy="238125"/>
        <xdr:sp macro="" textlink="">
          <xdr:nvSpPr>
            <xdr:cNvPr id="106614" name="Check Box 118" hidden="1">
              <a:extLst>
                <a:ext uri="{63B3BB69-23CF-44E3-9099-C40C66FF867C}">
                  <a14:compatExt spid="_x0000_s106614"/>
                </a:ext>
                <a:ext uri="{FF2B5EF4-FFF2-40B4-BE49-F238E27FC236}">
                  <a16:creationId xmlns:a16="http://schemas.microsoft.com/office/drawing/2014/main" id="{A2BD5BD2-F355-4CD6-8834-9AB4A529B294}"/>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57150</xdr:colOff>
          <xdr:row>4</xdr:row>
          <xdr:rowOff>0</xdr:rowOff>
        </xdr:from>
        <xdr:ext cx="228600" cy="238125"/>
        <xdr:sp macro="" textlink="">
          <xdr:nvSpPr>
            <xdr:cNvPr id="106615" name="Check Box 119" hidden="1">
              <a:extLst>
                <a:ext uri="{63B3BB69-23CF-44E3-9099-C40C66FF867C}">
                  <a14:compatExt spid="_x0000_s106615"/>
                </a:ext>
                <a:ext uri="{FF2B5EF4-FFF2-40B4-BE49-F238E27FC236}">
                  <a16:creationId xmlns:a16="http://schemas.microsoft.com/office/drawing/2014/main" id="{3ACE7364-D966-4754-9ABF-218ACB1F411D}"/>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57150</xdr:colOff>
          <xdr:row>5</xdr:row>
          <xdr:rowOff>0</xdr:rowOff>
        </xdr:from>
        <xdr:ext cx="228600" cy="238125"/>
        <xdr:sp macro="" textlink="">
          <xdr:nvSpPr>
            <xdr:cNvPr id="106616" name="Check Box 120" hidden="1">
              <a:extLst>
                <a:ext uri="{63B3BB69-23CF-44E3-9099-C40C66FF867C}">
                  <a14:compatExt spid="_x0000_s106616"/>
                </a:ext>
                <a:ext uri="{FF2B5EF4-FFF2-40B4-BE49-F238E27FC236}">
                  <a16:creationId xmlns:a16="http://schemas.microsoft.com/office/drawing/2014/main" id="{7876D015-6F96-49C0-9C5B-D9C48D583641}"/>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57150</xdr:colOff>
          <xdr:row>7</xdr:row>
          <xdr:rowOff>0</xdr:rowOff>
        </xdr:from>
        <xdr:ext cx="228600" cy="238125"/>
        <xdr:sp macro="" textlink="">
          <xdr:nvSpPr>
            <xdr:cNvPr id="106617" name="Check Box 121" hidden="1">
              <a:extLst>
                <a:ext uri="{63B3BB69-23CF-44E3-9099-C40C66FF867C}">
                  <a14:compatExt spid="_x0000_s106617"/>
                </a:ext>
                <a:ext uri="{FF2B5EF4-FFF2-40B4-BE49-F238E27FC236}">
                  <a16:creationId xmlns:a16="http://schemas.microsoft.com/office/drawing/2014/main" id="{5B4797DC-A1F7-401A-A877-DFFDC36659FF}"/>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57150</xdr:colOff>
          <xdr:row>8</xdr:row>
          <xdr:rowOff>0</xdr:rowOff>
        </xdr:from>
        <xdr:ext cx="228600" cy="238125"/>
        <xdr:sp macro="" textlink="">
          <xdr:nvSpPr>
            <xdr:cNvPr id="106618" name="Check Box 122" hidden="1">
              <a:extLst>
                <a:ext uri="{63B3BB69-23CF-44E3-9099-C40C66FF867C}">
                  <a14:compatExt spid="_x0000_s106618"/>
                </a:ext>
                <a:ext uri="{FF2B5EF4-FFF2-40B4-BE49-F238E27FC236}">
                  <a16:creationId xmlns:a16="http://schemas.microsoft.com/office/drawing/2014/main" id="{7185C78E-C0B5-4749-ACC8-47CDF7E090D6}"/>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66675</xdr:colOff>
          <xdr:row>5</xdr:row>
          <xdr:rowOff>0</xdr:rowOff>
        </xdr:from>
        <xdr:ext cx="228600" cy="238125"/>
        <xdr:sp macro="" textlink="">
          <xdr:nvSpPr>
            <xdr:cNvPr id="106619" name="Check Box 123" hidden="1">
              <a:extLst>
                <a:ext uri="{63B3BB69-23CF-44E3-9099-C40C66FF867C}">
                  <a14:compatExt spid="_x0000_s106619"/>
                </a:ext>
                <a:ext uri="{FF2B5EF4-FFF2-40B4-BE49-F238E27FC236}">
                  <a16:creationId xmlns:a16="http://schemas.microsoft.com/office/drawing/2014/main" id="{6DEE01BC-8C1E-40D6-84F8-E7C048A05E31}"/>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18</xdr:col>
          <xdr:colOff>66675</xdr:colOff>
          <xdr:row>5</xdr:row>
          <xdr:rowOff>0</xdr:rowOff>
        </xdr:from>
        <xdr:ext cx="228600" cy="238125"/>
        <xdr:sp macro="" textlink="">
          <xdr:nvSpPr>
            <xdr:cNvPr id="106620" name="Check Box 124" hidden="1">
              <a:extLst>
                <a:ext uri="{63B3BB69-23CF-44E3-9099-C40C66FF867C}">
                  <a14:compatExt spid="_x0000_s106620"/>
                </a:ext>
                <a:ext uri="{FF2B5EF4-FFF2-40B4-BE49-F238E27FC236}">
                  <a16:creationId xmlns:a16="http://schemas.microsoft.com/office/drawing/2014/main" id="{1F96E961-ED18-4D65-A60F-729966BBD98E}"/>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21</xdr:col>
          <xdr:colOff>66675</xdr:colOff>
          <xdr:row>5</xdr:row>
          <xdr:rowOff>0</xdr:rowOff>
        </xdr:from>
        <xdr:ext cx="228600" cy="238125"/>
        <xdr:sp macro="" textlink="">
          <xdr:nvSpPr>
            <xdr:cNvPr id="106621" name="Check Box 125" hidden="1">
              <a:extLst>
                <a:ext uri="{63B3BB69-23CF-44E3-9099-C40C66FF867C}">
                  <a14:compatExt spid="_x0000_s106621"/>
                </a:ext>
                <a:ext uri="{FF2B5EF4-FFF2-40B4-BE49-F238E27FC236}">
                  <a16:creationId xmlns:a16="http://schemas.microsoft.com/office/drawing/2014/main" id="{5821C6F9-2FEA-434F-BAA3-B26FE940074B}"/>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24</xdr:col>
          <xdr:colOff>66675</xdr:colOff>
          <xdr:row>5</xdr:row>
          <xdr:rowOff>0</xdr:rowOff>
        </xdr:from>
        <xdr:ext cx="228600" cy="238125"/>
        <xdr:sp macro="" textlink="">
          <xdr:nvSpPr>
            <xdr:cNvPr id="106622" name="Check Box 126" hidden="1">
              <a:extLst>
                <a:ext uri="{63B3BB69-23CF-44E3-9099-C40C66FF867C}">
                  <a14:compatExt spid="_x0000_s106622"/>
                </a:ext>
                <a:ext uri="{FF2B5EF4-FFF2-40B4-BE49-F238E27FC236}">
                  <a16:creationId xmlns:a16="http://schemas.microsoft.com/office/drawing/2014/main" id="{B43AAF59-F5F8-47B1-836B-C4B8E0474793}"/>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66675</xdr:colOff>
          <xdr:row>6</xdr:row>
          <xdr:rowOff>0</xdr:rowOff>
        </xdr:from>
        <xdr:ext cx="228600" cy="238125"/>
        <xdr:sp macro="" textlink="">
          <xdr:nvSpPr>
            <xdr:cNvPr id="106623" name="Check Box 127" hidden="1">
              <a:extLst>
                <a:ext uri="{63B3BB69-23CF-44E3-9099-C40C66FF867C}">
                  <a14:compatExt spid="_x0000_s106623"/>
                </a:ext>
                <a:ext uri="{FF2B5EF4-FFF2-40B4-BE49-F238E27FC236}">
                  <a16:creationId xmlns:a16="http://schemas.microsoft.com/office/drawing/2014/main" id="{27FD192A-CF55-4428-82CE-C53E2BD4D3CA}"/>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6</xdr:row>
          <xdr:rowOff>0</xdr:rowOff>
        </xdr:from>
        <xdr:to>
          <xdr:col>18</xdr:col>
          <xdr:colOff>295275</xdr:colOff>
          <xdr:row>7</xdr:row>
          <xdr:rowOff>0</xdr:rowOff>
        </xdr:to>
        <xdr:sp macro="" textlink="">
          <xdr:nvSpPr>
            <xdr:cNvPr id="106624" name="Check Box 128" hidden="1">
              <a:extLst>
                <a:ext uri="{63B3BB69-23CF-44E3-9099-C40C66FF867C}">
                  <a14:compatExt spid="_x0000_s106624"/>
                </a:ext>
                <a:ext uri="{FF2B5EF4-FFF2-40B4-BE49-F238E27FC236}">
                  <a16:creationId xmlns:a16="http://schemas.microsoft.com/office/drawing/2014/main" id="{87D80BC5-A7CA-48E6-BC53-F14F5500F24A}"/>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xdr:row>
          <xdr:rowOff>0</xdr:rowOff>
        </xdr:from>
        <xdr:to>
          <xdr:col>21</xdr:col>
          <xdr:colOff>295275</xdr:colOff>
          <xdr:row>7</xdr:row>
          <xdr:rowOff>0</xdr:rowOff>
        </xdr:to>
        <xdr:sp macro="" textlink="">
          <xdr:nvSpPr>
            <xdr:cNvPr id="106627" name="Check Box 131" hidden="1">
              <a:extLst>
                <a:ext uri="{63B3BB69-23CF-44E3-9099-C40C66FF867C}">
                  <a14:compatExt spid="_x0000_s106627"/>
                </a:ext>
                <a:ext uri="{FF2B5EF4-FFF2-40B4-BE49-F238E27FC236}">
                  <a16:creationId xmlns:a16="http://schemas.microsoft.com/office/drawing/2014/main" id="{7AF8A765-E5E5-44CB-8487-DEFE4113DA4A}"/>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26</xdr:col>
          <xdr:colOff>66675</xdr:colOff>
          <xdr:row>5</xdr:row>
          <xdr:rowOff>0</xdr:rowOff>
        </xdr:from>
        <xdr:ext cx="228600" cy="238125"/>
        <xdr:sp macro="" textlink="">
          <xdr:nvSpPr>
            <xdr:cNvPr id="106628" name="Check Box 132" hidden="1">
              <a:extLst>
                <a:ext uri="{63B3BB69-23CF-44E3-9099-C40C66FF867C}">
                  <a14:compatExt spid="_x0000_s106628"/>
                </a:ext>
                <a:ext uri="{FF2B5EF4-FFF2-40B4-BE49-F238E27FC236}">
                  <a16:creationId xmlns:a16="http://schemas.microsoft.com/office/drawing/2014/main" id="{FDEF04D0-05FB-41A9-B0E8-D606AF4EC6F1}"/>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25</xdr:col>
          <xdr:colOff>66675</xdr:colOff>
          <xdr:row>8</xdr:row>
          <xdr:rowOff>0</xdr:rowOff>
        </xdr:from>
        <xdr:ext cx="228600" cy="238125"/>
        <xdr:sp macro="" textlink="">
          <xdr:nvSpPr>
            <xdr:cNvPr id="106630" name="Check Box 134" hidden="1">
              <a:extLst>
                <a:ext uri="{63B3BB69-23CF-44E3-9099-C40C66FF867C}">
                  <a14:compatExt spid="_x0000_s106630"/>
                </a:ext>
                <a:ext uri="{FF2B5EF4-FFF2-40B4-BE49-F238E27FC236}">
                  <a16:creationId xmlns:a16="http://schemas.microsoft.com/office/drawing/2014/main" id="{7A3AA279-A710-42D3-9466-8EA777B8E639}"/>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28</xdr:col>
          <xdr:colOff>0</xdr:colOff>
          <xdr:row>8</xdr:row>
          <xdr:rowOff>0</xdr:rowOff>
        </xdr:from>
        <xdr:ext cx="238125" cy="238125"/>
        <xdr:sp macro="" textlink="">
          <xdr:nvSpPr>
            <xdr:cNvPr id="106631" name="Check Box 135" hidden="1">
              <a:extLst>
                <a:ext uri="{63B3BB69-23CF-44E3-9099-C40C66FF867C}">
                  <a14:compatExt spid="_x0000_s106631"/>
                </a:ext>
                <a:ext uri="{FF2B5EF4-FFF2-40B4-BE49-F238E27FC236}">
                  <a16:creationId xmlns:a16="http://schemas.microsoft.com/office/drawing/2014/main" id="{612BF61D-F213-4FE6-86E3-4787E5737244}"/>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66675</xdr:colOff>
          <xdr:row>5</xdr:row>
          <xdr:rowOff>0</xdr:rowOff>
        </xdr:from>
        <xdr:to>
          <xdr:col>8</xdr:col>
          <xdr:colOff>295275</xdr:colOff>
          <xdr:row>6</xdr:row>
          <xdr:rowOff>0</xdr:rowOff>
        </xdr:to>
        <xdr:sp macro="" textlink="">
          <xdr:nvSpPr>
            <xdr:cNvPr id="89125" name="Check Box 37" hidden="1">
              <a:extLst>
                <a:ext uri="{63B3BB69-23CF-44E3-9099-C40C66FF867C}">
                  <a14:compatExt spid="_x0000_s89125"/>
                </a:ext>
                <a:ext uri="{FF2B5EF4-FFF2-40B4-BE49-F238E27FC236}">
                  <a16:creationId xmlns:a16="http://schemas.microsoft.com/office/drawing/2014/main" id="{00000000-0008-0000-0E00-000025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4</xdr:row>
          <xdr:rowOff>0</xdr:rowOff>
        </xdr:from>
        <xdr:to>
          <xdr:col>11</xdr:col>
          <xdr:colOff>295275</xdr:colOff>
          <xdr:row>5</xdr:row>
          <xdr:rowOff>0</xdr:rowOff>
        </xdr:to>
        <xdr:sp macro="" textlink="">
          <xdr:nvSpPr>
            <xdr:cNvPr id="89127" name="Check Box 39" hidden="1">
              <a:extLst>
                <a:ext uri="{63B3BB69-23CF-44E3-9099-C40C66FF867C}">
                  <a14:compatExt spid="_x0000_s89127"/>
                </a:ext>
                <a:ext uri="{FF2B5EF4-FFF2-40B4-BE49-F238E27FC236}">
                  <a16:creationId xmlns:a16="http://schemas.microsoft.com/office/drawing/2014/main" id="{00000000-0008-0000-0E00-000027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xdr:row>
          <xdr:rowOff>0</xdr:rowOff>
        </xdr:from>
        <xdr:to>
          <xdr:col>11</xdr:col>
          <xdr:colOff>295275</xdr:colOff>
          <xdr:row>6</xdr:row>
          <xdr:rowOff>0</xdr:rowOff>
        </xdr:to>
        <xdr:sp macro="" textlink="">
          <xdr:nvSpPr>
            <xdr:cNvPr id="89128" name="Check Box 40" hidden="1">
              <a:extLst>
                <a:ext uri="{63B3BB69-23CF-44E3-9099-C40C66FF867C}">
                  <a14:compatExt spid="_x0000_s89128"/>
                </a:ext>
                <a:ext uri="{FF2B5EF4-FFF2-40B4-BE49-F238E27FC236}">
                  <a16:creationId xmlns:a16="http://schemas.microsoft.com/office/drawing/2014/main" id="{00000000-0008-0000-0E00-000028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0</xdr:rowOff>
        </xdr:from>
        <xdr:to>
          <xdr:col>11</xdr:col>
          <xdr:colOff>295275</xdr:colOff>
          <xdr:row>7</xdr:row>
          <xdr:rowOff>0</xdr:rowOff>
        </xdr:to>
        <xdr:sp macro="" textlink="">
          <xdr:nvSpPr>
            <xdr:cNvPr id="89129" name="Check Box 41" hidden="1">
              <a:extLst>
                <a:ext uri="{63B3BB69-23CF-44E3-9099-C40C66FF867C}">
                  <a14:compatExt spid="_x0000_s89129"/>
                </a:ext>
                <a:ext uri="{FF2B5EF4-FFF2-40B4-BE49-F238E27FC236}">
                  <a16:creationId xmlns:a16="http://schemas.microsoft.com/office/drawing/2014/main" id="{00000000-0008-0000-0E00-000029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4</xdr:row>
          <xdr:rowOff>0</xdr:rowOff>
        </xdr:from>
        <xdr:to>
          <xdr:col>14</xdr:col>
          <xdr:colOff>295275</xdr:colOff>
          <xdr:row>5</xdr:row>
          <xdr:rowOff>0</xdr:rowOff>
        </xdr:to>
        <xdr:sp macro="" textlink="">
          <xdr:nvSpPr>
            <xdr:cNvPr id="89130" name="Check Box 42" hidden="1">
              <a:extLst>
                <a:ext uri="{63B3BB69-23CF-44E3-9099-C40C66FF867C}">
                  <a14:compatExt spid="_x0000_s89130"/>
                </a:ext>
                <a:ext uri="{FF2B5EF4-FFF2-40B4-BE49-F238E27FC236}">
                  <a16:creationId xmlns:a16="http://schemas.microsoft.com/office/drawing/2014/main" id="{00000000-0008-0000-0E00-00002A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5</xdr:row>
          <xdr:rowOff>0</xdr:rowOff>
        </xdr:from>
        <xdr:to>
          <xdr:col>14</xdr:col>
          <xdr:colOff>295275</xdr:colOff>
          <xdr:row>6</xdr:row>
          <xdr:rowOff>0</xdr:rowOff>
        </xdr:to>
        <xdr:sp macro="" textlink="">
          <xdr:nvSpPr>
            <xdr:cNvPr id="89131" name="Check Box 43" hidden="1">
              <a:extLst>
                <a:ext uri="{63B3BB69-23CF-44E3-9099-C40C66FF867C}">
                  <a14:compatExt spid="_x0000_s89131"/>
                </a:ext>
                <a:ext uri="{FF2B5EF4-FFF2-40B4-BE49-F238E27FC236}">
                  <a16:creationId xmlns:a16="http://schemas.microsoft.com/office/drawing/2014/main" id="{00000000-0008-0000-0E00-00002B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6</xdr:row>
          <xdr:rowOff>0</xdr:rowOff>
        </xdr:from>
        <xdr:to>
          <xdr:col>36</xdr:col>
          <xdr:colOff>295275</xdr:colOff>
          <xdr:row>7</xdr:row>
          <xdr:rowOff>0</xdr:rowOff>
        </xdr:to>
        <xdr:sp macro="" textlink="">
          <xdr:nvSpPr>
            <xdr:cNvPr id="89143" name="Check Box 55" hidden="1">
              <a:extLst>
                <a:ext uri="{63B3BB69-23CF-44E3-9099-C40C66FF867C}">
                  <a14:compatExt spid="_x0000_s89143"/>
                </a:ext>
                <a:ext uri="{FF2B5EF4-FFF2-40B4-BE49-F238E27FC236}">
                  <a16:creationId xmlns:a16="http://schemas.microsoft.com/office/drawing/2014/main" id="{00000000-0008-0000-0E00-000037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xdr:row>
          <xdr:rowOff>0</xdr:rowOff>
        </xdr:from>
        <xdr:to>
          <xdr:col>8</xdr:col>
          <xdr:colOff>295275</xdr:colOff>
          <xdr:row>12</xdr:row>
          <xdr:rowOff>0</xdr:rowOff>
        </xdr:to>
        <xdr:sp macro="" textlink="">
          <xdr:nvSpPr>
            <xdr:cNvPr id="89152" name="Check Box 64" hidden="1">
              <a:extLst>
                <a:ext uri="{63B3BB69-23CF-44E3-9099-C40C66FF867C}">
                  <a14:compatExt spid="_x0000_s89152"/>
                </a:ext>
                <a:ext uri="{FF2B5EF4-FFF2-40B4-BE49-F238E27FC236}">
                  <a16:creationId xmlns:a16="http://schemas.microsoft.com/office/drawing/2014/main" id="{00000000-0008-0000-0E00-000040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xdr:row>
          <xdr:rowOff>0</xdr:rowOff>
        </xdr:from>
        <xdr:to>
          <xdr:col>8</xdr:col>
          <xdr:colOff>295275</xdr:colOff>
          <xdr:row>13</xdr:row>
          <xdr:rowOff>0</xdr:rowOff>
        </xdr:to>
        <xdr:sp macro="" textlink="">
          <xdr:nvSpPr>
            <xdr:cNvPr id="89153" name="Check Box 65" hidden="1">
              <a:extLst>
                <a:ext uri="{63B3BB69-23CF-44E3-9099-C40C66FF867C}">
                  <a14:compatExt spid="_x0000_s89153"/>
                </a:ext>
                <a:ext uri="{FF2B5EF4-FFF2-40B4-BE49-F238E27FC236}">
                  <a16:creationId xmlns:a16="http://schemas.microsoft.com/office/drawing/2014/main" id="{00000000-0008-0000-0E00-000041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4</xdr:row>
          <xdr:rowOff>0</xdr:rowOff>
        </xdr:from>
        <xdr:to>
          <xdr:col>36</xdr:col>
          <xdr:colOff>295275</xdr:colOff>
          <xdr:row>5</xdr:row>
          <xdr:rowOff>0</xdr:rowOff>
        </xdr:to>
        <xdr:sp macro="" textlink="">
          <xdr:nvSpPr>
            <xdr:cNvPr id="89187" name="Check Box 99" hidden="1">
              <a:extLst>
                <a:ext uri="{63B3BB69-23CF-44E3-9099-C40C66FF867C}">
                  <a14:compatExt spid="_x0000_s89187"/>
                </a:ext>
                <a:ext uri="{FF2B5EF4-FFF2-40B4-BE49-F238E27FC236}">
                  <a16:creationId xmlns:a16="http://schemas.microsoft.com/office/drawing/2014/main" id="{00000000-0008-0000-0E00-000063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11</xdr:row>
          <xdr:rowOff>0</xdr:rowOff>
        </xdr:from>
        <xdr:to>
          <xdr:col>11</xdr:col>
          <xdr:colOff>295275</xdr:colOff>
          <xdr:row>12</xdr:row>
          <xdr:rowOff>0</xdr:rowOff>
        </xdr:to>
        <xdr:sp macro="" textlink="">
          <xdr:nvSpPr>
            <xdr:cNvPr id="89188" name="Check Box 100" hidden="1">
              <a:extLst>
                <a:ext uri="{63B3BB69-23CF-44E3-9099-C40C66FF867C}">
                  <a14:compatExt spid="_x0000_s89188"/>
                </a:ext>
                <a:ext uri="{FF2B5EF4-FFF2-40B4-BE49-F238E27FC236}">
                  <a16:creationId xmlns:a16="http://schemas.microsoft.com/office/drawing/2014/main" id="{00000000-0008-0000-0E00-000064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12</xdr:row>
          <xdr:rowOff>0</xdr:rowOff>
        </xdr:from>
        <xdr:to>
          <xdr:col>11</xdr:col>
          <xdr:colOff>295275</xdr:colOff>
          <xdr:row>13</xdr:row>
          <xdr:rowOff>0</xdr:rowOff>
        </xdr:to>
        <xdr:sp macro="" textlink="">
          <xdr:nvSpPr>
            <xdr:cNvPr id="89189" name="Check Box 101" hidden="1">
              <a:extLst>
                <a:ext uri="{63B3BB69-23CF-44E3-9099-C40C66FF867C}">
                  <a14:compatExt spid="_x0000_s89189"/>
                </a:ext>
                <a:ext uri="{FF2B5EF4-FFF2-40B4-BE49-F238E27FC236}">
                  <a16:creationId xmlns:a16="http://schemas.microsoft.com/office/drawing/2014/main" id="{00000000-0008-0000-0E00-000065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13</xdr:row>
          <xdr:rowOff>0</xdr:rowOff>
        </xdr:from>
        <xdr:to>
          <xdr:col>11</xdr:col>
          <xdr:colOff>295275</xdr:colOff>
          <xdr:row>14</xdr:row>
          <xdr:rowOff>0</xdr:rowOff>
        </xdr:to>
        <xdr:sp macro="" textlink="">
          <xdr:nvSpPr>
            <xdr:cNvPr id="89190" name="Check Box 102" hidden="1">
              <a:extLst>
                <a:ext uri="{63B3BB69-23CF-44E3-9099-C40C66FF867C}">
                  <a14:compatExt spid="_x0000_s89190"/>
                </a:ext>
                <a:ext uri="{FF2B5EF4-FFF2-40B4-BE49-F238E27FC236}">
                  <a16:creationId xmlns:a16="http://schemas.microsoft.com/office/drawing/2014/main" id="{00000000-0008-0000-0E00-000066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11</xdr:row>
          <xdr:rowOff>0</xdr:rowOff>
        </xdr:from>
        <xdr:to>
          <xdr:col>14</xdr:col>
          <xdr:colOff>295275</xdr:colOff>
          <xdr:row>12</xdr:row>
          <xdr:rowOff>0</xdr:rowOff>
        </xdr:to>
        <xdr:sp macro="" textlink="">
          <xdr:nvSpPr>
            <xdr:cNvPr id="89191" name="Check Box 103" hidden="1">
              <a:extLst>
                <a:ext uri="{63B3BB69-23CF-44E3-9099-C40C66FF867C}">
                  <a14:compatExt spid="_x0000_s89191"/>
                </a:ext>
                <a:ext uri="{FF2B5EF4-FFF2-40B4-BE49-F238E27FC236}">
                  <a16:creationId xmlns:a16="http://schemas.microsoft.com/office/drawing/2014/main" id="{00000000-0008-0000-0E00-000067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12</xdr:row>
          <xdr:rowOff>0</xdr:rowOff>
        </xdr:from>
        <xdr:to>
          <xdr:col>14</xdr:col>
          <xdr:colOff>295275</xdr:colOff>
          <xdr:row>13</xdr:row>
          <xdr:rowOff>0</xdr:rowOff>
        </xdr:to>
        <xdr:sp macro="" textlink="">
          <xdr:nvSpPr>
            <xdr:cNvPr id="89192" name="Check Box 104" hidden="1">
              <a:extLst>
                <a:ext uri="{63B3BB69-23CF-44E3-9099-C40C66FF867C}">
                  <a14:compatExt spid="_x0000_s89192"/>
                </a:ext>
                <a:ext uri="{FF2B5EF4-FFF2-40B4-BE49-F238E27FC236}">
                  <a16:creationId xmlns:a16="http://schemas.microsoft.com/office/drawing/2014/main" id="{00000000-0008-0000-0E00-000068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16</xdr:row>
          <xdr:rowOff>0</xdr:rowOff>
        </xdr:from>
        <xdr:to>
          <xdr:col>1</xdr:col>
          <xdr:colOff>295275</xdr:colOff>
          <xdr:row>17</xdr:row>
          <xdr:rowOff>0</xdr:rowOff>
        </xdr:to>
        <xdr:sp macro="" textlink="">
          <xdr:nvSpPr>
            <xdr:cNvPr id="89220" name="Check Box 132" hidden="1">
              <a:extLst>
                <a:ext uri="{63B3BB69-23CF-44E3-9099-C40C66FF867C}">
                  <a14:compatExt spid="_x0000_s89220"/>
                </a:ext>
                <a:ext uri="{FF2B5EF4-FFF2-40B4-BE49-F238E27FC236}">
                  <a16:creationId xmlns:a16="http://schemas.microsoft.com/office/drawing/2014/main" id="{00000000-0008-0000-0E00-000084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17</xdr:row>
          <xdr:rowOff>0</xdr:rowOff>
        </xdr:from>
        <xdr:to>
          <xdr:col>1</xdr:col>
          <xdr:colOff>295275</xdr:colOff>
          <xdr:row>18</xdr:row>
          <xdr:rowOff>0</xdr:rowOff>
        </xdr:to>
        <xdr:sp macro="" textlink="">
          <xdr:nvSpPr>
            <xdr:cNvPr id="89221" name="Check Box 133" hidden="1">
              <a:extLst>
                <a:ext uri="{63B3BB69-23CF-44E3-9099-C40C66FF867C}">
                  <a14:compatExt spid="_x0000_s89221"/>
                </a:ext>
                <a:ext uri="{FF2B5EF4-FFF2-40B4-BE49-F238E27FC236}">
                  <a16:creationId xmlns:a16="http://schemas.microsoft.com/office/drawing/2014/main" id="{00000000-0008-0000-0E00-000085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18</xdr:row>
          <xdr:rowOff>0</xdr:rowOff>
        </xdr:from>
        <xdr:to>
          <xdr:col>1</xdr:col>
          <xdr:colOff>295275</xdr:colOff>
          <xdr:row>19</xdr:row>
          <xdr:rowOff>0</xdr:rowOff>
        </xdr:to>
        <xdr:sp macro="" textlink="">
          <xdr:nvSpPr>
            <xdr:cNvPr id="89222" name="Check Box 134" hidden="1">
              <a:extLst>
                <a:ext uri="{63B3BB69-23CF-44E3-9099-C40C66FF867C}">
                  <a14:compatExt spid="_x0000_s89222"/>
                </a:ext>
                <a:ext uri="{FF2B5EF4-FFF2-40B4-BE49-F238E27FC236}">
                  <a16:creationId xmlns:a16="http://schemas.microsoft.com/office/drawing/2014/main" id="{00000000-0008-0000-0E00-000086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19</xdr:row>
          <xdr:rowOff>0</xdr:rowOff>
        </xdr:from>
        <xdr:to>
          <xdr:col>1</xdr:col>
          <xdr:colOff>295275</xdr:colOff>
          <xdr:row>20</xdr:row>
          <xdr:rowOff>0</xdr:rowOff>
        </xdr:to>
        <xdr:sp macro="" textlink="">
          <xdr:nvSpPr>
            <xdr:cNvPr id="89223" name="Check Box 135" hidden="1">
              <a:extLst>
                <a:ext uri="{63B3BB69-23CF-44E3-9099-C40C66FF867C}">
                  <a14:compatExt spid="_x0000_s89223"/>
                </a:ext>
                <a:ext uri="{FF2B5EF4-FFF2-40B4-BE49-F238E27FC236}">
                  <a16:creationId xmlns:a16="http://schemas.microsoft.com/office/drawing/2014/main" id="{00000000-0008-0000-0E00-000087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20</xdr:row>
          <xdr:rowOff>0</xdr:rowOff>
        </xdr:from>
        <xdr:to>
          <xdr:col>1</xdr:col>
          <xdr:colOff>295275</xdr:colOff>
          <xdr:row>21</xdr:row>
          <xdr:rowOff>0</xdr:rowOff>
        </xdr:to>
        <xdr:sp macro="" textlink="">
          <xdr:nvSpPr>
            <xdr:cNvPr id="89224" name="Check Box 136" hidden="1">
              <a:extLst>
                <a:ext uri="{63B3BB69-23CF-44E3-9099-C40C66FF867C}">
                  <a14:compatExt spid="_x0000_s89224"/>
                </a:ext>
                <a:ext uri="{FF2B5EF4-FFF2-40B4-BE49-F238E27FC236}">
                  <a16:creationId xmlns:a16="http://schemas.microsoft.com/office/drawing/2014/main" id="{00000000-0008-0000-0E00-000088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16</xdr:row>
          <xdr:rowOff>0</xdr:rowOff>
        </xdr:from>
        <xdr:to>
          <xdr:col>17</xdr:col>
          <xdr:colOff>295275</xdr:colOff>
          <xdr:row>17</xdr:row>
          <xdr:rowOff>0</xdr:rowOff>
        </xdr:to>
        <xdr:sp macro="" textlink="">
          <xdr:nvSpPr>
            <xdr:cNvPr id="89226" name="Check Box 138" hidden="1">
              <a:extLst>
                <a:ext uri="{63B3BB69-23CF-44E3-9099-C40C66FF867C}">
                  <a14:compatExt spid="_x0000_s89226"/>
                </a:ext>
                <a:ext uri="{FF2B5EF4-FFF2-40B4-BE49-F238E27FC236}">
                  <a16:creationId xmlns:a16="http://schemas.microsoft.com/office/drawing/2014/main" id="{00000000-0008-0000-0E00-00008A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17</xdr:row>
          <xdr:rowOff>0</xdr:rowOff>
        </xdr:from>
        <xdr:to>
          <xdr:col>17</xdr:col>
          <xdr:colOff>295275</xdr:colOff>
          <xdr:row>18</xdr:row>
          <xdr:rowOff>0</xdr:rowOff>
        </xdr:to>
        <xdr:sp macro="" textlink="">
          <xdr:nvSpPr>
            <xdr:cNvPr id="89227" name="Check Box 139" hidden="1">
              <a:extLst>
                <a:ext uri="{63B3BB69-23CF-44E3-9099-C40C66FF867C}">
                  <a14:compatExt spid="_x0000_s89227"/>
                </a:ext>
                <a:ext uri="{FF2B5EF4-FFF2-40B4-BE49-F238E27FC236}">
                  <a16:creationId xmlns:a16="http://schemas.microsoft.com/office/drawing/2014/main" id="{00000000-0008-0000-0E00-00008B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18</xdr:row>
          <xdr:rowOff>0</xdr:rowOff>
        </xdr:from>
        <xdr:to>
          <xdr:col>17</xdr:col>
          <xdr:colOff>295275</xdr:colOff>
          <xdr:row>19</xdr:row>
          <xdr:rowOff>0</xdr:rowOff>
        </xdr:to>
        <xdr:sp macro="" textlink="">
          <xdr:nvSpPr>
            <xdr:cNvPr id="89228" name="Check Box 140" hidden="1">
              <a:extLst>
                <a:ext uri="{63B3BB69-23CF-44E3-9099-C40C66FF867C}">
                  <a14:compatExt spid="_x0000_s89228"/>
                </a:ext>
                <a:ext uri="{FF2B5EF4-FFF2-40B4-BE49-F238E27FC236}">
                  <a16:creationId xmlns:a16="http://schemas.microsoft.com/office/drawing/2014/main" id="{00000000-0008-0000-0E00-00008C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19</xdr:row>
          <xdr:rowOff>0</xdr:rowOff>
        </xdr:from>
        <xdr:to>
          <xdr:col>17</xdr:col>
          <xdr:colOff>295275</xdr:colOff>
          <xdr:row>20</xdr:row>
          <xdr:rowOff>0</xdr:rowOff>
        </xdr:to>
        <xdr:sp macro="" textlink="">
          <xdr:nvSpPr>
            <xdr:cNvPr id="89229" name="Check Box 141" hidden="1">
              <a:extLst>
                <a:ext uri="{63B3BB69-23CF-44E3-9099-C40C66FF867C}">
                  <a14:compatExt spid="_x0000_s89229"/>
                </a:ext>
                <a:ext uri="{FF2B5EF4-FFF2-40B4-BE49-F238E27FC236}">
                  <a16:creationId xmlns:a16="http://schemas.microsoft.com/office/drawing/2014/main" id="{00000000-0008-0000-0E00-00008D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20</xdr:row>
          <xdr:rowOff>0</xdr:rowOff>
        </xdr:from>
        <xdr:to>
          <xdr:col>17</xdr:col>
          <xdr:colOff>295275</xdr:colOff>
          <xdr:row>21</xdr:row>
          <xdr:rowOff>0</xdr:rowOff>
        </xdr:to>
        <xdr:sp macro="" textlink="">
          <xdr:nvSpPr>
            <xdr:cNvPr id="89230" name="Check Box 142" hidden="1">
              <a:extLst>
                <a:ext uri="{63B3BB69-23CF-44E3-9099-C40C66FF867C}">
                  <a14:compatExt spid="_x0000_s89230"/>
                </a:ext>
                <a:ext uri="{FF2B5EF4-FFF2-40B4-BE49-F238E27FC236}">
                  <a16:creationId xmlns:a16="http://schemas.microsoft.com/office/drawing/2014/main" id="{00000000-0008-0000-0E00-00008E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xdr:row>
          <xdr:rowOff>0</xdr:rowOff>
        </xdr:from>
        <xdr:to>
          <xdr:col>8</xdr:col>
          <xdr:colOff>295275</xdr:colOff>
          <xdr:row>14</xdr:row>
          <xdr:rowOff>0</xdr:rowOff>
        </xdr:to>
        <xdr:sp macro="" textlink="">
          <xdr:nvSpPr>
            <xdr:cNvPr id="89232" name="Check Box 144" hidden="1">
              <a:extLst>
                <a:ext uri="{63B3BB69-23CF-44E3-9099-C40C66FF867C}">
                  <a14:compatExt spid="_x0000_s89232"/>
                </a:ext>
                <a:ext uri="{FF2B5EF4-FFF2-40B4-BE49-F238E27FC236}">
                  <a16:creationId xmlns:a16="http://schemas.microsoft.com/office/drawing/2014/main" id="{00000000-0008-0000-0E00-000090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xdr:row>
          <xdr:rowOff>0</xdr:rowOff>
        </xdr:from>
        <xdr:to>
          <xdr:col>8</xdr:col>
          <xdr:colOff>295275</xdr:colOff>
          <xdr:row>5</xdr:row>
          <xdr:rowOff>0</xdr:rowOff>
        </xdr:to>
        <xdr:sp macro="" textlink="">
          <xdr:nvSpPr>
            <xdr:cNvPr id="89233" name="Check Box 145" hidden="1">
              <a:extLst>
                <a:ext uri="{63B3BB69-23CF-44E3-9099-C40C66FF867C}">
                  <a14:compatExt spid="_x0000_s89233"/>
                </a:ext>
                <a:ext uri="{FF2B5EF4-FFF2-40B4-BE49-F238E27FC236}">
                  <a16:creationId xmlns:a16="http://schemas.microsoft.com/office/drawing/2014/main" id="{00000000-0008-0000-0E00-000091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0</xdr:rowOff>
        </xdr:from>
        <xdr:to>
          <xdr:col>8</xdr:col>
          <xdr:colOff>295275</xdr:colOff>
          <xdr:row>7</xdr:row>
          <xdr:rowOff>0</xdr:rowOff>
        </xdr:to>
        <xdr:sp macro="" textlink="">
          <xdr:nvSpPr>
            <xdr:cNvPr id="89234" name="Check Box 146" hidden="1">
              <a:extLst>
                <a:ext uri="{63B3BB69-23CF-44E3-9099-C40C66FF867C}">
                  <a14:compatExt spid="_x0000_s89234"/>
                </a:ext>
                <a:ext uri="{FF2B5EF4-FFF2-40B4-BE49-F238E27FC236}">
                  <a16:creationId xmlns:a16="http://schemas.microsoft.com/office/drawing/2014/main" id="{00000000-0008-0000-0E00-000092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16</xdr:row>
          <xdr:rowOff>0</xdr:rowOff>
        </xdr:from>
        <xdr:to>
          <xdr:col>1</xdr:col>
          <xdr:colOff>295275</xdr:colOff>
          <xdr:row>17</xdr:row>
          <xdr:rowOff>0</xdr:rowOff>
        </xdr:to>
        <xdr:sp macro="" textlink="">
          <xdr:nvSpPr>
            <xdr:cNvPr id="89235" name="Check Box 147" hidden="1">
              <a:extLst>
                <a:ext uri="{63B3BB69-23CF-44E3-9099-C40C66FF867C}">
                  <a14:compatExt spid="_x0000_s89235"/>
                </a:ext>
                <a:ext uri="{FF2B5EF4-FFF2-40B4-BE49-F238E27FC236}">
                  <a16:creationId xmlns:a16="http://schemas.microsoft.com/office/drawing/2014/main" id="{00000000-0008-0000-0E00-000093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16</xdr:row>
          <xdr:rowOff>0</xdr:rowOff>
        </xdr:from>
        <xdr:to>
          <xdr:col>17</xdr:col>
          <xdr:colOff>295275</xdr:colOff>
          <xdr:row>17</xdr:row>
          <xdr:rowOff>0</xdr:rowOff>
        </xdr:to>
        <xdr:sp macro="" textlink="">
          <xdr:nvSpPr>
            <xdr:cNvPr id="89236" name="Check Box 148" hidden="1">
              <a:extLst>
                <a:ext uri="{63B3BB69-23CF-44E3-9099-C40C66FF867C}">
                  <a14:compatExt spid="_x0000_s89236"/>
                </a:ext>
                <a:ext uri="{FF2B5EF4-FFF2-40B4-BE49-F238E27FC236}">
                  <a16:creationId xmlns:a16="http://schemas.microsoft.com/office/drawing/2014/main" id="{00000000-0008-0000-0E00-000094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295275</xdr:colOff>
          <xdr:row>36</xdr:row>
          <xdr:rowOff>0</xdr:rowOff>
        </xdr:to>
        <xdr:sp macro="" textlink="">
          <xdr:nvSpPr>
            <xdr:cNvPr id="89238" name="Check Box 150" hidden="1">
              <a:extLst>
                <a:ext uri="{63B3BB69-23CF-44E3-9099-C40C66FF867C}">
                  <a14:compatExt spid="_x0000_s89238"/>
                </a:ext>
                <a:ext uri="{FF2B5EF4-FFF2-40B4-BE49-F238E27FC236}">
                  <a16:creationId xmlns:a16="http://schemas.microsoft.com/office/drawing/2014/main" id="{00000000-0008-0000-0E00-000096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295275</xdr:colOff>
          <xdr:row>37</xdr:row>
          <xdr:rowOff>0</xdr:rowOff>
        </xdr:to>
        <xdr:sp macro="" textlink="">
          <xdr:nvSpPr>
            <xdr:cNvPr id="89239" name="Check Box 151" hidden="1">
              <a:extLst>
                <a:ext uri="{63B3BB69-23CF-44E3-9099-C40C66FF867C}">
                  <a14:compatExt spid="_x0000_s89239"/>
                </a:ext>
                <a:ext uri="{FF2B5EF4-FFF2-40B4-BE49-F238E27FC236}">
                  <a16:creationId xmlns:a16="http://schemas.microsoft.com/office/drawing/2014/main" id="{00000000-0008-0000-0E00-000097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295275</xdr:colOff>
          <xdr:row>36</xdr:row>
          <xdr:rowOff>0</xdr:rowOff>
        </xdr:to>
        <xdr:sp macro="" textlink="">
          <xdr:nvSpPr>
            <xdr:cNvPr id="89241" name="Check Box 153" hidden="1">
              <a:extLst>
                <a:ext uri="{63B3BB69-23CF-44E3-9099-C40C66FF867C}">
                  <a14:compatExt spid="_x0000_s89241"/>
                </a:ext>
                <a:ext uri="{FF2B5EF4-FFF2-40B4-BE49-F238E27FC236}">
                  <a16:creationId xmlns:a16="http://schemas.microsoft.com/office/drawing/2014/main" id="{00000000-0008-0000-0E00-000099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295275</xdr:colOff>
          <xdr:row>37</xdr:row>
          <xdr:rowOff>0</xdr:rowOff>
        </xdr:to>
        <xdr:sp macro="" textlink="">
          <xdr:nvSpPr>
            <xdr:cNvPr id="89242" name="Check Box 154" hidden="1">
              <a:extLst>
                <a:ext uri="{63B3BB69-23CF-44E3-9099-C40C66FF867C}">
                  <a14:compatExt spid="_x0000_s89242"/>
                </a:ext>
                <a:ext uri="{FF2B5EF4-FFF2-40B4-BE49-F238E27FC236}">
                  <a16:creationId xmlns:a16="http://schemas.microsoft.com/office/drawing/2014/main" id="{00000000-0008-0000-0E00-00009A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0</xdr:rowOff>
        </xdr:from>
        <xdr:to>
          <xdr:col>9</xdr:col>
          <xdr:colOff>295275</xdr:colOff>
          <xdr:row>36</xdr:row>
          <xdr:rowOff>0</xdr:rowOff>
        </xdr:to>
        <xdr:sp macro="" textlink="">
          <xdr:nvSpPr>
            <xdr:cNvPr id="89244" name="Check Box 156" hidden="1">
              <a:extLst>
                <a:ext uri="{63B3BB69-23CF-44E3-9099-C40C66FF867C}">
                  <a14:compatExt spid="_x0000_s89244"/>
                </a:ext>
                <a:ext uri="{FF2B5EF4-FFF2-40B4-BE49-F238E27FC236}">
                  <a16:creationId xmlns:a16="http://schemas.microsoft.com/office/drawing/2014/main" id="{00000000-0008-0000-0E00-00009C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28</xdr:row>
          <xdr:rowOff>0</xdr:rowOff>
        </xdr:from>
        <xdr:to>
          <xdr:col>8</xdr:col>
          <xdr:colOff>295275</xdr:colOff>
          <xdr:row>29</xdr:row>
          <xdr:rowOff>0</xdr:rowOff>
        </xdr:to>
        <xdr:sp macro="" textlink="">
          <xdr:nvSpPr>
            <xdr:cNvPr id="89246" name="Check Box 158" hidden="1">
              <a:extLst>
                <a:ext uri="{63B3BB69-23CF-44E3-9099-C40C66FF867C}">
                  <a14:compatExt spid="_x0000_s89246"/>
                </a:ext>
                <a:ext uri="{FF2B5EF4-FFF2-40B4-BE49-F238E27FC236}">
                  <a16:creationId xmlns:a16="http://schemas.microsoft.com/office/drawing/2014/main" id="{00000000-0008-0000-0E00-00009E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29</xdr:row>
          <xdr:rowOff>0</xdr:rowOff>
        </xdr:from>
        <xdr:to>
          <xdr:col>8</xdr:col>
          <xdr:colOff>295275</xdr:colOff>
          <xdr:row>30</xdr:row>
          <xdr:rowOff>0</xdr:rowOff>
        </xdr:to>
        <xdr:sp macro="" textlink="">
          <xdr:nvSpPr>
            <xdr:cNvPr id="89247" name="Check Box 159" hidden="1">
              <a:extLst>
                <a:ext uri="{63B3BB69-23CF-44E3-9099-C40C66FF867C}">
                  <a14:compatExt spid="_x0000_s89247"/>
                </a:ext>
                <a:ext uri="{FF2B5EF4-FFF2-40B4-BE49-F238E27FC236}">
                  <a16:creationId xmlns:a16="http://schemas.microsoft.com/office/drawing/2014/main" id="{00000000-0008-0000-0E00-00009F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28</xdr:row>
          <xdr:rowOff>0</xdr:rowOff>
        </xdr:from>
        <xdr:to>
          <xdr:col>11</xdr:col>
          <xdr:colOff>295275</xdr:colOff>
          <xdr:row>29</xdr:row>
          <xdr:rowOff>0</xdr:rowOff>
        </xdr:to>
        <xdr:sp macro="" textlink="">
          <xdr:nvSpPr>
            <xdr:cNvPr id="89249" name="Check Box 161" hidden="1">
              <a:extLst>
                <a:ext uri="{63B3BB69-23CF-44E3-9099-C40C66FF867C}">
                  <a14:compatExt spid="_x0000_s89249"/>
                </a:ext>
                <a:ext uri="{FF2B5EF4-FFF2-40B4-BE49-F238E27FC236}">
                  <a16:creationId xmlns:a16="http://schemas.microsoft.com/office/drawing/2014/main" id="{00000000-0008-0000-0E00-0000A1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29</xdr:row>
          <xdr:rowOff>0</xdr:rowOff>
        </xdr:from>
        <xdr:to>
          <xdr:col>11</xdr:col>
          <xdr:colOff>295275</xdr:colOff>
          <xdr:row>30</xdr:row>
          <xdr:rowOff>0</xdr:rowOff>
        </xdr:to>
        <xdr:sp macro="" textlink="">
          <xdr:nvSpPr>
            <xdr:cNvPr id="89250" name="Check Box 162" hidden="1">
              <a:extLst>
                <a:ext uri="{63B3BB69-23CF-44E3-9099-C40C66FF867C}">
                  <a14:compatExt spid="_x0000_s89250"/>
                </a:ext>
                <a:ext uri="{FF2B5EF4-FFF2-40B4-BE49-F238E27FC236}">
                  <a16:creationId xmlns:a16="http://schemas.microsoft.com/office/drawing/2014/main" id="{00000000-0008-0000-0E00-0000A2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28</xdr:row>
          <xdr:rowOff>0</xdr:rowOff>
        </xdr:from>
        <xdr:to>
          <xdr:col>14</xdr:col>
          <xdr:colOff>295275</xdr:colOff>
          <xdr:row>29</xdr:row>
          <xdr:rowOff>0</xdr:rowOff>
        </xdr:to>
        <xdr:sp macro="" textlink="">
          <xdr:nvSpPr>
            <xdr:cNvPr id="89252" name="Check Box 164" hidden="1">
              <a:extLst>
                <a:ext uri="{63B3BB69-23CF-44E3-9099-C40C66FF867C}">
                  <a14:compatExt spid="_x0000_s89252"/>
                </a:ext>
                <a:ext uri="{FF2B5EF4-FFF2-40B4-BE49-F238E27FC236}">
                  <a16:creationId xmlns:a16="http://schemas.microsoft.com/office/drawing/2014/main" id="{00000000-0008-0000-0E00-0000A4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29</xdr:row>
          <xdr:rowOff>0</xdr:rowOff>
        </xdr:from>
        <xdr:to>
          <xdr:col>8</xdr:col>
          <xdr:colOff>295275</xdr:colOff>
          <xdr:row>30</xdr:row>
          <xdr:rowOff>0</xdr:rowOff>
        </xdr:to>
        <xdr:sp macro="" textlink="">
          <xdr:nvSpPr>
            <xdr:cNvPr id="89253" name="Check Box 165" hidden="1">
              <a:extLst>
                <a:ext uri="{63B3BB69-23CF-44E3-9099-C40C66FF867C}">
                  <a14:compatExt spid="_x0000_s89253"/>
                </a:ext>
                <a:ext uri="{FF2B5EF4-FFF2-40B4-BE49-F238E27FC236}">
                  <a16:creationId xmlns:a16="http://schemas.microsoft.com/office/drawing/2014/main" id="{00000000-0008-0000-0E00-0000A5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29</xdr:row>
          <xdr:rowOff>0</xdr:rowOff>
        </xdr:from>
        <xdr:to>
          <xdr:col>11</xdr:col>
          <xdr:colOff>295275</xdr:colOff>
          <xdr:row>30</xdr:row>
          <xdr:rowOff>0</xdr:rowOff>
        </xdr:to>
        <xdr:sp macro="" textlink="">
          <xdr:nvSpPr>
            <xdr:cNvPr id="89254" name="Check Box 166" hidden="1">
              <a:extLst>
                <a:ext uri="{63B3BB69-23CF-44E3-9099-C40C66FF867C}">
                  <a14:compatExt spid="_x0000_s89254"/>
                </a:ext>
                <a:ext uri="{FF2B5EF4-FFF2-40B4-BE49-F238E27FC236}">
                  <a16:creationId xmlns:a16="http://schemas.microsoft.com/office/drawing/2014/main" id="{00000000-0008-0000-0E00-0000A6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28</xdr:row>
          <xdr:rowOff>0</xdr:rowOff>
        </xdr:from>
        <xdr:to>
          <xdr:col>14</xdr:col>
          <xdr:colOff>295275</xdr:colOff>
          <xdr:row>29</xdr:row>
          <xdr:rowOff>0</xdr:rowOff>
        </xdr:to>
        <xdr:sp macro="" textlink="">
          <xdr:nvSpPr>
            <xdr:cNvPr id="89256" name="Check Box 168" hidden="1">
              <a:extLst>
                <a:ext uri="{63B3BB69-23CF-44E3-9099-C40C66FF867C}">
                  <a14:compatExt spid="_x0000_s89256"/>
                </a:ext>
                <a:ext uri="{FF2B5EF4-FFF2-40B4-BE49-F238E27FC236}">
                  <a16:creationId xmlns:a16="http://schemas.microsoft.com/office/drawing/2014/main" id="{00000000-0008-0000-0E00-0000A8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0</xdr:rowOff>
        </xdr:from>
        <xdr:to>
          <xdr:col>9</xdr:col>
          <xdr:colOff>295275</xdr:colOff>
          <xdr:row>36</xdr:row>
          <xdr:rowOff>0</xdr:rowOff>
        </xdr:to>
        <xdr:sp macro="" textlink="">
          <xdr:nvSpPr>
            <xdr:cNvPr id="89257" name="Check Box 169" hidden="1">
              <a:extLst>
                <a:ext uri="{63B3BB69-23CF-44E3-9099-C40C66FF867C}">
                  <a14:compatExt spid="_x0000_s89257"/>
                </a:ext>
                <a:ext uri="{FF2B5EF4-FFF2-40B4-BE49-F238E27FC236}">
                  <a16:creationId xmlns:a16="http://schemas.microsoft.com/office/drawing/2014/main" id="{00000000-0008-0000-0E00-0000A9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295275</xdr:colOff>
          <xdr:row>37</xdr:row>
          <xdr:rowOff>0</xdr:rowOff>
        </xdr:to>
        <xdr:sp macro="" textlink="">
          <xdr:nvSpPr>
            <xdr:cNvPr id="89258" name="Check Box 170" hidden="1">
              <a:extLst>
                <a:ext uri="{63B3BB69-23CF-44E3-9099-C40C66FF867C}">
                  <a14:compatExt spid="_x0000_s89258"/>
                </a:ext>
                <a:ext uri="{FF2B5EF4-FFF2-40B4-BE49-F238E27FC236}">
                  <a16:creationId xmlns:a16="http://schemas.microsoft.com/office/drawing/2014/main" id="{00000000-0008-0000-0E00-0000AA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295275</xdr:colOff>
          <xdr:row>37</xdr:row>
          <xdr:rowOff>0</xdr:rowOff>
        </xdr:to>
        <xdr:sp macro="" textlink="">
          <xdr:nvSpPr>
            <xdr:cNvPr id="89259" name="Check Box 171" hidden="1">
              <a:extLst>
                <a:ext uri="{63B3BB69-23CF-44E3-9099-C40C66FF867C}">
                  <a14:compatExt spid="_x0000_s89259"/>
                </a:ext>
                <a:ext uri="{FF2B5EF4-FFF2-40B4-BE49-F238E27FC236}">
                  <a16:creationId xmlns:a16="http://schemas.microsoft.com/office/drawing/2014/main" id="{00000000-0008-0000-0E00-0000AB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21</xdr:row>
          <xdr:rowOff>0</xdr:rowOff>
        </xdr:from>
        <xdr:to>
          <xdr:col>17</xdr:col>
          <xdr:colOff>295275</xdr:colOff>
          <xdr:row>22</xdr:row>
          <xdr:rowOff>0</xdr:rowOff>
        </xdr:to>
        <xdr:sp macro="" textlink="">
          <xdr:nvSpPr>
            <xdr:cNvPr id="89260" name="Check Box 172" hidden="1">
              <a:extLst>
                <a:ext uri="{63B3BB69-23CF-44E3-9099-C40C66FF867C}">
                  <a14:compatExt spid="_x0000_s89260"/>
                </a:ext>
                <a:ext uri="{FF2B5EF4-FFF2-40B4-BE49-F238E27FC236}">
                  <a16:creationId xmlns:a16="http://schemas.microsoft.com/office/drawing/2014/main" id="{00000000-0008-0000-0E00-0000AC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21</xdr:row>
          <xdr:rowOff>0</xdr:rowOff>
        </xdr:from>
        <xdr:to>
          <xdr:col>1</xdr:col>
          <xdr:colOff>295275</xdr:colOff>
          <xdr:row>22</xdr:row>
          <xdr:rowOff>0</xdr:rowOff>
        </xdr:to>
        <xdr:sp macro="" textlink="">
          <xdr:nvSpPr>
            <xdr:cNvPr id="89261" name="Check Box 173" hidden="1">
              <a:extLst>
                <a:ext uri="{63B3BB69-23CF-44E3-9099-C40C66FF867C}">
                  <a14:compatExt spid="_x0000_s89261"/>
                </a:ext>
                <a:ext uri="{FF2B5EF4-FFF2-40B4-BE49-F238E27FC236}">
                  <a16:creationId xmlns:a16="http://schemas.microsoft.com/office/drawing/2014/main" id="{00000000-0008-0000-0E00-0000AD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0</xdr:rowOff>
        </xdr:from>
        <xdr:to>
          <xdr:col>8</xdr:col>
          <xdr:colOff>295275</xdr:colOff>
          <xdr:row>28</xdr:row>
          <xdr:rowOff>0</xdr:rowOff>
        </xdr:to>
        <xdr:sp macro="" textlink="">
          <xdr:nvSpPr>
            <xdr:cNvPr id="89269" name="Check Box 181" hidden="1">
              <a:extLst>
                <a:ext uri="{63B3BB69-23CF-44E3-9099-C40C66FF867C}">
                  <a14:compatExt spid="_x0000_s89269"/>
                </a:ext>
                <a:ext uri="{FF2B5EF4-FFF2-40B4-BE49-F238E27FC236}">
                  <a16:creationId xmlns:a16="http://schemas.microsoft.com/office/drawing/2014/main" id="{00000000-0008-0000-0E00-0000B5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34</xdr:row>
          <xdr:rowOff>0</xdr:rowOff>
        </xdr:from>
        <xdr:to>
          <xdr:col>3</xdr:col>
          <xdr:colOff>295275</xdr:colOff>
          <xdr:row>35</xdr:row>
          <xdr:rowOff>0</xdr:rowOff>
        </xdr:to>
        <xdr:sp macro="" textlink="">
          <xdr:nvSpPr>
            <xdr:cNvPr id="89273" name="Check Box 185" hidden="1">
              <a:extLst>
                <a:ext uri="{63B3BB69-23CF-44E3-9099-C40C66FF867C}">
                  <a14:compatExt spid="_x0000_s89273"/>
                </a:ext>
                <a:ext uri="{FF2B5EF4-FFF2-40B4-BE49-F238E27FC236}">
                  <a16:creationId xmlns:a16="http://schemas.microsoft.com/office/drawing/2014/main" id="{00000000-0008-0000-0E00-0000B9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295275</xdr:colOff>
          <xdr:row>35</xdr:row>
          <xdr:rowOff>0</xdr:rowOff>
        </xdr:to>
        <xdr:sp macro="" textlink="">
          <xdr:nvSpPr>
            <xdr:cNvPr id="89274" name="Check Box 186" hidden="1">
              <a:extLst>
                <a:ext uri="{63B3BB69-23CF-44E3-9099-C40C66FF867C}">
                  <a14:compatExt spid="_x0000_s89274"/>
                </a:ext>
                <a:ext uri="{FF2B5EF4-FFF2-40B4-BE49-F238E27FC236}">
                  <a16:creationId xmlns:a16="http://schemas.microsoft.com/office/drawing/2014/main" id="{00000000-0008-0000-0E00-0000BA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295275</xdr:colOff>
          <xdr:row>35</xdr:row>
          <xdr:rowOff>0</xdr:rowOff>
        </xdr:to>
        <xdr:sp macro="" textlink="">
          <xdr:nvSpPr>
            <xdr:cNvPr id="89279" name="Check Box 191" hidden="1">
              <a:extLst>
                <a:ext uri="{63B3BB69-23CF-44E3-9099-C40C66FF867C}">
                  <a14:compatExt spid="_x0000_s89279"/>
                </a:ext>
                <a:ext uri="{FF2B5EF4-FFF2-40B4-BE49-F238E27FC236}">
                  <a16:creationId xmlns:a16="http://schemas.microsoft.com/office/drawing/2014/main" id="{00000000-0008-0000-0E00-0000BF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27</xdr:row>
          <xdr:rowOff>0</xdr:rowOff>
        </xdr:from>
        <xdr:to>
          <xdr:col>11</xdr:col>
          <xdr:colOff>295275</xdr:colOff>
          <xdr:row>28</xdr:row>
          <xdr:rowOff>0</xdr:rowOff>
        </xdr:to>
        <xdr:sp macro="" textlink="">
          <xdr:nvSpPr>
            <xdr:cNvPr id="89281" name="Check Box 193" hidden="1">
              <a:extLst>
                <a:ext uri="{63B3BB69-23CF-44E3-9099-C40C66FF867C}">
                  <a14:compatExt spid="_x0000_s89281"/>
                </a:ext>
                <a:ext uri="{FF2B5EF4-FFF2-40B4-BE49-F238E27FC236}">
                  <a16:creationId xmlns:a16="http://schemas.microsoft.com/office/drawing/2014/main" id="{00000000-0008-0000-0E00-0000C1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27</xdr:row>
          <xdr:rowOff>0</xdr:rowOff>
        </xdr:from>
        <xdr:to>
          <xdr:col>14</xdr:col>
          <xdr:colOff>295275</xdr:colOff>
          <xdr:row>28</xdr:row>
          <xdr:rowOff>0</xdr:rowOff>
        </xdr:to>
        <xdr:sp macro="" textlink="">
          <xdr:nvSpPr>
            <xdr:cNvPr id="89282" name="Check Box 194" hidden="1">
              <a:extLst>
                <a:ext uri="{63B3BB69-23CF-44E3-9099-C40C66FF867C}">
                  <a14:compatExt spid="_x0000_s89282"/>
                </a:ext>
                <a:ext uri="{FF2B5EF4-FFF2-40B4-BE49-F238E27FC236}">
                  <a16:creationId xmlns:a16="http://schemas.microsoft.com/office/drawing/2014/main" id="{00000000-0008-0000-0E00-0000C25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34</xdr:col>
          <xdr:colOff>85725</xdr:colOff>
          <xdr:row>2</xdr:row>
          <xdr:rowOff>0</xdr:rowOff>
        </xdr:from>
        <xdr:to>
          <xdr:col>34</xdr:col>
          <xdr:colOff>323850</xdr:colOff>
          <xdr:row>3</xdr:row>
          <xdr:rowOff>0</xdr:rowOff>
        </xdr:to>
        <xdr:sp macro="" textlink="">
          <xdr:nvSpPr>
            <xdr:cNvPr id="107603" name="Check Box 83" hidden="1">
              <a:extLst>
                <a:ext uri="{63B3BB69-23CF-44E3-9099-C40C66FF867C}">
                  <a14:compatExt spid="_x0000_s107603"/>
                </a:ext>
                <a:ext uri="{FF2B5EF4-FFF2-40B4-BE49-F238E27FC236}">
                  <a16:creationId xmlns:a16="http://schemas.microsoft.com/office/drawing/2014/main" id="{00000000-0008-0000-0F00-000053A4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2</xdr:row>
          <xdr:rowOff>0</xdr:rowOff>
        </xdr:from>
        <xdr:to>
          <xdr:col>37</xdr:col>
          <xdr:colOff>323850</xdr:colOff>
          <xdr:row>3</xdr:row>
          <xdr:rowOff>0</xdr:rowOff>
        </xdr:to>
        <xdr:sp macro="" textlink="">
          <xdr:nvSpPr>
            <xdr:cNvPr id="107604" name="Check Box 84" hidden="1">
              <a:extLst>
                <a:ext uri="{63B3BB69-23CF-44E3-9099-C40C66FF867C}">
                  <a14:compatExt spid="_x0000_s107604"/>
                </a:ext>
                <a:ext uri="{FF2B5EF4-FFF2-40B4-BE49-F238E27FC236}">
                  <a16:creationId xmlns:a16="http://schemas.microsoft.com/office/drawing/2014/main" id="{00000000-0008-0000-0F00-000054A4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15</xdr:row>
          <xdr:rowOff>0</xdr:rowOff>
        </xdr:from>
        <xdr:to>
          <xdr:col>29</xdr:col>
          <xdr:colOff>323850</xdr:colOff>
          <xdr:row>16</xdr:row>
          <xdr:rowOff>0</xdr:rowOff>
        </xdr:to>
        <xdr:sp macro="" textlink="">
          <xdr:nvSpPr>
            <xdr:cNvPr id="107605" name="Check Box 85" hidden="1">
              <a:extLst>
                <a:ext uri="{63B3BB69-23CF-44E3-9099-C40C66FF867C}">
                  <a14:compatExt spid="_x0000_s107605"/>
                </a:ext>
                <a:ext uri="{FF2B5EF4-FFF2-40B4-BE49-F238E27FC236}">
                  <a16:creationId xmlns:a16="http://schemas.microsoft.com/office/drawing/2014/main" id="{00000000-0008-0000-0F00-000055A4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16</xdr:row>
          <xdr:rowOff>0</xdr:rowOff>
        </xdr:from>
        <xdr:to>
          <xdr:col>29</xdr:col>
          <xdr:colOff>323850</xdr:colOff>
          <xdr:row>17</xdr:row>
          <xdr:rowOff>0</xdr:rowOff>
        </xdr:to>
        <xdr:sp macro="" textlink="">
          <xdr:nvSpPr>
            <xdr:cNvPr id="107607" name="Check Box 87" hidden="1">
              <a:extLst>
                <a:ext uri="{63B3BB69-23CF-44E3-9099-C40C66FF867C}">
                  <a14:compatExt spid="_x0000_s107607"/>
                </a:ext>
                <a:ext uri="{FF2B5EF4-FFF2-40B4-BE49-F238E27FC236}">
                  <a16:creationId xmlns:a16="http://schemas.microsoft.com/office/drawing/2014/main" id="{00000000-0008-0000-0F00-000057A4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17</xdr:row>
          <xdr:rowOff>0</xdr:rowOff>
        </xdr:from>
        <xdr:to>
          <xdr:col>29</xdr:col>
          <xdr:colOff>323850</xdr:colOff>
          <xdr:row>18</xdr:row>
          <xdr:rowOff>0</xdr:rowOff>
        </xdr:to>
        <xdr:sp macro="" textlink="">
          <xdr:nvSpPr>
            <xdr:cNvPr id="107608" name="Check Box 88" hidden="1">
              <a:extLst>
                <a:ext uri="{63B3BB69-23CF-44E3-9099-C40C66FF867C}">
                  <a14:compatExt spid="_x0000_s107608"/>
                </a:ext>
                <a:ext uri="{FF2B5EF4-FFF2-40B4-BE49-F238E27FC236}">
                  <a16:creationId xmlns:a16="http://schemas.microsoft.com/office/drawing/2014/main" id="{00000000-0008-0000-0F00-000058A4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18</xdr:row>
          <xdr:rowOff>0</xdr:rowOff>
        </xdr:from>
        <xdr:to>
          <xdr:col>29</xdr:col>
          <xdr:colOff>323850</xdr:colOff>
          <xdr:row>19</xdr:row>
          <xdr:rowOff>0</xdr:rowOff>
        </xdr:to>
        <xdr:sp macro="" textlink="">
          <xdr:nvSpPr>
            <xdr:cNvPr id="107609" name="Check Box 89" hidden="1">
              <a:extLst>
                <a:ext uri="{63B3BB69-23CF-44E3-9099-C40C66FF867C}">
                  <a14:compatExt spid="_x0000_s107609"/>
                </a:ext>
                <a:ext uri="{FF2B5EF4-FFF2-40B4-BE49-F238E27FC236}">
                  <a16:creationId xmlns:a16="http://schemas.microsoft.com/office/drawing/2014/main" id="{00000000-0008-0000-0F00-000059A4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19</xdr:row>
          <xdr:rowOff>0</xdr:rowOff>
        </xdr:from>
        <xdr:to>
          <xdr:col>29</xdr:col>
          <xdr:colOff>323850</xdr:colOff>
          <xdr:row>20</xdr:row>
          <xdr:rowOff>0</xdr:rowOff>
        </xdr:to>
        <xdr:sp macro="" textlink="">
          <xdr:nvSpPr>
            <xdr:cNvPr id="107610" name="Check Box 90" hidden="1">
              <a:extLst>
                <a:ext uri="{63B3BB69-23CF-44E3-9099-C40C66FF867C}">
                  <a14:compatExt spid="_x0000_s107610"/>
                </a:ext>
                <a:ext uri="{FF2B5EF4-FFF2-40B4-BE49-F238E27FC236}">
                  <a16:creationId xmlns:a16="http://schemas.microsoft.com/office/drawing/2014/main" id="{00000000-0008-0000-0F00-00005AA4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22</xdr:row>
          <xdr:rowOff>0</xdr:rowOff>
        </xdr:from>
        <xdr:to>
          <xdr:col>29</xdr:col>
          <xdr:colOff>323850</xdr:colOff>
          <xdr:row>23</xdr:row>
          <xdr:rowOff>0</xdr:rowOff>
        </xdr:to>
        <xdr:sp macro="" textlink="">
          <xdr:nvSpPr>
            <xdr:cNvPr id="107613" name="Check Box 93" hidden="1">
              <a:extLst>
                <a:ext uri="{63B3BB69-23CF-44E3-9099-C40C66FF867C}">
                  <a14:compatExt spid="_x0000_s107613"/>
                </a:ext>
                <a:ext uri="{FF2B5EF4-FFF2-40B4-BE49-F238E27FC236}">
                  <a16:creationId xmlns:a16="http://schemas.microsoft.com/office/drawing/2014/main" id="{00000000-0008-0000-0F00-00005DA4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23</xdr:row>
          <xdr:rowOff>0</xdr:rowOff>
        </xdr:from>
        <xdr:to>
          <xdr:col>29</xdr:col>
          <xdr:colOff>323850</xdr:colOff>
          <xdr:row>24</xdr:row>
          <xdr:rowOff>0</xdr:rowOff>
        </xdr:to>
        <xdr:sp macro="" textlink="">
          <xdr:nvSpPr>
            <xdr:cNvPr id="107614" name="Check Box 94" hidden="1">
              <a:extLst>
                <a:ext uri="{63B3BB69-23CF-44E3-9099-C40C66FF867C}">
                  <a14:compatExt spid="_x0000_s107614"/>
                </a:ext>
                <a:ext uri="{FF2B5EF4-FFF2-40B4-BE49-F238E27FC236}">
                  <a16:creationId xmlns:a16="http://schemas.microsoft.com/office/drawing/2014/main" id="{00000000-0008-0000-0F00-00005EA4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24</xdr:row>
          <xdr:rowOff>0</xdr:rowOff>
        </xdr:from>
        <xdr:to>
          <xdr:col>29</xdr:col>
          <xdr:colOff>323850</xdr:colOff>
          <xdr:row>25</xdr:row>
          <xdr:rowOff>0</xdr:rowOff>
        </xdr:to>
        <xdr:sp macro="" textlink="">
          <xdr:nvSpPr>
            <xdr:cNvPr id="107615" name="Check Box 95" hidden="1">
              <a:extLst>
                <a:ext uri="{63B3BB69-23CF-44E3-9099-C40C66FF867C}">
                  <a14:compatExt spid="_x0000_s107615"/>
                </a:ext>
                <a:ext uri="{FF2B5EF4-FFF2-40B4-BE49-F238E27FC236}">
                  <a16:creationId xmlns:a16="http://schemas.microsoft.com/office/drawing/2014/main" id="{00000000-0008-0000-0F00-00005FA4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25</xdr:row>
          <xdr:rowOff>0</xdr:rowOff>
        </xdr:from>
        <xdr:to>
          <xdr:col>29</xdr:col>
          <xdr:colOff>323850</xdr:colOff>
          <xdr:row>26</xdr:row>
          <xdr:rowOff>0</xdr:rowOff>
        </xdr:to>
        <xdr:sp macro="" textlink="">
          <xdr:nvSpPr>
            <xdr:cNvPr id="107616" name="Check Box 96" hidden="1">
              <a:extLst>
                <a:ext uri="{63B3BB69-23CF-44E3-9099-C40C66FF867C}">
                  <a14:compatExt spid="_x0000_s107616"/>
                </a:ext>
                <a:ext uri="{FF2B5EF4-FFF2-40B4-BE49-F238E27FC236}">
                  <a16:creationId xmlns:a16="http://schemas.microsoft.com/office/drawing/2014/main" id="{00000000-0008-0000-0F00-000060A4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26</xdr:row>
          <xdr:rowOff>0</xdr:rowOff>
        </xdr:from>
        <xdr:to>
          <xdr:col>29</xdr:col>
          <xdr:colOff>323850</xdr:colOff>
          <xdr:row>27</xdr:row>
          <xdr:rowOff>0</xdr:rowOff>
        </xdr:to>
        <xdr:sp macro="" textlink="">
          <xdr:nvSpPr>
            <xdr:cNvPr id="107617" name="Check Box 97" hidden="1">
              <a:extLst>
                <a:ext uri="{63B3BB69-23CF-44E3-9099-C40C66FF867C}">
                  <a14:compatExt spid="_x0000_s107617"/>
                </a:ext>
                <a:ext uri="{FF2B5EF4-FFF2-40B4-BE49-F238E27FC236}">
                  <a16:creationId xmlns:a16="http://schemas.microsoft.com/office/drawing/2014/main" id="{00000000-0008-0000-0F00-000061A4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27</xdr:row>
          <xdr:rowOff>0</xdr:rowOff>
        </xdr:from>
        <xdr:to>
          <xdr:col>29</xdr:col>
          <xdr:colOff>323850</xdr:colOff>
          <xdr:row>28</xdr:row>
          <xdr:rowOff>0</xdr:rowOff>
        </xdr:to>
        <xdr:sp macro="" textlink="">
          <xdr:nvSpPr>
            <xdr:cNvPr id="107618" name="Check Box 98" hidden="1">
              <a:extLst>
                <a:ext uri="{63B3BB69-23CF-44E3-9099-C40C66FF867C}">
                  <a14:compatExt spid="_x0000_s107618"/>
                </a:ext>
                <a:ext uri="{FF2B5EF4-FFF2-40B4-BE49-F238E27FC236}">
                  <a16:creationId xmlns:a16="http://schemas.microsoft.com/office/drawing/2014/main" id="{00000000-0008-0000-0F00-000062A4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9&#30435;&#26619;&#25351;&#23566;&#23460;\&#30435;&#26619;&#19968;&#20418;\020%20&#25351;&#23566;&#30435;&#26619;\04%20&#30435;&#26619;&#25552;&#20986;&#36039;&#26009;\R4\1-&#36215;&#26696;\2-&#26045;&#35373;\R2&#25552;&#20986;&#36039;&#26009;_&#20816;&#31461;&#31119;&#31049;&#26045;&#3537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表紙・鑑"/>
      <sheetName val="1施設の概況 "/>
      <sheetName val="2職員配置状況 "/>
      <sheetName val="3採用・退職状況 "/>
      <sheetName val="4(1)職員の給与等(正規職員用)  "/>
      <sheetName val="4(2)職員の給与等(その他の職員用)   "/>
      <sheetName val="4(3)勤務状況 "/>
      <sheetName val="4(4)１ヶ月の勤務割 "/>
      <sheetName val="4(4)記入例"/>
      <sheetName val="4(5)施設職員の研修実施状況"/>
      <sheetName val="4(6)新規採用職員の研修実施状況"/>
      <sheetName val="5労働安全衛生"/>
      <sheetName val="6(1)計画(2)虐待(3)自立自活 (4)意思表明(5)入浴"/>
      <sheetName val="6(6)地域(7)行事(8)苦情(9)評価"/>
      <sheetName val="7児童処遇8衛生管理"/>
      <sheetName val="9入所者(児)の医療管理の状況"/>
      <sheetName val="10入所者(児)の健康管理の実施状況 "/>
      <sheetName val="11入所者(児)のその他預かり金等の取り扱い状況"/>
      <sheetName val="12給食の状況"/>
      <sheetName val="12(2)給食の状況"/>
      <sheetName val="12(3)検便(4)保健所(5)委託(6)衛生(7)保存食"/>
      <sheetName val="13災害事故防止対策"/>
      <sheetName val="14諸規程等の整備状況"/>
    </sheetNames>
    <sheetDataSet>
      <sheetData sheetId="0">
        <row r="32">
          <cell r="A32" t="str">
            <v>児童養護施設</v>
          </cell>
        </row>
        <row r="33">
          <cell r="A33" t="str">
            <v>乳児院</v>
          </cell>
        </row>
        <row r="34">
          <cell r="A34" t="str">
            <v>母子生活支援施設</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30.xml"/><Relationship Id="rId13" Type="http://schemas.openxmlformats.org/officeDocument/2006/relationships/ctrlProp" Target="../ctrlProps/ctrlProp35.xml"/><Relationship Id="rId18" Type="http://schemas.openxmlformats.org/officeDocument/2006/relationships/ctrlProp" Target="../ctrlProps/ctrlProp40.xml"/><Relationship Id="rId3" Type="http://schemas.openxmlformats.org/officeDocument/2006/relationships/vmlDrawing" Target="../drawings/vmlDrawing5.vml"/><Relationship Id="rId21" Type="http://schemas.openxmlformats.org/officeDocument/2006/relationships/ctrlProp" Target="../ctrlProps/ctrlProp43.xml"/><Relationship Id="rId7" Type="http://schemas.openxmlformats.org/officeDocument/2006/relationships/ctrlProp" Target="../ctrlProps/ctrlProp29.xml"/><Relationship Id="rId12" Type="http://schemas.openxmlformats.org/officeDocument/2006/relationships/ctrlProp" Target="../ctrlProps/ctrlProp34.xml"/><Relationship Id="rId17" Type="http://schemas.openxmlformats.org/officeDocument/2006/relationships/ctrlProp" Target="../ctrlProps/ctrlProp39.xml"/><Relationship Id="rId2" Type="http://schemas.openxmlformats.org/officeDocument/2006/relationships/drawing" Target="../drawings/drawing4.xml"/><Relationship Id="rId16" Type="http://schemas.openxmlformats.org/officeDocument/2006/relationships/ctrlProp" Target="../ctrlProps/ctrlProp38.xml"/><Relationship Id="rId20" Type="http://schemas.openxmlformats.org/officeDocument/2006/relationships/ctrlProp" Target="../ctrlProps/ctrlProp42.xml"/><Relationship Id="rId1" Type="http://schemas.openxmlformats.org/officeDocument/2006/relationships/printerSettings" Target="../printerSettings/printerSettings10.bin"/><Relationship Id="rId6" Type="http://schemas.openxmlformats.org/officeDocument/2006/relationships/ctrlProp" Target="../ctrlProps/ctrlProp28.xml"/><Relationship Id="rId11" Type="http://schemas.openxmlformats.org/officeDocument/2006/relationships/ctrlProp" Target="../ctrlProps/ctrlProp33.xml"/><Relationship Id="rId5" Type="http://schemas.openxmlformats.org/officeDocument/2006/relationships/ctrlProp" Target="../ctrlProps/ctrlProp27.xml"/><Relationship Id="rId15" Type="http://schemas.openxmlformats.org/officeDocument/2006/relationships/ctrlProp" Target="../ctrlProps/ctrlProp37.xml"/><Relationship Id="rId10" Type="http://schemas.openxmlformats.org/officeDocument/2006/relationships/ctrlProp" Target="../ctrlProps/ctrlProp32.xml"/><Relationship Id="rId19" Type="http://schemas.openxmlformats.org/officeDocument/2006/relationships/ctrlProp" Target="../ctrlProps/ctrlProp41.xml"/><Relationship Id="rId4" Type="http://schemas.openxmlformats.org/officeDocument/2006/relationships/ctrlProp" Target="../ctrlProps/ctrlProp26.xml"/><Relationship Id="rId9" Type="http://schemas.openxmlformats.org/officeDocument/2006/relationships/ctrlProp" Target="../ctrlProps/ctrlProp31.xml"/><Relationship Id="rId14" Type="http://schemas.openxmlformats.org/officeDocument/2006/relationships/ctrlProp" Target="../ctrlProps/ctrlProp36.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8.xml"/><Relationship Id="rId3" Type="http://schemas.openxmlformats.org/officeDocument/2006/relationships/vmlDrawing" Target="../drawings/vmlDrawing6.vml"/><Relationship Id="rId7" Type="http://schemas.openxmlformats.org/officeDocument/2006/relationships/ctrlProp" Target="../ctrlProps/ctrlProp47.xml"/><Relationship Id="rId2" Type="http://schemas.openxmlformats.org/officeDocument/2006/relationships/drawing" Target="../drawings/drawing5.xml"/><Relationship Id="rId1" Type="http://schemas.openxmlformats.org/officeDocument/2006/relationships/printerSettings" Target="../printerSettings/printerSettings11.bin"/><Relationship Id="rId6" Type="http://schemas.openxmlformats.org/officeDocument/2006/relationships/ctrlProp" Target="../ctrlProps/ctrlProp46.xml"/><Relationship Id="rId5" Type="http://schemas.openxmlformats.org/officeDocument/2006/relationships/ctrlProp" Target="../ctrlProps/ctrlProp45.xml"/><Relationship Id="rId4" Type="http://schemas.openxmlformats.org/officeDocument/2006/relationships/ctrlProp" Target="../ctrlProps/ctrlProp4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53.xml"/><Relationship Id="rId13" Type="http://schemas.openxmlformats.org/officeDocument/2006/relationships/ctrlProp" Target="../ctrlProps/ctrlProp58.xml"/><Relationship Id="rId18" Type="http://schemas.openxmlformats.org/officeDocument/2006/relationships/ctrlProp" Target="../ctrlProps/ctrlProp63.xml"/><Relationship Id="rId26" Type="http://schemas.openxmlformats.org/officeDocument/2006/relationships/ctrlProp" Target="../ctrlProps/ctrlProp71.xml"/><Relationship Id="rId39" Type="http://schemas.openxmlformats.org/officeDocument/2006/relationships/ctrlProp" Target="../ctrlProps/ctrlProp84.xml"/><Relationship Id="rId3" Type="http://schemas.openxmlformats.org/officeDocument/2006/relationships/vmlDrawing" Target="../drawings/vmlDrawing7.vml"/><Relationship Id="rId21" Type="http://schemas.openxmlformats.org/officeDocument/2006/relationships/ctrlProp" Target="../ctrlProps/ctrlProp66.xml"/><Relationship Id="rId34" Type="http://schemas.openxmlformats.org/officeDocument/2006/relationships/ctrlProp" Target="../ctrlProps/ctrlProp79.xml"/><Relationship Id="rId7" Type="http://schemas.openxmlformats.org/officeDocument/2006/relationships/ctrlProp" Target="../ctrlProps/ctrlProp52.xml"/><Relationship Id="rId12" Type="http://schemas.openxmlformats.org/officeDocument/2006/relationships/ctrlProp" Target="../ctrlProps/ctrlProp57.xml"/><Relationship Id="rId17" Type="http://schemas.openxmlformats.org/officeDocument/2006/relationships/ctrlProp" Target="../ctrlProps/ctrlProp62.xml"/><Relationship Id="rId25" Type="http://schemas.openxmlformats.org/officeDocument/2006/relationships/ctrlProp" Target="../ctrlProps/ctrlProp70.xml"/><Relationship Id="rId33" Type="http://schemas.openxmlformats.org/officeDocument/2006/relationships/ctrlProp" Target="../ctrlProps/ctrlProp78.xml"/><Relationship Id="rId38" Type="http://schemas.openxmlformats.org/officeDocument/2006/relationships/ctrlProp" Target="../ctrlProps/ctrlProp83.xml"/><Relationship Id="rId2" Type="http://schemas.openxmlformats.org/officeDocument/2006/relationships/drawing" Target="../drawings/drawing6.xml"/><Relationship Id="rId16" Type="http://schemas.openxmlformats.org/officeDocument/2006/relationships/ctrlProp" Target="../ctrlProps/ctrlProp61.xml"/><Relationship Id="rId20" Type="http://schemas.openxmlformats.org/officeDocument/2006/relationships/ctrlProp" Target="../ctrlProps/ctrlProp65.xml"/><Relationship Id="rId29" Type="http://schemas.openxmlformats.org/officeDocument/2006/relationships/ctrlProp" Target="../ctrlProps/ctrlProp74.xml"/><Relationship Id="rId1" Type="http://schemas.openxmlformats.org/officeDocument/2006/relationships/printerSettings" Target="../printerSettings/printerSettings13.bin"/><Relationship Id="rId6" Type="http://schemas.openxmlformats.org/officeDocument/2006/relationships/ctrlProp" Target="../ctrlProps/ctrlProp51.xml"/><Relationship Id="rId11" Type="http://schemas.openxmlformats.org/officeDocument/2006/relationships/ctrlProp" Target="../ctrlProps/ctrlProp56.xml"/><Relationship Id="rId24" Type="http://schemas.openxmlformats.org/officeDocument/2006/relationships/ctrlProp" Target="../ctrlProps/ctrlProp69.xml"/><Relationship Id="rId32" Type="http://schemas.openxmlformats.org/officeDocument/2006/relationships/ctrlProp" Target="../ctrlProps/ctrlProp77.xml"/><Relationship Id="rId37" Type="http://schemas.openxmlformats.org/officeDocument/2006/relationships/ctrlProp" Target="../ctrlProps/ctrlProp82.xml"/><Relationship Id="rId5" Type="http://schemas.openxmlformats.org/officeDocument/2006/relationships/ctrlProp" Target="../ctrlProps/ctrlProp50.xml"/><Relationship Id="rId15" Type="http://schemas.openxmlformats.org/officeDocument/2006/relationships/ctrlProp" Target="../ctrlProps/ctrlProp60.xml"/><Relationship Id="rId23" Type="http://schemas.openxmlformats.org/officeDocument/2006/relationships/ctrlProp" Target="../ctrlProps/ctrlProp68.xml"/><Relationship Id="rId28" Type="http://schemas.openxmlformats.org/officeDocument/2006/relationships/ctrlProp" Target="../ctrlProps/ctrlProp73.xml"/><Relationship Id="rId36" Type="http://schemas.openxmlformats.org/officeDocument/2006/relationships/ctrlProp" Target="../ctrlProps/ctrlProp81.xml"/><Relationship Id="rId10" Type="http://schemas.openxmlformats.org/officeDocument/2006/relationships/ctrlProp" Target="../ctrlProps/ctrlProp55.xml"/><Relationship Id="rId19" Type="http://schemas.openxmlformats.org/officeDocument/2006/relationships/ctrlProp" Target="../ctrlProps/ctrlProp64.xml"/><Relationship Id="rId31" Type="http://schemas.openxmlformats.org/officeDocument/2006/relationships/ctrlProp" Target="../ctrlProps/ctrlProp76.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 Id="rId22" Type="http://schemas.openxmlformats.org/officeDocument/2006/relationships/ctrlProp" Target="../ctrlProps/ctrlProp67.xml"/><Relationship Id="rId27" Type="http://schemas.openxmlformats.org/officeDocument/2006/relationships/ctrlProp" Target="../ctrlProps/ctrlProp72.xml"/><Relationship Id="rId30" Type="http://schemas.openxmlformats.org/officeDocument/2006/relationships/ctrlProp" Target="../ctrlProps/ctrlProp75.xml"/><Relationship Id="rId35" Type="http://schemas.openxmlformats.org/officeDocument/2006/relationships/ctrlProp" Target="../ctrlProps/ctrlProp80.xml"/></Relationships>
</file>

<file path=xl/worksheets/_rels/sheet14.xml.rels><?xml version="1.0" encoding="UTF-8" standalone="yes"?>
<Relationships xmlns="http://schemas.openxmlformats.org/package/2006/relationships"><Relationship Id="rId13" Type="http://schemas.openxmlformats.org/officeDocument/2006/relationships/ctrlProp" Target="../ctrlProps/ctrlProp94.xml"/><Relationship Id="rId18" Type="http://schemas.openxmlformats.org/officeDocument/2006/relationships/ctrlProp" Target="../ctrlProps/ctrlProp99.xml"/><Relationship Id="rId26" Type="http://schemas.openxmlformats.org/officeDocument/2006/relationships/ctrlProp" Target="../ctrlProps/ctrlProp107.xml"/><Relationship Id="rId39" Type="http://schemas.openxmlformats.org/officeDocument/2006/relationships/ctrlProp" Target="../ctrlProps/ctrlProp120.xml"/><Relationship Id="rId3" Type="http://schemas.openxmlformats.org/officeDocument/2006/relationships/vmlDrawing" Target="../drawings/vmlDrawing8.vml"/><Relationship Id="rId21" Type="http://schemas.openxmlformats.org/officeDocument/2006/relationships/ctrlProp" Target="../ctrlProps/ctrlProp102.xml"/><Relationship Id="rId34" Type="http://schemas.openxmlformats.org/officeDocument/2006/relationships/ctrlProp" Target="../ctrlProps/ctrlProp115.xml"/><Relationship Id="rId42" Type="http://schemas.openxmlformats.org/officeDocument/2006/relationships/ctrlProp" Target="../ctrlProps/ctrlProp123.xml"/><Relationship Id="rId47" Type="http://schemas.openxmlformats.org/officeDocument/2006/relationships/ctrlProp" Target="../ctrlProps/ctrlProp128.xml"/><Relationship Id="rId7" Type="http://schemas.openxmlformats.org/officeDocument/2006/relationships/ctrlProp" Target="../ctrlProps/ctrlProp88.xml"/><Relationship Id="rId12" Type="http://schemas.openxmlformats.org/officeDocument/2006/relationships/ctrlProp" Target="../ctrlProps/ctrlProp93.xml"/><Relationship Id="rId17" Type="http://schemas.openxmlformats.org/officeDocument/2006/relationships/ctrlProp" Target="../ctrlProps/ctrlProp98.xml"/><Relationship Id="rId25" Type="http://schemas.openxmlformats.org/officeDocument/2006/relationships/ctrlProp" Target="../ctrlProps/ctrlProp106.xml"/><Relationship Id="rId33" Type="http://schemas.openxmlformats.org/officeDocument/2006/relationships/ctrlProp" Target="../ctrlProps/ctrlProp114.xml"/><Relationship Id="rId38" Type="http://schemas.openxmlformats.org/officeDocument/2006/relationships/ctrlProp" Target="../ctrlProps/ctrlProp119.xml"/><Relationship Id="rId46" Type="http://schemas.openxmlformats.org/officeDocument/2006/relationships/ctrlProp" Target="../ctrlProps/ctrlProp127.xml"/><Relationship Id="rId2" Type="http://schemas.openxmlformats.org/officeDocument/2006/relationships/drawing" Target="../drawings/drawing7.xml"/><Relationship Id="rId16" Type="http://schemas.openxmlformats.org/officeDocument/2006/relationships/ctrlProp" Target="../ctrlProps/ctrlProp97.xml"/><Relationship Id="rId20" Type="http://schemas.openxmlformats.org/officeDocument/2006/relationships/ctrlProp" Target="../ctrlProps/ctrlProp101.xml"/><Relationship Id="rId29" Type="http://schemas.openxmlformats.org/officeDocument/2006/relationships/ctrlProp" Target="../ctrlProps/ctrlProp110.xml"/><Relationship Id="rId41" Type="http://schemas.openxmlformats.org/officeDocument/2006/relationships/ctrlProp" Target="../ctrlProps/ctrlProp122.xml"/><Relationship Id="rId1" Type="http://schemas.openxmlformats.org/officeDocument/2006/relationships/printerSettings" Target="../printerSettings/printerSettings14.bin"/><Relationship Id="rId6" Type="http://schemas.openxmlformats.org/officeDocument/2006/relationships/ctrlProp" Target="../ctrlProps/ctrlProp87.xml"/><Relationship Id="rId11" Type="http://schemas.openxmlformats.org/officeDocument/2006/relationships/ctrlProp" Target="../ctrlProps/ctrlProp92.xml"/><Relationship Id="rId24" Type="http://schemas.openxmlformats.org/officeDocument/2006/relationships/ctrlProp" Target="../ctrlProps/ctrlProp105.xml"/><Relationship Id="rId32" Type="http://schemas.openxmlformats.org/officeDocument/2006/relationships/ctrlProp" Target="../ctrlProps/ctrlProp113.xml"/><Relationship Id="rId37" Type="http://schemas.openxmlformats.org/officeDocument/2006/relationships/ctrlProp" Target="../ctrlProps/ctrlProp118.xml"/><Relationship Id="rId40" Type="http://schemas.openxmlformats.org/officeDocument/2006/relationships/ctrlProp" Target="../ctrlProps/ctrlProp121.xml"/><Relationship Id="rId45" Type="http://schemas.openxmlformats.org/officeDocument/2006/relationships/ctrlProp" Target="../ctrlProps/ctrlProp126.xml"/><Relationship Id="rId5" Type="http://schemas.openxmlformats.org/officeDocument/2006/relationships/ctrlProp" Target="../ctrlProps/ctrlProp86.xml"/><Relationship Id="rId15" Type="http://schemas.openxmlformats.org/officeDocument/2006/relationships/ctrlProp" Target="../ctrlProps/ctrlProp96.xml"/><Relationship Id="rId23" Type="http://schemas.openxmlformats.org/officeDocument/2006/relationships/ctrlProp" Target="../ctrlProps/ctrlProp104.xml"/><Relationship Id="rId28" Type="http://schemas.openxmlformats.org/officeDocument/2006/relationships/ctrlProp" Target="../ctrlProps/ctrlProp109.xml"/><Relationship Id="rId36" Type="http://schemas.openxmlformats.org/officeDocument/2006/relationships/ctrlProp" Target="../ctrlProps/ctrlProp117.xml"/><Relationship Id="rId49" Type="http://schemas.openxmlformats.org/officeDocument/2006/relationships/ctrlProp" Target="../ctrlProps/ctrlProp130.xml"/><Relationship Id="rId10" Type="http://schemas.openxmlformats.org/officeDocument/2006/relationships/ctrlProp" Target="../ctrlProps/ctrlProp91.xml"/><Relationship Id="rId19" Type="http://schemas.openxmlformats.org/officeDocument/2006/relationships/ctrlProp" Target="../ctrlProps/ctrlProp100.xml"/><Relationship Id="rId31" Type="http://schemas.openxmlformats.org/officeDocument/2006/relationships/ctrlProp" Target="../ctrlProps/ctrlProp112.xml"/><Relationship Id="rId44" Type="http://schemas.openxmlformats.org/officeDocument/2006/relationships/ctrlProp" Target="../ctrlProps/ctrlProp125.xml"/><Relationship Id="rId4" Type="http://schemas.openxmlformats.org/officeDocument/2006/relationships/ctrlProp" Target="../ctrlProps/ctrlProp85.xml"/><Relationship Id="rId9" Type="http://schemas.openxmlformats.org/officeDocument/2006/relationships/ctrlProp" Target="../ctrlProps/ctrlProp90.xml"/><Relationship Id="rId14" Type="http://schemas.openxmlformats.org/officeDocument/2006/relationships/ctrlProp" Target="../ctrlProps/ctrlProp95.xml"/><Relationship Id="rId22" Type="http://schemas.openxmlformats.org/officeDocument/2006/relationships/ctrlProp" Target="../ctrlProps/ctrlProp103.xml"/><Relationship Id="rId27" Type="http://schemas.openxmlformats.org/officeDocument/2006/relationships/ctrlProp" Target="../ctrlProps/ctrlProp108.xml"/><Relationship Id="rId30" Type="http://schemas.openxmlformats.org/officeDocument/2006/relationships/ctrlProp" Target="../ctrlProps/ctrlProp111.xml"/><Relationship Id="rId35" Type="http://schemas.openxmlformats.org/officeDocument/2006/relationships/ctrlProp" Target="../ctrlProps/ctrlProp116.xml"/><Relationship Id="rId43" Type="http://schemas.openxmlformats.org/officeDocument/2006/relationships/ctrlProp" Target="../ctrlProps/ctrlProp124.xml"/><Relationship Id="rId48" Type="http://schemas.openxmlformats.org/officeDocument/2006/relationships/ctrlProp" Target="../ctrlProps/ctrlProp129.xml"/><Relationship Id="rId8" Type="http://schemas.openxmlformats.org/officeDocument/2006/relationships/ctrlProp" Target="../ctrlProps/ctrlProp89.xml"/></Relationships>
</file>

<file path=xl/worksheets/_rels/sheet15.xml.rels><?xml version="1.0" encoding="UTF-8" standalone="yes"?>
<Relationships xmlns="http://schemas.openxmlformats.org/package/2006/relationships"><Relationship Id="rId13" Type="http://schemas.openxmlformats.org/officeDocument/2006/relationships/ctrlProp" Target="../ctrlProps/ctrlProp140.xml"/><Relationship Id="rId18" Type="http://schemas.openxmlformats.org/officeDocument/2006/relationships/ctrlProp" Target="../ctrlProps/ctrlProp145.xml"/><Relationship Id="rId26" Type="http://schemas.openxmlformats.org/officeDocument/2006/relationships/ctrlProp" Target="../ctrlProps/ctrlProp153.xml"/><Relationship Id="rId39" Type="http://schemas.openxmlformats.org/officeDocument/2006/relationships/ctrlProp" Target="../ctrlProps/ctrlProp166.xml"/><Relationship Id="rId21" Type="http://schemas.openxmlformats.org/officeDocument/2006/relationships/ctrlProp" Target="../ctrlProps/ctrlProp148.xml"/><Relationship Id="rId34" Type="http://schemas.openxmlformats.org/officeDocument/2006/relationships/ctrlProp" Target="../ctrlProps/ctrlProp161.xml"/><Relationship Id="rId42" Type="http://schemas.openxmlformats.org/officeDocument/2006/relationships/ctrlProp" Target="../ctrlProps/ctrlProp169.xml"/><Relationship Id="rId47" Type="http://schemas.openxmlformats.org/officeDocument/2006/relationships/ctrlProp" Target="../ctrlProps/ctrlProp174.xml"/><Relationship Id="rId50" Type="http://schemas.openxmlformats.org/officeDocument/2006/relationships/ctrlProp" Target="../ctrlProps/ctrlProp177.xml"/><Relationship Id="rId55" Type="http://schemas.openxmlformats.org/officeDocument/2006/relationships/ctrlProp" Target="../ctrlProps/ctrlProp182.xml"/><Relationship Id="rId7" Type="http://schemas.openxmlformats.org/officeDocument/2006/relationships/ctrlProp" Target="../ctrlProps/ctrlProp134.xml"/><Relationship Id="rId12" Type="http://schemas.openxmlformats.org/officeDocument/2006/relationships/ctrlProp" Target="../ctrlProps/ctrlProp139.xml"/><Relationship Id="rId17" Type="http://schemas.openxmlformats.org/officeDocument/2006/relationships/ctrlProp" Target="../ctrlProps/ctrlProp144.xml"/><Relationship Id="rId25" Type="http://schemas.openxmlformats.org/officeDocument/2006/relationships/ctrlProp" Target="../ctrlProps/ctrlProp152.xml"/><Relationship Id="rId33" Type="http://schemas.openxmlformats.org/officeDocument/2006/relationships/ctrlProp" Target="../ctrlProps/ctrlProp160.xml"/><Relationship Id="rId38" Type="http://schemas.openxmlformats.org/officeDocument/2006/relationships/ctrlProp" Target="../ctrlProps/ctrlProp165.xml"/><Relationship Id="rId46" Type="http://schemas.openxmlformats.org/officeDocument/2006/relationships/ctrlProp" Target="../ctrlProps/ctrlProp173.xml"/><Relationship Id="rId2" Type="http://schemas.openxmlformats.org/officeDocument/2006/relationships/drawing" Target="../drawings/drawing8.xml"/><Relationship Id="rId16" Type="http://schemas.openxmlformats.org/officeDocument/2006/relationships/ctrlProp" Target="../ctrlProps/ctrlProp143.xml"/><Relationship Id="rId20" Type="http://schemas.openxmlformats.org/officeDocument/2006/relationships/ctrlProp" Target="../ctrlProps/ctrlProp147.xml"/><Relationship Id="rId29" Type="http://schemas.openxmlformats.org/officeDocument/2006/relationships/ctrlProp" Target="../ctrlProps/ctrlProp156.xml"/><Relationship Id="rId41" Type="http://schemas.openxmlformats.org/officeDocument/2006/relationships/ctrlProp" Target="../ctrlProps/ctrlProp168.xml"/><Relationship Id="rId54" Type="http://schemas.openxmlformats.org/officeDocument/2006/relationships/ctrlProp" Target="../ctrlProps/ctrlProp181.xml"/><Relationship Id="rId1" Type="http://schemas.openxmlformats.org/officeDocument/2006/relationships/printerSettings" Target="../printerSettings/printerSettings15.bin"/><Relationship Id="rId6" Type="http://schemas.openxmlformats.org/officeDocument/2006/relationships/ctrlProp" Target="../ctrlProps/ctrlProp133.xml"/><Relationship Id="rId11" Type="http://schemas.openxmlformats.org/officeDocument/2006/relationships/ctrlProp" Target="../ctrlProps/ctrlProp138.xml"/><Relationship Id="rId24" Type="http://schemas.openxmlformats.org/officeDocument/2006/relationships/ctrlProp" Target="../ctrlProps/ctrlProp151.xml"/><Relationship Id="rId32" Type="http://schemas.openxmlformats.org/officeDocument/2006/relationships/ctrlProp" Target="../ctrlProps/ctrlProp159.xml"/><Relationship Id="rId37" Type="http://schemas.openxmlformats.org/officeDocument/2006/relationships/ctrlProp" Target="../ctrlProps/ctrlProp164.xml"/><Relationship Id="rId40" Type="http://schemas.openxmlformats.org/officeDocument/2006/relationships/ctrlProp" Target="../ctrlProps/ctrlProp167.xml"/><Relationship Id="rId45" Type="http://schemas.openxmlformats.org/officeDocument/2006/relationships/ctrlProp" Target="../ctrlProps/ctrlProp172.xml"/><Relationship Id="rId53" Type="http://schemas.openxmlformats.org/officeDocument/2006/relationships/ctrlProp" Target="../ctrlProps/ctrlProp180.xml"/><Relationship Id="rId5" Type="http://schemas.openxmlformats.org/officeDocument/2006/relationships/ctrlProp" Target="../ctrlProps/ctrlProp132.xml"/><Relationship Id="rId15" Type="http://schemas.openxmlformats.org/officeDocument/2006/relationships/ctrlProp" Target="../ctrlProps/ctrlProp142.xml"/><Relationship Id="rId23" Type="http://schemas.openxmlformats.org/officeDocument/2006/relationships/ctrlProp" Target="../ctrlProps/ctrlProp150.xml"/><Relationship Id="rId28" Type="http://schemas.openxmlformats.org/officeDocument/2006/relationships/ctrlProp" Target="../ctrlProps/ctrlProp155.xml"/><Relationship Id="rId36" Type="http://schemas.openxmlformats.org/officeDocument/2006/relationships/ctrlProp" Target="../ctrlProps/ctrlProp163.xml"/><Relationship Id="rId49" Type="http://schemas.openxmlformats.org/officeDocument/2006/relationships/ctrlProp" Target="../ctrlProps/ctrlProp176.xml"/><Relationship Id="rId57" Type="http://schemas.openxmlformats.org/officeDocument/2006/relationships/ctrlProp" Target="../ctrlProps/ctrlProp184.xml"/><Relationship Id="rId10" Type="http://schemas.openxmlformats.org/officeDocument/2006/relationships/ctrlProp" Target="../ctrlProps/ctrlProp137.xml"/><Relationship Id="rId19" Type="http://schemas.openxmlformats.org/officeDocument/2006/relationships/ctrlProp" Target="../ctrlProps/ctrlProp146.xml"/><Relationship Id="rId31" Type="http://schemas.openxmlformats.org/officeDocument/2006/relationships/ctrlProp" Target="../ctrlProps/ctrlProp158.xml"/><Relationship Id="rId44" Type="http://schemas.openxmlformats.org/officeDocument/2006/relationships/ctrlProp" Target="../ctrlProps/ctrlProp171.xml"/><Relationship Id="rId52" Type="http://schemas.openxmlformats.org/officeDocument/2006/relationships/ctrlProp" Target="../ctrlProps/ctrlProp179.xml"/><Relationship Id="rId4" Type="http://schemas.openxmlformats.org/officeDocument/2006/relationships/ctrlProp" Target="../ctrlProps/ctrlProp131.xml"/><Relationship Id="rId9" Type="http://schemas.openxmlformats.org/officeDocument/2006/relationships/ctrlProp" Target="../ctrlProps/ctrlProp136.xml"/><Relationship Id="rId14" Type="http://schemas.openxmlformats.org/officeDocument/2006/relationships/ctrlProp" Target="../ctrlProps/ctrlProp141.xml"/><Relationship Id="rId22" Type="http://schemas.openxmlformats.org/officeDocument/2006/relationships/ctrlProp" Target="../ctrlProps/ctrlProp149.xml"/><Relationship Id="rId27" Type="http://schemas.openxmlformats.org/officeDocument/2006/relationships/ctrlProp" Target="../ctrlProps/ctrlProp154.xml"/><Relationship Id="rId30" Type="http://schemas.openxmlformats.org/officeDocument/2006/relationships/ctrlProp" Target="../ctrlProps/ctrlProp157.xml"/><Relationship Id="rId35" Type="http://schemas.openxmlformats.org/officeDocument/2006/relationships/ctrlProp" Target="../ctrlProps/ctrlProp162.xml"/><Relationship Id="rId43" Type="http://schemas.openxmlformats.org/officeDocument/2006/relationships/ctrlProp" Target="../ctrlProps/ctrlProp170.xml"/><Relationship Id="rId48" Type="http://schemas.openxmlformats.org/officeDocument/2006/relationships/ctrlProp" Target="../ctrlProps/ctrlProp175.xml"/><Relationship Id="rId56" Type="http://schemas.openxmlformats.org/officeDocument/2006/relationships/ctrlProp" Target="../ctrlProps/ctrlProp183.xml"/><Relationship Id="rId8" Type="http://schemas.openxmlformats.org/officeDocument/2006/relationships/ctrlProp" Target="../ctrlProps/ctrlProp135.xml"/><Relationship Id="rId51" Type="http://schemas.openxmlformats.org/officeDocument/2006/relationships/ctrlProp" Target="../ctrlProps/ctrlProp178.xml"/><Relationship Id="rId3" Type="http://schemas.openxmlformats.org/officeDocument/2006/relationships/vmlDrawing" Target="../drawings/vmlDrawing9.v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89.xml"/><Relationship Id="rId13" Type="http://schemas.openxmlformats.org/officeDocument/2006/relationships/ctrlProp" Target="../ctrlProps/ctrlProp194.xml"/><Relationship Id="rId3" Type="http://schemas.openxmlformats.org/officeDocument/2006/relationships/vmlDrawing" Target="../drawings/vmlDrawing10.vml"/><Relationship Id="rId7" Type="http://schemas.openxmlformats.org/officeDocument/2006/relationships/ctrlProp" Target="../ctrlProps/ctrlProp188.xml"/><Relationship Id="rId12" Type="http://schemas.openxmlformats.org/officeDocument/2006/relationships/ctrlProp" Target="../ctrlProps/ctrlProp193.xml"/><Relationship Id="rId2" Type="http://schemas.openxmlformats.org/officeDocument/2006/relationships/drawing" Target="../drawings/drawing9.xml"/><Relationship Id="rId16" Type="http://schemas.openxmlformats.org/officeDocument/2006/relationships/ctrlProp" Target="../ctrlProps/ctrlProp197.xml"/><Relationship Id="rId1" Type="http://schemas.openxmlformats.org/officeDocument/2006/relationships/printerSettings" Target="../printerSettings/printerSettings16.bin"/><Relationship Id="rId6" Type="http://schemas.openxmlformats.org/officeDocument/2006/relationships/ctrlProp" Target="../ctrlProps/ctrlProp187.xml"/><Relationship Id="rId11" Type="http://schemas.openxmlformats.org/officeDocument/2006/relationships/ctrlProp" Target="../ctrlProps/ctrlProp192.xml"/><Relationship Id="rId5" Type="http://schemas.openxmlformats.org/officeDocument/2006/relationships/ctrlProp" Target="../ctrlProps/ctrlProp186.xml"/><Relationship Id="rId15" Type="http://schemas.openxmlformats.org/officeDocument/2006/relationships/ctrlProp" Target="../ctrlProps/ctrlProp196.xml"/><Relationship Id="rId10" Type="http://schemas.openxmlformats.org/officeDocument/2006/relationships/ctrlProp" Target="../ctrlProps/ctrlProp191.xml"/><Relationship Id="rId4" Type="http://schemas.openxmlformats.org/officeDocument/2006/relationships/ctrlProp" Target="../ctrlProps/ctrlProp185.xml"/><Relationship Id="rId9" Type="http://schemas.openxmlformats.org/officeDocument/2006/relationships/ctrlProp" Target="../ctrlProps/ctrlProp190.xml"/><Relationship Id="rId14" Type="http://schemas.openxmlformats.org/officeDocument/2006/relationships/ctrlProp" Target="../ctrlProps/ctrlProp195.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202.xml"/><Relationship Id="rId13" Type="http://schemas.openxmlformats.org/officeDocument/2006/relationships/ctrlProp" Target="../ctrlProps/ctrlProp207.xml"/><Relationship Id="rId18" Type="http://schemas.openxmlformats.org/officeDocument/2006/relationships/ctrlProp" Target="../ctrlProps/ctrlProp212.xml"/><Relationship Id="rId3" Type="http://schemas.openxmlformats.org/officeDocument/2006/relationships/vmlDrawing" Target="../drawings/vmlDrawing11.vml"/><Relationship Id="rId21" Type="http://schemas.openxmlformats.org/officeDocument/2006/relationships/ctrlProp" Target="../ctrlProps/ctrlProp215.xml"/><Relationship Id="rId7" Type="http://schemas.openxmlformats.org/officeDocument/2006/relationships/ctrlProp" Target="../ctrlProps/ctrlProp201.xml"/><Relationship Id="rId12" Type="http://schemas.openxmlformats.org/officeDocument/2006/relationships/ctrlProp" Target="../ctrlProps/ctrlProp206.xml"/><Relationship Id="rId17" Type="http://schemas.openxmlformats.org/officeDocument/2006/relationships/ctrlProp" Target="../ctrlProps/ctrlProp211.xml"/><Relationship Id="rId2" Type="http://schemas.openxmlformats.org/officeDocument/2006/relationships/drawing" Target="../drawings/drawing10.xml"/><Relationship Id="rId16" Type="http://schemas.openxmlformats.org/officeDocument/2006/relationships/ctrlProp" Target="../ctrlProps/ctrlProp210.xml"/><Relationship Id="rId20" Type="http://schemas.openxmlformats.org/officeDocument/2006/relationships/ctrlProp" Target="../ctrlProps/ctrlProp214.xml"/><Relationship Id="rId1" Type="http://schemas.openxmlformats.org/officeDocument/2006/relationships/printerSettings" Target="../printerSettings/printerSettings17.bin"/><Relationship Id="rId6" Type="http://schemas.openxmlformats.org/officeDocument/2006/relationships/ctrlProp" Target="../ctrlProps/ctrlProp200.xml"/><Relationship Id="rId11" Type="http://schemas.openxmlformats.org/officeDocument/2006/relationships/ctrlProp" Target="../ctrlProps/ctrlProp205.xml"/><Relationship Id="rId5" Type="http://schemas.openxmlformats.org/officeDocument/2006/relationships/ctrlProp" Target="../ctrlProps/ctrlProp199.xml"/><Relationship Id="rId15" Type="http://schemas.openxmlformats.org/officeDocument/2006/relationships/ctrlProp" Target="../ctrlProps/ctrlProp209.xml"/><Relationship Id="rId10" Type="http://schemas.openxmlformats.org/officeDocument/2006/relationships/ctrlProp" Target="../ctrlProps/ctrlProp204.xml"/><Relationship Id="rId19" Type="http://schemas.openxmlformats.org/officeDocument/2006/relationships/ctrlProp" Target="../ctrlProps/ctrlProp213.xml"/><Relationship Id="rId4" Type="http://schemas.openxmlformats.org/officeDocument/2006/relationships/ctrlProp" Target="../ctrlProps/ctrlProp198.xml"/><Relationship Id="rId9" Type="http://schemas.openxmlformats.org/officeDocument/2006/relationships/ctrlProp" Target="../ctrlProps/ctrlProp203.xml"/><Relationship Id="rId14" Type="http://schemas.openxmlformats.org/officeDocument/2006/relationships/ctrlProp" Target="../ctrlProps/ctrlProp208.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220.xml"/><Relationship Id="rId13" Type="http://schemas.openxmlformats.org/officeDocument/2006/relationships/ctrlProp" Target="../ctrlProps/ctrlProp225.xml"/><Relationship Id="rId18" Type="http://schemas.openxmlformats.org/officeDocument/2006/relationships/ctrlProp" Target="../ctrlProps/ctrlProp230.xml"/><Relationship Id="rId3" Type="http://schemas.openxmlformats.org/officeDocument/2006/relationships/vmlDrawing" Target="../drawings/vmlDrawing12.vml"/><Relationship Id="rId21" Type="http://schemas.openxmlformats.org/officeDocument/2006/relationships/ctrlProp" Target="../ctrlProps/ctrlProp233.xml"/><Relationship Id="rId7" Type="http://schemas.openxmlformats.org/officeDocument/2006/relationships/ctrlProp" Target="../ctrlProps/ctrlProp219.xml"/><Relationship Id="rId12" Type="http://schemas.openxmlformats.org/officeDocument/2006/relationships/ctrlProp" Target="../ctrlProps/ctrlProp224.xml"/><Relationship Id="rId17" Type="http://schemas.openxmlformats.org/officeDocument/2006/relationships/ctrlProp" Target="../ctrlProps/ctrlProp229.xml"/><Relationship Id="rId2" Type="http://schemas.openxmlformats.org/officeDocument/2006/relationships/drawing" Target="../drawings/drawing11.xml"/><Relationship Id="rId16" Type="http://schemas.openxmlformats.org/officeDocument/2006/relationships/ctrlProp" Target="../ctrlProps/ctrlProp228.xml"/><Relationship Id="rId20" Type="http://schemas.openxmlformats.org/officeDocument/2006/relationships/ctrlProp" Target="../ctrlProps/ctrlProp232.xml"/><Relationship Id="rId1" Type="http://schemas.openxmlformats.org/officeDocument/2006/relationships/printerSettings" Target="../printerSettings/printerSettings18.bin"/><Relationship Id="rId6" Type="http://schemas.openxmlformats.org/officeDocument/2006/relationships/ctrlProp" Target="../ctrlProps/ctrlProp218.xml"/><Relationship Id="rId11" Type="http://schemas.openxmlformats.org/officeDocument/2006/relationships/ctrlProp" Target="../ctrlProps/ctrlProp223.xml"/><Relationship Id="rId24" Type="http://schemas.openxmlformats.org/officeDocument/2006/relationships/ctrlProp" Target="../ctrlProps/ctrlProp236.xml"/><Relationship Id="rId5" Type="http://schemas.openxmlformats.org/officeDocument/2006/relationships/ctrlProp" Target="../ctrlProps/ctrlProp217.xml"/><Relationship Id="rId15" Type="http://schemas.openxmlformats.org/officeDocument/2006/relationships/ctrlProp" Target="../ctrlProps/ctrlProp227.xml"/><Relationship Id="rId23" Type="http://schemas.openxmlformats.org/officeDocument/2006/relationships/ctrlProp" Target="../ctrlProps/ctrlProp235.xml"/><Relationship Id="rId10" Type="http://schemas.openxmlformats.org/officeDocument/2006/relationships/ctrlProp" Target="../ctrlProps/ctrlProp222.xml"/><Relationship Id="rId19" Type="http://schemas.openxmlformats.org/officeDocument/2006/relationships/ctrlProp" Target="../ctrlProps/ctrlProp231.xml"/><Relationship Id="rId4" Type="http://schemas.openxmlformats.org/officeDocument/2006/relationships/ctrlProp" Target="../ctrlProps/ctrlProp216.xml"/><Relationship Id="rId9" Type="http://schemas.openxmlformats.org/officeDocument/2006/relationships/ctrlProp" Target="../ctrlProps/ctrlProp221.xml"/><Relationship Id="rId14" Type="http://schemas.openxmlformats.org/officeDocument/2006/relationships/ctrlProp" Target="../ctrlProps/ctrlProp226.xml"/><Relationship Id="rId22" Type="http://schemas.openxmlformats.org/officeDocument/2006/relationships/ctrlProp" Target="../ctrlProps/ctrlProp234.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241.xml"/><Relationship Id="rId13" Type="http://schemas.openxmlformats.org/officeDocument/2006/relationships/ctrlProp" Target="../ctrlProps/ctrlProp246.xml"/><Relationship Id="rId3" Type="http://schemas.openxmlformats.org/officeDocument/2006/relationships/vmlDrawing" Target="../drawings/vmlDrawing13.vml"/><Relationship Id="rId7" Type="http://schemas.openxmlformats.org/officeDocument/2006/relationships/ctrlProp" Target="../ctrlProps/ctrlProp240.xml"/><Relationship Id="rId12" Type="http://schemas.openxmlformats.org/officeDocument/2006/relationships/ctrlProp" Target="../ctrlProps/ctrlProp245.xml"/><Relationship Id="rId2" Type="http://schemas.openxmlformats.org/officeDocument/2006/relationships/drawing" Target="../drawings/drawing12.xml"/><Relationship Id="rId1" Type="http://schemas.openxmlformats.org/officeDocument/2006/relationships/printerSettings" Target="../printerSettings/printerSettings19.bin"/><Relationship Id="rId6" Type="http://schemas.openxmlformats.org/officeDocument/2006/relationships/ctrlProp" Target="../ctrlProps/ctrlProp239.xml"/><Relationship Id="rId11" Type="http://schemas.openxmlformats.org/officeDocument/2006/relationships/ctrlProp" Target="../ctrlProps/ctrlProp244.xml"/><Relationship Id="rId5" Type="http://schemas.openxmlformats.org/officeDocument/2006/relationships/ctrlProp" Target="../ctrlProps/ctrlProp238.xml"/><Relationship Id="rId15" Type="http://schemas.openxmlformats.org/officeDocument/2006/relationships/ctrlProp" Target="../ctrlProps/ctrlProp248.xml"/><Relationship Id="rId10" Type="http://schemas.openxmlformats.org/officeDocument/2006/relationships/ctrlProp" Target="../ctrlProps/ctrlProp243.xml"/><Relationship Id="rId4" Type="http://schemas.openxmlformats.org/officeDocument/2006/relationships/ctrlProp" Target="../ctrlProps/ctrlProp237.xml"/><Relationship Id="rId9" Type="http://schemas.openxmlformats.org/officeDocument/2006/relationships/ctrlProp" Target="../ctrlProps/ctrlProp242.xml"/><Relationship Id="rId14" Type="http://schemas.openxmlformats.org/officeDocument/2006/relationships/ctrlProp" Target="../ctrlProps/ctrlProp24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3" Type="http://schemas.openxmlformats.org/officeDocument/2006/relationships/ctrlProp" Target="../ctrlProps/ctrlProp258.xml"/><Relationship Id="rId18" Type="http://schemas.openxmlformats.org/officeDocument/2006/relationships/ctrlProp" Target="../ctrlProps/ctrlProp263.xml"/><Relationship Id="rId26" Type="http://schemas.openxmlformats.org/officeDocument/2006/relationships/ctrlProp" Target="../ctrlProps/ctrlProp271.xml"/><Relationship Id="rId39" Type="http://schemas.openxmlformats.org/officeDocument/2006/relationships/ctrlProp" Target="../ctrlProps/ctrlProp284.xml"/><Relationship Id="rId3" Type="http://schemas.openxmlformats.org/officeDocument/2006/relationships/vmlDrawing" Target="../drawings/vmlDrawing14.vml"/><Relationship Id="rId21" Type="http://schemas.openxmlformats.org/officeDocument/2006/relationships/ctrlProp" Target="../ctrlProps/ctrlProp266.xml"/><Relationship Id="rId34" Type="http://schemas.openxmlformats.org/officeDocument/2006/relationships/ctrlProp" Target="../ctrlProps/ctrlProp279.xml"/><Relationship Id="rId42" Type="http://schemas.openxmlformats.org/officeDocument/2006/relationships/ctrlProp" Target="../ctrlProps/ctrlProp287.xml"/><Relationship Id="rId47" Type="http://schemas.openxmlformats.org/officeDocument/2006/relationships/ctrlProp" Target="../ctrlProps/ctrlProp292.xml"/><Relationship Id="rId50" Type="http://schemas.openxmlformats.org/officeDocument/2006/relationships/ctrlProp" Target="../ctrlProps/ctrlProp295.xml"/><Relationship Id="rId7" Type="http://schemas.openxmlformats.org/officeDocument/2006/relationships/ctrlProp" Target="../ctrlProps/ctrlProp252.xml"/><Relationship Id="rId12" Type="http://schemas.openxmlformats.org/officeDocument/2006/relationships/ctrlProp" Target="../ctrlProps/ctrlProp257.xml"/><Relationship Id="rId17" Type="http://schemas.openxmlformats.org/officeDocument/2006/relationships/ctrlProp" Target="../ctrlProps/ctrlProp262.xml"/><Relationship Id="rId25" Type="http://schemas.openxmlformats.org/officeDocument/2006/relationships/ctrlProp" Target="../ctrlProps/ctrlProp270.xml"/><Relationship Id="rId33" Type="http://schemas.openxmlformats.org/officeDocument/2006/relationships/ctrlProp" Target="../ctrlProps/ctrlProp278.xml"/><Relationship Id="rId38" Type="http://schemas.openxmlformats.org/officeDocument/2006/relationships/ctrlProp" Target="../ctrlProps/ctrlProp283.xml"/><Relationship Id="rId46" Type="http://schemas.openxmlformats.org/officeDocument/2006/relationships/ctrlProp" Target="../ctrlProps/ctrlProp291.xml"/><Relationship Id="rId2" Type="http://schemas.openxmlformats.org/officeDocument/2006/relationships/drawing" Target="../drawings/drawing13.xml"/><Relationship Id="rId16" Type="http://schemas.openxmlformats.org/officeDocument/2006/relationships/ctrlProp" Target="../ctrlProps/ctrlProp261.xml"/><Relationship Id="rId20" Type="http://schemas.openxmlformats.org/officeDocument/2006/relationships/ctrlProp" Target="../ctrlProps/ctrlProp265.xml"/><Relationship Id="rId29" Type="http://schemas.openxmlformats.org/officeDocument/2006/relationships/ctrlProp" Target="../ctrlProps/ctrlProp274.xml"/><Relationship Id="rId41" Type="http://schemas.openxmlformats.org/officeDocument/2006/relationships/ctrlProp" Target="../ctrlProps/ctrlProp286.xml"/><Relationship Id="rId1" Type="http://schemas.openxmlformats.org/officeDocument/2006/relationships/printerSettings" Target="../printerSettings/printerSettings21.bin"/><Relationship Id="rId6" Type="http://schemas.openxmlformats.org/officeDocument/2006/relationships/ctrlProp" Target="../ctrlProps/ctrlProp251.xml"/><Relationship Id="rId11" Type="http://schemas.openxmlformats.org/officeDocument/2006/relationships/ctrlProp" Target="../ctrlProps/ctrlProp256.xml"/><Relationship Id="rId24" Type="http://schemas.openxmlformats.org/officeDocument/2006/relationships/ctrlProp" Target="../ctrlProps/ctrlProp269.xml"/><Relationship Id="rId32" Type="http://schemas.openxmlformats.org/officeDocument/2006/relationships/ctrlProp" Target="../ctrlProps/ctrlProp277.xml"/><Relationship Id="rId37" Type="http://schemas.openxmlformats.org/officeDocument/2006/relationships/ctrlProp" Target="../ctrlProps/ctrlProp282.xml"/><Relationship Id="rId40" Type="http://schemas.openxmlformats.org/officeDocument/2006/relationships/ctrlProp" Target="../ctrlProps/ctrlProp285.xml"/><Relationship Id="rId45" Type="http://schemas.openxmlformats.org/officeDocument/2006/relationships/ctrlProp" Target="../ctrlProps/ctrlProp290.xml"/><Relationship Id="rId5" Type="http://schemas.openxmlformats.org/officeDocument/2006/relationships/ctrlProp" Target="../ctrlProps/ctrlProp250.xml"/><Relationship Id="rId15" Type="http://schemas.openxmlformats.org/officeDocument/2006/relationships/ctrlProp" Target="../ctrlProps/ctrlProp260.xml"/><Relationship Id="rId23" Type="http://schemas.openxmlformats.org/officeDocument/2006/relationships/ctrlProp" Target="../ctrlProps/ctrlProp268.xml"/><Relationship Id="rId28" Type="http://schemas.openxmlformats.org/officeDocument/2006/relationships/ctrlProp" Target="../ctrlProps/ctrlProp273.xml"/><Relationship Id="rId36" Type="http://schemas.openxmlformats.org/officeDocument/2006/relationships/ctrlProp" Target="../ctrlProps/ctrlProp281.xml"/><Relationship Id="rId49" Type="http://schemas.openxmlformats.org/officeDocument/2006/relationships/ctrlProp" Target="../ctrlProps/ctrlProp294.xml"/><Relationship Id="rId10" Type="http://schemas.openxmlformats.org/officeDocument/2006/relationships/ctrlProp" Target="../ctrlProps/ctrlProp255.xml"/><Relationship Id="rId19" Type="http://schemas.openxmlformats.org/officeDocument/2006/relationships/ctrlProp" Target="../ctrlProps/ctrlProp264.xml"/><Relationship Id="rId31" Type="http://schemas.openxmlformats.org/officeDocument/2006/relationships/ctrlProp" Target="../ctrlProps/ctrlProp276.xml"/><Relationship Id="rId44" Type="http://schemas.openxmlformats.org/officeDocument/2006/relationships/ctrlProp" Target="../ctrlProps/ctrlProp289.xml"/><Relationship Id="rId4" Type="http://schemas.openxmlformats.org/officeDocument/2006/relationships/ctrlProp" Target="../ctrlProps/ctrlProp249.xml"/><Relationship Id="rId9" Type="http://schemas.openxmlformats.org/officeDocument/2006/relationships/ctrlProp" Target="../ctrlProps/ctrlProp254.xml"/><Relationship Id="rId14" Type="http://schemas.openxmlformats.org/officeDocument/2006/relationships/ctrlProp" Target="../ctrlProps/ctrlProp259.xml"/><Relationship Id="rId22" Type="http://schemas.openxmlformats.org/officeDocument/2006/relationships/ctrlProp" Target="../ctrlProps/ctrlProp267.xml"/><Relationship Id="rId27" Type="http://schemas.openxmlformats.org/officeDocument/2006/relationships/ctrlProp" Target="../ctrlProps/ctrlProp272.xml"/><Relationship Id="rId30" Type="http://schemas.openxmlformats.org/officeDocument/2006/relationships/ctrlProp" Target="../ctrlProps/ctrlProp275.xml"/><Relationship Id="rId35" Type="http://schemas.openxmlformats.org/officeDocument/2006/relationships/ctrlProp" Target="../ctrlProps/ctrlProp280.xml"/><Relationship Id="rId43" Type="http://schemas.openxmlformats.org/officeDocument/2006/relationships/ctrlProp" Target="../ctrlProps/ctrlProp288.xml"/><Relationship Id="rId48" Type="http://schemas.openxmlformats.org/officeDocument/2006/relationships/ctrlProp" Target="../ctrlProps/ctrlProp293.xml"/><Relationship Id="rId8" Type="http://schemas.openxmlformats.org/officeDocument/2006/relationships/ctrlProp" Target="../ctrlProps/ctrlProp253.xml"/><Relationship Id="rId51" Type="http://schemas.openxmlformats.org/officeDocument/2006/relationships/ctrlProp" Target="../ctrlProps/ctrlProp296.xml"/></Relationships>
</file>

<file path=xl/worksheets/_rels/sheet22.xml.rels><?xml version="1.0" encoding="UTF-8" standalone="yes"?>
<Relationships xmlns="http://schemas.openxmlformats.org/package/2006/relationships"><Relationship Id="rId13" Type="http://schemas.openxmlformats.org/officeDocument/2006/relationships/ctrlProp" Target="../ctrlProps/ctrlProp306.xml"/><Relationship Id="rId18" Type="http://schemas.openxmlformats.org/officeDocument/2006/relationships/ctrlProp" Target="../ctrlProps/ctrlProp311.xml"/><Relationship Id="rId26" Type="http://schemas.openxmlformats.org/officeDocument/2006/relationships/ctrlProp" Target="../ctrlProps/ctrlProp319.xml"/><Relationship Id="rId39" Type="http://schemas.openxmlformats.org/officeDocument/2006/relationships/ctrlProp" Target="../ctrlProps/ctrlProp332.xml"/><Relationship Id="rId21" Type="http://schemas.openxmlformats.org/officeDocument/2006/relationships/ctrlProp" Target="../ctrlProps/ctrlProp314.xml"/><Relationship Id="rId34" Type="http://schemas.openxmlformats.org/officeDocument/2006/relationships/ctrlProp" Target="../ctrlProps/ctrlProp327.xml"/><Relationship Id="rId42" Type="http://schemas.openxmlformats.org/officeDocument/2006/relationships/ctrlProp" Target="../ctrlProps/ctrlProp335.xml"/><Relationship Id="rId47" Type="http://schemas.openxmlformats.org/officeDocument/2006/relationships/ctrlProp" Target="../ctrlProps/ctrlProp340.xml"/><Relationship Id="rId50" Type="http://schemas.openxmlformats.org/officeDocument/2006/relationships/ctrlProp" Target="../ctrlProps/ctrlProp343.xml"/><Relationship Id="rId55" Type="http://schemas.openxmlformats.org/officeDocument/2006/relationships/ctrlProp" Target="../ctrlProps/ctrlProp348.xml"/><Relationship Id="rId63" Type="http://schemas.openxmlformats.org/officeDocument/2006/relationships/ctrlProp" Target="../ctrlProps/ctrlProp356.xml"/><Relationship Id="rId68" Type="http://schemas.openxmlformats.org/officeDocument/2006/relationships/ctrlProp" Target="../ctrlProps/ctrlProp361.xml"/><Relationship Id="rId7" Type="http://schemas.openxmlformats.org/officeDocument/2006/relationships/ctrlProp" Target="../ctrlProps/ctrlProp300.xml"/><Relationship Id="rId2" Type="http://schemas.openxmlformats.org/officeDocument/2006/relationships/drawing" Target="../drawings/drawing14.xml"/><Relationship Id="rId16" Type="http://schemas.openxmlformats.org/officeDocument/2006/relationships/ctrlProp" Target="../ctrlProps/ctrlProp309.xml"/><Relationship Id="rId29" Type="http://schemas.openxmlformats.org/officeDocument/2006/relationships/ctrlProp" Target="../ctrlProps/ctrlProp322.xml"/><Relationship Id="rId1" Type="http://schemas.openxmlformats.org/officeDocument/2006/relationships/printerSettings" Target="../printerSettings/printerSettings22.bin"/><Relationship Id="rId6" Type="http://schemas.openxmlformats.org/officeDocument/2006/relationships/ctrlProp" Target="../ctrlProps/ctrlProp299.xml"/><Relationship Id="rId11" Type="http://schemas.openxmlformats.org/officeDocument/2006/relationships/ctrlProp" Target="../ctrlProps/ctrlProp304.xml"/><Relationship Id="rId24" Type="http://schemas.openxmlformats.org/officeDocument/2006/relationships/ctrlProp" Target="../ctrlProps/ctrlProp317.xml"/><Relationship Id="rId32" Type="http://schemas.openxmlformats.org/officeDocument/2006/relationships/ctrlProp" Target="../ctrlProps/ctrlProp325.xml"/><Relationship Id="rId37" Type="http://schemas.openxmlformats.org/officeDocument/2006/relationships/ctrlProp" Target="../ctrlProps/ctrlProp330.xml"/><Relationship Id="rId40" Type="http://schemas.openxmlformats.org/officeDocument/2006/relationships/ctrlProp" Target="../ctrlProps/ctrlProp333.xml"/><Relationship Id="rId45" Type="http://schemas.openxmlformats.org/officeDocument/2006/relationships/ctrlProp" Target="../ctrlProps/ctrlProp338.xml"/><Relationship Id="rId53" Type="http://schemas.openxmlformats.org/officeDocument/2006/relationships/ctrlProp" Target="../ctrlProps/ctrlProp346.xml"/><Relationship Id="rId58" Type="http://schemas.openxmlformats.org/officeDocument/2006/relationships/ctrlProp" Target="../ctrlProps/ctrlProp351.xml"/><Relationship Id="rId66" Type="http://schemas.openxmlformats.org/officeDocument/2006/relationships/ctrlProp" Target="../ctrlProps/ctrlProp359.xml"/><Relationship Id="rId5" Type="http://schemas.openxmlformats.org/officeDocument/2006/relationships/ctrlProp" Target="../ctrlProps/ctrlProp298.xml"/><Relationship Id="rId15" Type="http://schemas.openxmlformats.org/officeDocument/2006/relationships/ctrlProp" Target="../ctrlProps/ctrlProp308.xml"/><Relationship Id="rId23" Type="http://schemas.openxmlformats.org/officeDocument/2006/relationships/ctrlProp" Target="../ctrlProps/ctrlProp316.xml"/><Relationship Id="rId28" Type="http://schemas.openxmlformats.org/officeDocument/2006/relationships/ctrlProp" Target="../ctrlProps/ctrlProp321.xml"/><Relationship Id="rId36" Type="http://schemas.openxmlformats.org/officeDocument/2006/relationships/ctrlProp" Target="../ctrlProps/ctrlProp329.xml"/><Relationship Id="rId49" Type="http://schemas.openxmlformats.org/officeDocument/2006/relationships/ctrlProp" Target="../ctrlProps/ctrlProp342.xml"/><Relationship Id="rId57" Type="http://schemas.openxmlformats.org/officeDocument/2006/relationships/ctrlProp" Target="../ctrlProps/ctrlProp350.xml"/><Relationship Id="rId61" Type="http://schemas.openxmlformats.org/officeDocument/2006/relationships/ctrlProp" Target="../ctrlProps/ctrlProp354.xml"/><Relationship Id="rId10" Type="http://schemas.openxmlformats.org/officeDocument/2006/relationships/ctrlProp" Target="../ctrlProps/ctrlProp303.xml"/><Relationship Id="rId19" Type="http://schemas.openxmlformats.org/officeDocument/2006/relationships/ctrlProp" Target="../ctrlProps/ctrlProp312.xml"/><Relationship Id="rId31" Type="http://schemas.openxmlformats.org/officeDocument/2006/relationships/ctrlProp" Target="../ctrlProps/ctrlProp324.xml"/><Relationship Id="rId44" Type="http://schemas.openxmlformats.org/officeDocument/2006/relationships/ctrlProp" Target="../ctrlProps/ctrlProp337.xml"/><Relationship Id="rId52" Type="http://schemas.openxmlformats.org/officeDocument/2006/relationships/ctrlProp" Target="../ctrlProps/ctrlProp345.xml"/><Relationship Id="rId60" Type="http://schemas.openxmlformats.org/officeDocument/2006/relationships/ctrlProp" Target="../ctrlProps/ctrlProp353.xml"/><Relationship Id="rId65" Type="http://schemas.openxmlformats.org/officeDocument/2006/relationships/ctrlProp" Target="../ctrlProps/ctrlProp358.xml"/><Relationship Id="rId4" Type="http://schemas.openxmlformats.org/officeDocument/2006/relationships/ctrlProp" Target="../ctrlProps/ctrlProp297.xml"/><Relationship Id="rId9" Type="http://schemas.openxmlformats.org/officeDocument/2006/relationships/ctrlProp" Target="../ctrlProps/ctrlProp302.xml"/><Relationship Id="rId14" Type="http://schemas.openxmlformats.org/officeDocument/2006/relationships/ctrlProp" Target="../ctrlProps/ctrlProp307.xml"/><Relationship Id="rId22" Type="http://schemas.openxmlformats.org/officeDocument/2006/relationships/ctrlProp" Target="../ctrlProps/ctrlProp315.xml"/><Relationship Id="rId27" Type="http://schemas.openxmlformats.org/officeDocument/2006/relationships/ctrlProp" Target="../ctrlProps/ctrlProp320.xml"/><Relationship Id="rId30" Type="http://schemas.openxmlformats.org/officeDocument/2006/relationships/ctrlProp" Target="../ctrlProps/ctrlProp323.xml"/><Relationship Id="rId35" Type="http://schemas.openxmlformats.org/officeDocument/2006/relationships/ctrlProp" Target="../ctrlProps/ctrlProp328.xml"/><Relationship Id="rId43" Type="http://schemas.openxmlformats.org/officeDocument/2006/relationships/ctrlProp" Target="../ctrlProps/ctrlProp336.xml"/><Relationship Id="rId48" Type="http://schemas.openxmlformats.org/officeDocument/2006/relationships/ctrlProp" Target="../ctrlProps/ctrlProp341.xml"/><Relationship Id="rId56" Type="http://schemas.openxmlformats.org/officeDocument/2006/relationships/ctrlProp" Target="../ctrlProps/ctrlProp349.xml"/><Relationship Id="rId64" Type="http://schemas.openxmlformats.org/officeDocument/2006/relationships/ctrlProp" Target="../ctrlProps/ctrlProp357.xml"/><Relationship Id="rId8" Type="http://schemas.openxmlformats.org/officeDocument/2006/relationships/ctrlProp" Target="../ctrlProps/ctrlProp301.xml"/><Relationship Id="rId51" Type="http://schemas.openxmlformats.org/officeDocument/2006/relationships/ctrlProp" Target="../ctrlProps/ctrlProp344.xml"/><Relationship Id="rId3" Type="http://schemas.openxmlformats.org/officeDocument/2006/relationships/vmlDrawing" Target="../drawings/vmlDrawing15.vml"/><Relationship Id="rId12" Type="http://schemas.openxmlformats.org/officeDocument/2006/relationships/ctrlProp" Target="../ctrlProps/ctrlProp305.xml"/><Relationship Id="rId17" Type="http://schemas.openxmlformats.org/officeDocument/2006/relationships/ctrlProp" Target="../ctrlProps/ctrlProp310.xml"/><Relationship Id="rId25" Type="http://schemas.openxmlformats.org/officeDocument/2006/relationships/ctrlProp" Target="../ctrlProps/ctrlProp318.xml"/><Relationship Id="rId33" Type="http://schemas.openxmlformats.org/officeDocument/2006/relationships/ctrlProp" Target="../ctrlProps/ctrlProp326.xml"/><Relationship Id="rId38" Type="http://schemas.openxmlformats.org/officeDocument/2006/relationships/ctrlProp" Target="../ctrlProps/ctrlProp331.xml"/><Relationship Id="rId46" Type="http://schemas.openxmlformats.org/officeDocument/2006/relationships/ctrlProp" Target="../ctrlProps/ctrlProp339.xml"/><Relationship Id="rId59" Type="http://schemas.openxmlformats.org/officeDocument/2006/relationships/ctrlProp" Target="../ctrlProps/ctrlProp352.xml"/><Relationship Id="rId67" Type="http://schemas.openxmlformats.org/officeDocument/2006/relationships/ctrlProp" Target="../ctrlProps/ctrlProp360.xml"/><Relationship Id="rId20" Type="http://schemas.openxmlformats.org/officeDocument/2006/relationships/ctrlProp" Target="../ctrlProps/ctrlProp313.xml"/><Relationship Id="rId41" Type="http://schemas.openxmlformats.org/officeDocument/2006/relationships/ctrlProp" Target="../ctrlProps/ctrlProp334.xml"/><Relationship Id="rId54" Type="http://schemas.openxmlformats.org/officeDocument/2006/relationships/ctrlProp" Target="../ctrlProps/ctrlProp347.xml"/><Relationship Id="rId62" Type="http://schemas.openxmlformats.org/officeDocument/2006/relationships/ctrlProp" Target="../ctrlProps/ctrlProp35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3" Type="http://schemas.openxmlformats.org/officeDocument/2006/relationships/vmlDrawing" Target="../drawings/vmlDrawing2.vml"/><Relationship Id="rId7" Type="http://schemas.openxmlformats.org/officeDocument/2006/relationships/ctrlProp" Target="../ctrlProps/ctrlProp16.xml"/><Relationship Id="rId12" Type="http://schemas.openxmlformats.org/officeDocument/2006/relationships/ctrlProp" Target="../ctrlProps/ctrlProp21.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trlProp" Target="../ctrlProps/ctrlProp25.xml"/><Relationship Id="rId4" Type="http://schemas.openxmlformats.org/officeDocument/2006/relationships/ctrlProp" Target="../ctrlProps/ctrlProp2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F54FD-3FD6-4A3B-A89E-DBAA914FB07B}">
  <sheetPr>
    <pageSetUpPr fitToPage="1"/>
  </sheetPr>
  <dimension ref="A1:AW21"/>
  <sheetViews>
    <sheetView showGridLines="0" view="pageBreakPreview" zoomScaleNormal="70" zoomScaleSheetLayoutView="100" workbookViewId="0">
      <selection activeCell="L5" sqref="L5:U6"/>
    </sheetView>
  </sheetViews>
  <sheetFormatPr defaultColWidth="8" defaultRowHeight="12.75" x14ac:dyDescent="0.4"/>
  <cols>
    <col min="1" max="24" width="5.625" style="14" customWidth="1"/>
    <col min="25" max="37" width="10.625" style="14" customWidth="1"/>
    <col min="38" max="49" width="8" style="14"/>
    <col min="50" max="264" width="8" style="1"/>
    <col min="265" max="293" width="10.625" style="1" customWidth="1"/>
    <col min="294" max="520" width="8" style="1"/>
    <col min="521" max="549" width="10.625" style="1" customWidth="1"/>
    <col min="550" max="776" width="8" style="1"/>
    <col min="777" max="805" width="10.625" style="1" customWidth="1"/>
    <col min="806" max="1032" width="8" style="1"/>
    <col min="1033" max="1061" width="10.625" style="1" customWidth="1"/>
    <col min="1062" max="1288" width="8" style="1"/>
    <col min="1289" max="1317" width="10.625" style="1" customWidth="1"/>
    <col min="1318" max="1544" width="8" style="1"/>
    <col min="1545" max="1573" width="10.625" style="1" customWidth="1"/>
    <col min="1574" max="1800" width="8" style="1"/>
    <col min="1801" max="1829" width="10.625" style="1" customWidth="1"/>
    <col min="1830" max="2056" width="8" style="1"/>
    <col min="2057" max="2085" width="10.625" style="1" customWidth="1"/>
    <col min="2086" max="2312" width="8" style="1"/>
    <col min="2313" max="2341" width="10.625" style="1" customWidth="1"/>
    <col min="2342" max="2568" width="8" style="1"/>
    <col min="2569" max="2597" width="10.625" style="1" customWidth="1"/>
    <col min="2598" max="2824" width="8" style="1"/>
    <col min="2825" max="2853" width="10.625" style="1" customWidth="1"/>
    <col min="2854" max="3080" width="8" style="1"/>
    <col min="3081" max="3109" width="10.625" style="1" customWidth="1"/>
    <col min="3110" max="3336" width="8" style="1"/>
    <col min="3337" max="3365" width="10.625" style="1" customWidth="1"/>
    <col min="3366" max="3592" width="8" style="1"/>
    <col min="3593" max="3621" width="10.625" style="1" customWidth="1"/>
    <col min="3622" max="3848" width="8" style="1"/>
    <col min="3849" max="3877" width="10.625" style="1" customWidth="1"/>
    <col min="3878" max="4104" width="8" style="1"/>
    <col min="4105" max="4133" width="10.625" style="1" customWidth="1"/>
    <col min="4134" max="4360" width="8" style="1"/>
    <col min="4361" max="4389" width="10.625" style="1" customWidth="1"/>
    <col min="4390" max="4616" width="8" style="1"/>
    <col min="4617" max="4645" width="10.625" style="1" customWidth="1"/>
    <col min="4646" max="4872" width="8" style="1"/>
    <col min="4873" max="4901" width="10.625" style="1" customWidth="1"/>
    <col min="4902" max="5128" width="8" style="1"/>
    <col min="5129" max="5157" width="10.625" style="1" customWidth="1"/>
    <col min="5158" max="5384" width="8" style="1"/>
    <col min="5385" max="5413" width="10.625" style="1" customWidth="1"/>
    <col min="5414" max="5640" width="8" style="1"/>
    <col min="5641" max="5669" width="10.625" style="1" customWidth="1"/>
    <col min="5670" max="5896" width="8" style="1"/>
    <col min="5897" max="5925" width="10.625" style="1" customWidth="1"/>
    <col min="5926" max="6152" width="8" style="1"/>
    <col min="6153" max="6181" width="10.625" style="1" customWidth="1"/>
    <col min="6182" max="6408" width="8" style="1"/>
    <col min="6409" max="6437" width="10.625" style="1" customWidth="1"/>
    <col min="6438" max="6664" width="8" style="1"/>
    <col min="6665" max="6693" width="10.625" style="1" customWidth="1"/>
    <col min="6694" max="6920" width="8" style="1"/>
    <col min="6921" max="6949" width="10.625" style="1" customWidth="1"/>
    <col min="6950" max="7176" width="8" style="1"/>
    <col min="7177" max="7205" width="10.625" style="1" customWidth="1"/>
    <col min="7206" max="7432" width="8" style="1"/>
    <col min="7433" max="7461" width="10.625" style="1" customWidth="1"/>
    <col min="7462" max="7688" width="8" style="1"/>
    <col min="7689" max="7717" width="10.625" style="1" customWidth="1"/>
    <col min="7718" max="7944" width="8" style="1"/>
    <col min="7945" max="7973" width="10.625" style="1" customWidth="1"/>
    <col min="7974" max="8200" width="8" style="1"/>
    <col min="8201" max="8229" width="10.625" style="1" customWidth="1"/>
    <col min="8230" max="8456" width="8" style="1"/>
    <col min="8457" max="8485" width="10.625" style="1" customWidth="1"/>
    <col min="8486" max="8712" width="8" style="1"/>
    <col min="8713" max="8741" width="10.625" style="1" customWidth="1"/>
    <col min="8742" max="8968" width="8" style="1"/>
    <col min="8969" max="8997" width="10.625" style="1" customWidth="1"/>
    <col min="8998" max="9224" width="8" style="1"/>
    <col min="9225" max="9253" width="10.625" style="1" customWidth="1"/>
    <col min="9254" max="9480" width="8" style="1"/>
    <col min="9481" max="9509" width="10.625" style="1" customWidth="1"/>
    <col min="9510" max="9736" width="8" style="1"/>
    <col min="9737" max="9765" width="10.625" style="1" customWidth="1"/>
    <col min="9766" max="9992" width="8" style="1"/>
    <col min="9993" max="10021" width="10.625" style="1" customWidth="1"/>
    <col min="10022" max="10248" width="8" style="1"/>
    <col min="10249" max="10277" width="10.625" style="1" customWidth="1"/>
    <col min="10278" max="10504" width="8" style="1"/>
    <col min="10505" max="10533" width="10.625" style="1" customWidth="1"/>
    <col min="10534" max="10760" width="8" style="1"/>
    <col min="10761" max="10789" width="10.625" style="1" customWidth="1"/>
    <col min="10790" max="11016" width="8" style="1"/>
    <col min="11017" max="11045" width="10.625" style="1" customWidth="1"/>
    <col min="11046" max="11272" width="8" style="1"/>
    <col min="11273" max="11301" width="10.625" style="1" customWidth="1"/>
    <col min="11302" max="11528" width="8" style="1"/>
    <col min="11529" max="11557" width="10.625" style="1" customWidth="1"/>
    <col min="11558" max="11784" width="8" style="1"/>
    <col min="11785" max="11813" width="10.625" style="1" customWidth="1"/>
    <col min="11814" max="12040" width="8" style="1"/>
    <col min="12041" max="12069" width="10.625" style="1" customWidth="1"/>
    <col min="12070" max="12296" width="8" style="1"/>
    <col min="12297" max="12325" width="10.625" style="1" customWidth="1"/>
    <col min="12326" max="12552" width="8" style="1"/>
    <col min="12553" max="12581" width="10.625" style="1" customWidth="1"/>
    <col min="12582" max="12808" width="8" style="1"/>
    <col min="12809" max="12837" width="10.625" style="1" customWidth="1"/>
    <col min="12838" max="13064" width="8" style="1"/>
    <col min="13065" max="13093" width="10.625" style="1" customWidth="1"/>
    <col min="13094" max="13320" width="8" style="1"/>
    <col min="13321" max="13349" width="10.625" style="1" customWidth="1"/>
    <col min="13350" max="13576" width="8" style="1"/>
    <col min="13577" max="13605" width="10.625" style="1" customWidth="1"/>
    <col min="13606" max="13832" width="8" style="1"/>
    <col min="13833" max="13861" width="10.625" style="1" customWidth="1"/>
    <col min="13862" max="14088" width="8" style="1"/>
    <col min="14089" max="14117" width="10.625" style="1" customWidth="1"/>
    <col min="14118" max="14344" width="8" style="1"/>
    <col min="14345" max="14373" width="10.625" style="1" customWidth="1"/>
    <col min="14374" max="14600" width="8" style="1"/>
    <col min="14601" max="14629" width="10.625" style="1" customWidth="1"/>
    <col min="14630" max="14856" width="8" style="1"/>
    <col min="14857" max="14885" width="10.625" style="1" customWidth="1"/>
    <col min="14886" max="15112" width="8" style="1"/>
    <col min="15113" max="15141" width="10.625" style="1" customWidth="1"/>
    <col min="15142" max="15368" width="8" style="1"/>
    <col min="15369" max="15397" width="10.625" style="1" customWidth="1"/>
    <col min="15398" max="15624" width="8" style="1"/>
    <col min="15625" max="15653" width="10.625" style="1" customWidth="1"/>
    <col min="15654" max="15880" width="8" style="1"/>
    <col min="15881" max="15909" width="10.625" style="1" customWidth="1"/>
    <col min="15910" max="16136" width="8" style="1"/>
    <col min="16137" max="16165" width="10.625" style="1" customWidth="1"/>
    <col min="16166" max="16384" width="8" style="1"/>
  </cols>
  <sheetData>
    <row r="1" spans="1:49" ht="33.75" customHeight="1" x14ac:dyDescent="0.4">
      <c r="A1" s="991" t="s">
        <v>504</v>
      </c>
      <c r="B1" s="991"/>
      <c r="C1" s="991"/>
      <c r="D1" s="991"/>
      <c r="E1" s="11">
        <f>AA3</f>
        <v>8</v>
      </c>
      <c r="F1" s="992" t="s">
        <v>505</v>
      </c>
      <c r="G1" s="992"/>
      <c r="H1" s="992"/>
      <c r="I1" s="992"/>
      <c r="J1" s="992"/>
      <c r="K1" s="992"/>
      <c r="L1" s="992"/>
      <c r="M1" s="992"/>
      <c r="N1" s="992"/>
      <c r="O1" s="992"/>
      <c r="P1" s="992"/>
      <c r="Q1" s="992"/>
      <c r="R1" s="992"/>
      <c r="S1" s="992"/>
      <c r="T1" s="992"/>
      <c r="U1" s="992"/>
      <c r="V1" s="992"/>
      <c r="W1" s="992"/>
      <c r="X1" s="992"/>
      <c r="Y1" s="12"/>
      <c r="Z1" s="13"/>
      <c r="AA1" s="13"/>
    </row>
    <row r="2" spans="1:49" ht="15" customHeight="1" thickBot="1" x14ac:dyDescent="0.45">
      <c r="A2" s="23"/>
      <c r="B2" s="23"/>
      <c r="C2" s="23"/>
      <c r="D2" s="23"/>
      <c r="E2" s="11"/>
      <c r="F2" s="24"/>
      <c r="G2" s="24"/>
      <c r="H2" s="24"/>
      <c r="I2" s="24"/>
      <c r="J2" s="24"/>
      <c r="K2" s="24"/>
      <c r="L2" s="24"/>
      <c r="M2" s="24"/>
      <c r="N2" s="24"/>
      <c r="O2" s="24"/>
      <c r="P2" s="24"/>
      <c r="Q2" s="24"/>
      <c r="R2" s="24"/>
      <c r="S2" s="24"/>
      <c r="T2" s="24"/>
      <c r="U2" s="24"/>
      <c r="V2" s="24"/>
      <c r="W2" s="24"/>
      <c r="X2" s="24"/>
      <c r="Y2" s="12"/>
      <c r="Z2" s="13"/>
      <c r="AA2" s="13"/>
    </row>
    <row r="3" spans="1:49" s="2" customFormat="1" ht="33.75" customHeight="1" thickBot="1" x14ac:dyDescent="0.45">
      <c r="A3" s="993" t="s">
        <v>501</v>
      </c>
      <c r="B3" s="993"/>
      <c r="C3" s="993"/>
      <c r="D3" s="993"/>
      <c r="E3" s="993"/>
      <c r="F3" s="993"/>
      <c r="G3" s="993"/>
      <c r="H3" s="993"/>
      <c r="I3" s="993"/>
      <c r="J3" s="993"/>
      <c r="K3" s="993"/>
      <c r="L3" s="993"/>
      <c r="M3" s="993"/>
      <c r="N3" s="993"/>
      <c r="O3" s="993"/>
      <c r="P3" s="993"/>
      <c r="Q3" s="993"/>
      <c r="R3" s="993"/>
      <c r="S3" s="993"/>
      <c r="T3" s="993"/>
      <c r="U3" s="993"/>
      <c r="V3" s="993"/>
      <c r="W3" s="993"/>
      <c r="X3" s="993"/>
      <c r="Y3" s="15"/>
      <c r="Z3" s="15"/>
      <c r="AA3" s="16">
        <v>8</v>
      </c>
      <c r="AB3" s="15"/>
      <c r="AC3" s="15"/>
      <c r="AD3" s="15"/>
      <c r="AE3" s="15"/>
      <c r="AF3" s="15"/>
      <c r="AG3" s="15"/>
      <c r="AH3" s="15"/>
      <c r="AI3" s="15"/>
      <c r="AJ3" s="15"/>
      <c r="AK3" s="15"/>
      <c r="AL3" s="15"/>
      <c r="AM3" s="15"/>
      <c r="AN3" s="15"/>
      <c r="AO3" s="15"/>
      <c r="AP3" s="15"/>
      <c r="AQ3" s="15"/>
      <c r="AR3" s="15"/>
      <c r="AS3" s="15"/>
      <c r="AT3" s="15"/>
      <c r="AU3" s="15"/>
      <c r="AV3" s="15"/>
      <c r="AW3" s="15"/>
    </row>
    <row r="4" spans="1:49" ht="25.5" customHeight="1" x14ac:dyDescent="0.4">
      <c r="AA4" s="17" t="s">
        <v>104</v>
      </c>
      <c r="AE4" s="18"/>
    </row>
    <row r="5" spans="1:49" s="20" customFormat="1" ht="24.75" customHeight="1" x14ac:dyDescent="0.4">
      <c r="B5" s="21"/>
      <c r="D5" s="985" t="s">
        <v>0</v>
      </c>
      <c r="E5" s="986"/>
      <c r="F5" s="987"/>
      <c r="G5" s="957" t="s">
        <v>506</v>
      </c>
      <c r="H5" s="952"/>
      <c r="I5" s="952"/>
      <c r="J5" s="952"/>
      <c r="K5" s="958"/>
      <c r="L5" s="951"/>
      <c r="M5" s="952"/>
      <c r="N5" s="952"/>
      <c r="O5" s="952"/>
      <c r="P5" s="952"/>
      <c r="Q5" s="952"/>
      <c r="R5" s="952"/>
      <c r="S5" s="952"/>
      <c r="T5" s="952"/>
      <c r="U5" s="953"/>
      <c r="V5" s="22"/>
    </row>
    <row r="6" spans="1:49" s="20" customFormat="1" ht="24.75" customHeight="1" x14ac:dyDescent="0.4">
      <c r="B6" s="21"/>
      <c r="D6" s="988"/>
      <c r="E6" s="989"/>
      <c r="F6" s="990"/>
      <c r="G6" s="959"/>
      <c r="H6" s="955"/>
      <c r="I6" s="955"/>
      <c r="J6" s="955"/>
      <c r="K6" s="960"/>
      <c r="L6" s="954"/>
      <c r="M6" s="955"/>
      <c r="N6" s="955"/>
      <c r="O6" s="955"/>
      <c r="P6" s="955"/>
      <c r="Q6" s="955"/>
      <c r="R6" s="955"/>
      <c r="S6" s="955"/>
      <c r="T6" s="955"/>
      <c r="U6" s="956"/>
      <c r="V6" s="22"/>
    </row>
    <row r="7" spans="1:49" s="20" customFormat="1" ht="24.75" customHeight="1" x14ac:dyDescent="0.4">
      <c r="B7" s="21"/>
      <c r="D7" s="994" t="s">
        <v>502</v>
      </c>
      <c r="E7" s="995"/>
      <c r="F7" s="996"/>
      <c r="G7" s="957"/>
      <c r="H7" s="952"/>
      <c r="I7" s="952"/>
      <c r="J7" s="952"/>
      <c r="K7" s="952"/>
      <c r="L7" s="952"/>
      <c r="M7" s="952"/>
      <c r="N7" s="952"/>
      <c r="O7" s="952"/>
      <c r="P7" s="952"/>
      <c r="Q7" s="952"/>
      <c r="R7" s="952"/>
      <c r="S7" s="952"/>
      <c r="T7" s="952"/>
      <c r="U7" s="953"/>
      <c r="V7" s="22"/>
    </row>
    <row r="8" spans="1:49" s="20" customFormat="1" ht="24.75" customHeight="1" x14ac:dyDescent="0.4">
      <c r="B8" s="21"/>
      <c r="D8" s="997"/>
      <c r="E8" s="998"/>
      <c r="F8" s="999"/>
      <c r="G8" s="959"/>
      <c r="H8" s="955"/>
      <c r="I8" s="955"/>
      <c r="J8" s="955"/>
      <c r="K8" s="955"/>
      <c r="L8" s="955"/>
      <c r="M8" s="955"/>
      <c r="N8" s="955"/>
      <c r="O8" s="955"/>
      <c r="P8" s="955"/>
      <c r="Q8" s="955"/>
      <c r="R8" s="955"/>
      <c r="S8" s="955"/>
      <c r="T8" s="955"/>
      <c r="U8" s="956"/>
      <c r="V8" s="22"/>
    </row>
    <row r="9" spans="1:49" s="20" customFormat="1" ht="24.75" customHeight="1" x14ac:dyDescent="0.4">
      <c r="B9" s="21"/>
      <c r="D9" s="985" t="s">
        <v>503</v>
      </c>
      <c r="E9" s="986"/>
      <c r="F9" s="987"/>
      <c r="G9" s="957" t="s">
        <v>506</v>
      </c>
      <c r="H9" s="952"/>
      <c r="I9" s="952"/>
      <c r="J9" s="952"/>
      <c r="K9" s="952"/>
      <c r="L9" s="952"/>
      <c r="M9" s="952"/>
      <c r="N9" s="952"/>
      <c r="O9" s="952"/>
      <c r="P9" s="952"/>
      <c r="Q9" s="952"/>
      <c r="R9" s="952"/>
      <c r="S9" s="952"/>
      <c r="T9" s="952"/>
      <c r="U9" s="953"/>
      <c r="V9" s="22"/>
    </row>
    <row r="10" spans="1:49" s="20" customFormat="1" ht="24.75" customHeight="1" x14ac:dyDescent="0.4">
      <c r="B10" s="21"/>
      <c r="D10" s="988"/>
      <c r="E10" s="989"/>
      <c r="F10" s="990"/>
      <c r="G10" s="959"/>
      <c r="H10" s="955"/>
      <c r="I10" s="955"/>
      <c r="J10" s="955"/>
      <c r="K10" s="955"/>
      <c r="L10" s="955"/>
      <c r="M10" s="955"/>
      <c r="N10" s="955"/>
      <c r="O10" s="955"/>
      <c r="P10" s="955"/>
      <c r="Q10" s="955"/>
      <c r="R10" s="955"/>
      <c r="S10" s="955"/>
      <c r="T10" s="955"/>
      <c r="U10" s="956"/>
      <c r="V10" s="22"/>
    </row>
    <row r="11" spans="1:49" s="20" customFormat="1" ht="24.75" customHeight="1" x14ac:dyDescent="0.4">
      <c r="B11" s="21"/>
      <c r="D11" s="985" t="s">
        <v>1</v>
      </c>
      <c r="E11" s="986"/>
      <c r="F11" s="987"/>
      <c r="G11" s="957"/>
      <c r="H11" s="952"/>
      <c r="I11" s="952"/>
      <c r="J11" s="952"/>
      <c r="K11" s="952"/>
      <c r="L11" s="952"/>
      <c r="M11" s="952"/>
      <c r="N11" s="952"/>
      <c r="O11" s="952"/>
      <c r="P11" s="952"/>
      <c r="Q11" s="952"/>
      <c r="R11" s="952"/>
      <c r="S11" s="952"/>
      <c r="T11" s="952"/>
      <c r="U11" s="953"/>
      <c r="V11" s="22"/>
    </row>
    <row r="12" spans="1:49" s="20" customFormat="1" ht="24.75" customHeight="1" x14ac:dyDescent="0.4">
      <c r="B12" s="21"/>
      <c r="D12" s="988"/>
      <c r="E12" s="989"/>
      <c r="F12" s="990"/>
      <c r="G12" s="959"/>
      <c r="H12" s="955"/>
      <c r="I12" s="955"/>
      <c r="J12" s="955"/>
      <c r="K12" s="955"/>
      <c r="L12" s="955"/>
      <c r="M12" s="955"/>
      <c r="N12" s="955"/>
      <c r="O12" s="955"/>
      <c r="P12" s="955"/>
      <c r="Q12" s="955"/>
      <c r="R12" s="955"/>
      <c r="S12" s="955"/>
      <c r="T12" s="955"/>
      <c r="U12" s="956"/>
      <c r="V12" s="22"/>
    </row>
    <row r="13" spans="1:49" s="25" customFormat="1" ht="15" customHeight="1" x14ac:dyDescent="0.4">
      <c r="B13" s="26"/>
      <c r="D13" s="27"/>
      <c r="E13" s="27"/>
      <c r="F13" s="27"/>
      <c r="G13" s="28"/>
      <c r="H13" s="28"/>
      <c r="I13" s="28"/>
      <c r="J13" s="28"/>
      <c r="K13" s="28"/>
      <c r="L13" s="28"/>
      <c r="M13" s="28"/>
      <c r="N13" s="28"/>
      <c r="O13" s="28"/>
      <c r="P13" s="28"/>
      <c r="Q13" s="28"/>
      <c r="R13" s="28"/>
      <c r="S13" s="28"/>
      <c r="T13" s="28"/>
      <c r="U13" s="28"/>
      <c r="V13" s="29"/>
    </row>
    <row r="14" spans="1:49" s="20" customFormat="1" ht="30" customHeight="1" x14ac:dyDescent="0.4">
      <c r="D14" s="144" t="s">
        <v>538</v>
      </c>
      <c r="E14" s="22" t="s">
        <v>539</v>
      </c>
      <c r="G14" s="22"/>
    </row>
    <row r="15" spans="1:49" s="20" customFormat="1" ht="30" customHeight="1" x14ac:dyDescent="0.4">
      <c r="D15" s="144" t="s">
        <v>538</v>
      </c>
      <c r="E15" s="22" t="s">
        <v>540</v>
      </c>
      <c r="G15" s="22"/>
    </row>
    <row r="16" spans="1:49" s="20" customFormat="1" ht="30" customHeight="1" x14ac:dyDescent="0.4">
      <c r="D16" s="144" t="s">
        <v>537</v>
      </c>
      <c r="E16" s="145"/>
      <c r="F16" s="22" t="s">
        <v>541</v>
      </c>
      <c r="G16" s="22"/>
    </row>
    <row r="17" spans="7:22" s="20" customFormat="1" ht="15" customHeight="1" x14ac:dyDescent="0.4"/>
    <row r="18" spans="7:22" s="20" customFormat="1" ht="24.75" customHeight="1" x14ac:dyDescent="0.4">
      <c r="G18" s="945" t="s">
        <v>2</v>
      </c>
      <c r="H18" s="946"/>
      <c r="I18" s="971" t="s">
        <v>3</v>
      </c>
      <c r="J18" s="971"/>
      <c r="K18" s="972"/>
      <c r="L18" s="973"/>
      <c r="M18" s="973"/>
      <c r="N18" s="973"/>
      <c r="O18" s="974"/>
      <c r="P18" s="967" t="s">
        <v>4</v>
      </c>
      <c r="Q18" s="968"/>
      <c r="R18" s="979"/>
      <c r="S18" s="980"/>
      <c r="T18" s="980"/>
      <c r="U18" s="980"/>
      <c r="V18" s="981"/>
    </row>
    <row r="19" spans="7:22" s="20" customFormat="1" ht="24.75" customHeight="1" x14ac:dyDescent="0.4">
      <c r="G19" s="947"/>
      <c r="H19" s="948"/>
      <c r="I19" s="971"/>
      <c r="J19" s="971"/>
      <c r="K19" s="975"/>
      <c r="L19" s="976"/>
      <c r="M19" s="976"/>
      <c r="N19" s="976"/>
      <c r="O19" s="977"/>
      <c r="P19" s="969"/>
      <c r="Q19" s="970"/>
      <c r="R19" s="982"/>
      <c r="S19" s="983"/>
      <c r="T19" s="983"/>
      <c r="U19" s="983"/>
      <c r="V19" s="984"/>
    </row>
    <row r="20" spans="7:22" s="20" customFormat="1" ht="24.75" customHeight="1" x14ac:dyDescent="0.4">
      <c r="G20" s="947"/>
      <c r="H20" s="948"/>
      <c r="I20" s="978" t="s">
        <v>1166</v>
      </c>
      <c r="J20" s="971"/>
      <c r="K20" s="972"/>
      <c r="L20" s="973"/>
      <c r="M20" s="973"/>
      <c r="N20" s="973"/>
      <c r="O20" s="974"/>
      <c r="P20" s="967" t="s">
        <v>519</v>
      </c>
      <c r="Q20" s="968"/>
      <c r="R20" s="961"/>
      <c r="S20" s="962"/>
      <c r="T20" s="962"/>
      <c r="U20" s="962"/>
      <c r="V20" s="963"/>
    </row>
    <row r="21" spans="7:22" s="20" customFormat="1" ht="24.75" customHeight="1" x14ac:dyDescent="0.4">
      <c r="G21" s="949"/>
      <c r="H21" s="950"/>
      <c r="I21" s="971"/>
      <c r="J21" s="971"/>
      <c r="K21" s="975"/>
      <c r="L21" s="976"/>
      <c r="M21" s="976"/>
      <c r="N21" s="976"/>
      <c r="O21" s="977"/>
      <c r="P21" s="969"/>
      <c r="Q21" s="970"/>
      <c r="R21" s="964"/>
      <c r="S21" s="965"/>
      <c r="T21" s="965"/>
      <c r="U21" s="965"/>
      <c r="V21" s="966"/>
    </row>
  </sheetData>
  <sheetProtection selectLockedCells="1"/>
  <mergeCells count="21">
    <mergeCell ref="A1:D1"/>
    <mergeCell ref="F1:X1"/>
    <mergeCell ref="A3:X3"/>
    <mergeCell ref="D7:F8"/>
    <mergeCell ref="D5:F6"/>
    <mergeCell ref="D11:F12"/>
    <mergeCell ref="G7:U8"/>
    <mergeCell ref="D9:F10"/>
    <mergeCell ref="G9:U10"/>
    <mergeCell ref="G11:U12"/>
    <mergeCell ref="G18:H21"/>
    <mergeCell ref="L5:U6"/>
    <mergeCell ref="G5:K6"/>
    <mergeCell ref="R20:V21"/>
    <mergeCell ref="P18:Q19"/>
    <mergeCell ref="P20:Q21"/>
    <mergeCell ref="I18:J19"/>
    <mergeCell ref="K18:O19"/>
    <mergeCell ref="I20:J21"/>
    <mergeCell ref="R18:V19"/>
    <mergeCell ref="K20:O21"/>
  </mergeCells>
  <phoneticPr fontId="4"/>
  <dataValidations count="3">
    <dataValidation type="list" allowBlank="1" showInputMessage="1" sqref="F65534:K65535 JJ65534:JO65535 TF65534:TK65535 ADB65534:ADG65535 AMX65534:ANC65535 AWT65534:AWY65535 BGP65534:BGU65535 BQL65534:BQQ65535 CAH65534:CAM65535 CKD65534:CKI65535 CTZ65534:CUE65535 DDV65534:DEA65535 DNR65534:DNW65535 DXN65534:DXS65535 EHJ65534:EHO65535 ERF65534:ERK65535 FBB65534:FBG65535 FKX65534:FLC65535 FUT65534:FUY65535 GEP65534:GEU65535 GOL65534:GOQ65535 GYH65534:GYM65535 HID65534:HII65535 HRZ65534:HSE65535 IBV65534:ICA65535 ILR65534:ILW65535 IVN65534:IVS65535 JFJ65534:JFO65535 JPF65534:JPK65535 JZB65534:JZG65535 KIX65534:KJC65535 KST65534:KSY65535 LCP65534:LCU65535 LML65534:LMQ65535 LWH65534:LWM65535 MGD65534:MGI65535 MPZ65534:MQE65535 MZV65534:NAA65535 NJR65534:NJW65535 NTN65534:NTS65535 ODJ65534:ODO65535 ONF65534:ONK65535 OXB65534:OXG65535 PGX65534:PHC65535 PQT65534:PQY65535 QAP65534:QAU65535 QKL65534:QKQ65535 QUH65534:QUM65535 RED65534:REI65535 RNZ65534:ROE65535 RXV65534:RYA65535 SHR65534:SHW65535 SRN65534:SRS65535 TBJ65534:TBO65535 TLF65534:TLK65535 TVB65534:TVG65535 UEX65534:UFC65535 UOT65534:UOY65535 UYP65534:UYU65535 VIL65534:VIQ65535 VSH65534:VSM65535 WCD65534:WCI65535 WLZ65534:WME65535 WVV65534:WWA65535 F131070:K131071 JJ131070:JO131071 TF131070:TK131071 ADB131070:ADG131071 AMX131070:ANC131071 AWT131070:AWY131071 BGP131070:BGU131071 BQL131070:BQQ131071 CAH131070:CAM131071 CKD131070:CKI131071 CTZ131070:CUE131071 DDV131070:DEA131071 DNR131070:DNW131071 DXN131070:DXS131071 EHJ131070:EHO131071 ERF131070:ERK131071 FBB131070:FBG131071 FKX131070:FLC131071 FUT131070:FUY131071 GEP131070:GEU131071 GOL131070:GOQ131071 GYH131070:GYM131071 HID131070:HII131071 HRZ131070:HSE131071 IBV131070:ICA131071 ILR131070:ILW131071 IVN131070:IVS131071 JFJ131070:JFO131071 JPF131070:JPK131071 JZB131070:JZG131071 KIX131070:KJC131071 KST131070:KSY131071 LCP131070:LCU131071 LML131070:LMQ131071 LWH131070:LWM131071 MGD131070:MGI131071 MPZ131070:MQE131071 MZV131070:NAA131071 NJR131070:NJW131071 NTN131070:NTS131071 ODJ131070:ODO131071 ONF131070:ONK131071 OXB131070:OXG131071 PGX131070:PHC131071 PQT131070:PQY131071 QAP131070:QAU131071 QKL131070:QKQ131071 QUH131070:QUM131071 RED131070:REI131071 RNZ131070:ROE131071 RXV131070:RYA131071 SHR131070:SHW131071 SRN131070:SRS131071 TBJ131070:TBO131071 TLF131070:TLK131071 TVB131070:TVG131071 UEX131070:UFC131071 UOT131070:UOY131071 UYP131070:UYU131071 VIL131070:VIQ131071 VSH131070:VSM131071 WCD131070:WCI131071 WLZ131070:WME131071 WVV131070:WWA131071 F196606:K196607 JJ196606:JO196607 TF196606:TK196607 ADB196606:ADG196607 AMX196606:ANC196607 AWT196606:AWY196607 BGP196606:BGU196607 BQL196606:BQQ196607 CAH196606:CAM196607 CKD196606:CKI196607 CTZ196606:CUE196607 DDV196606:DEA196607 DNR196606:DNW196607 DXN196606:DXS196607 EHJ196606:EHO196607 ERF196606:ERK196607 FBB196606:FBG196607 FKX196606:FLC196607 FUT196606:FUY196607 GEP196606:GEU196607 GOL196606:GOQ196607 GYH196606:GYM196607 HID196606:HII196607 HRZ196606:HSE196607 IBV196606:ICA196607 ILR196606:ILW196607 IVN196606:IVS196607 JFJ196606:JFO196607 JPF196606:JPK196607 JZB196606:JZG196607 KIX196606:KJC196607 KST196606:KSY196607 LCP196606:LCU196607 LML196606:LMQ196607 LWH196606:LWM196607 MGD196606:MGI196607 MPZ196606:MQE196607 MZV196606:NAA196607 NJR196606:NJW196607 NTN196606:NTS196607 ODJ196606:ODO196607 ONF196606:ONK196607 OXB196606:OXG196607 PGX196606:PHC196607 PQT196606:PQY196607 QAP196606:QAU196607 QKL196606:QKQ196607 QUH196606:QUM196607 RED196606:REI196607 RNZ196606:ROE196607 RXV196606:RYA196607 SHR196606:SHW196607 SRN196606:SRS196607 TBJ196606:TBO196607 TLF196606:TLK196607 TVB196606:TVG196607 UEX196606:UFC196607 UOT196606:UOY196607 UYP196606:UYU196607 VIL196606:VIQ196607 VSH196606:VSM196607 WCD196606:WCI196607 WLZ196606:WME196607 WVV196606:WWA196607 F262142:K262143 JJ262142:JO262143 TF262142:TK262143 ADB262142:ADG262143 AMX262142:ANC262143 AWT262142:AWY262143 BGP262142:BGU262143 BQL262142:BQQ262143 CAH262142:CAM262143 CKD262142:CKI262143 CTZ262142:CUE262143 DDV262142:DEA262143 DNR262142:DNW262143 DXN262142:DXS262143 EHJ262142:EHO262143 ERF262142:ERK262143 FBB262142:FBG262143 FKX262142:FLC262143 FUT262142:FUY262143 GEP262142:GEU262143 GOL262142:GOQ262143 GYH262142:GYM262143 HID262142:HII262143 HRZ262142:HSE262143 IBV262142:ICA262143 ILR262142:ILW262143 IVN262142:IVS262143 JFJ262142:JFO262143 JPF262142:JPK262143 JZB262142:JZG262143 KIX262142:KJC262143 KST262142:KSY262143 LCP262142:LCU262143 LML262142:LMQ262143 LWH262142:LWM262143 MGD262142:MGI262143 MPZ262142:MQE262143 MZV262142:NAA262143 NJR262142:NJW262143 NTN262142:NTS262143 ODJ262142:ODO262143 ONF262142:ONK262143 OXB262142:OXG262143 PGX262142:PHC262143 PQT262142:PQY262143 QAP262142:QAU262143 QKL262142:QKQ262143 QUH262142:QUM262143 RED262142:REI262143 RNZ262142:ROE262143 RXV262142:RYA262143 SHR262142:SHW262143 SRN262142:SRS262143 TBJ262142:TBO262143 TLF262142:TLK262143 TVB262142:TVG262143 UEX262142:UFC262143 UOT262142:UOY262143 UYP262142:UYU262143 VIL262142:VIQ262143 VSH262142:VSM262143 WCD262142:WCI262143 WLZ262142:WME262143 WVV262142:WWA262143 F327678:K327679 JJ327678:JO327679 TF327678:TK327679 ADB327678:ADG327679 AMX327678:ANC327679 AWT327678:AWY327679 BGP327678:BGU327679 BQL327678:BQQ327679 CAH327678:CAM327679 CKD327678:CKI327679 CTZ327678:CUE327679 DDV327678:DEA327679 DNR327678:DNW327679 DXN327678:DXS327679 EHJ327678:EHO327679 ERF327678:ERK327679 FBB327678:FBG327679 FKX327678:FLC327679 FUT327678:FUY327679 GEP327678:GEU327679 GOL327678:GOQ327679 GYH327678:GYM327679 HID327678:HII327679 HRZ327678:HSE327679 IBV327678:ICA327679 ILR327678:ILW327679 IVN327678:IVS327679 JFJ327678:JFO327679 JPF327678:JPK327679 JZB327678:JZG327679 KIX327678:KJC327679 KST327678:KSY327679 LCP327678:LCU327679 LML327678:LMQ327679 LWH327678:LWM327679 MGD327678:MGI327679 MPZ327678:MQE327679 MZV327678:NAA327679 NJR327678:NJW327679 NTN327678:NTS327679 ODJ327678:ODO327679 ONF327678:ONK327679 OXB327678:OXG327679 PGX327678:PHC327679 PQT327678:PQY327679 QAP327678:QAU327679 QKL327678:QKQ327679 QUH327678:QUM327679 RED327678:REI327679 RNZ327678:ROE327679 RXV327678:RYA327679 SHR327678:SHW327679 SRN327678:SRS327679 TBJ327678:TBO327679 TLF327678:TLK327679 TVB327678:TVG327679 UEX327678:UFC327679 UOT327678:UOY327679 UYP327678:UYU327679 VIL327678:VIQ327679 VSH327678:VSM327679 WCD327678:WCI327679 WLZ327678:WME327679 WVV327678:WWA327679 F393214:K393215 JJ393214:JO393215 TF393214:TK393215 ADB393214:ADG393215 AMX393214:ANC393215 AWT393214:AWY393215 BGP393214:BGU393215 BQL393214:BQQ393215 CAH393214:CAM393215 CKD393214:CKI393215 CTZ393214:CUE393215 DDV393214:DEA393215 DNR393214:DNW393215 DXN393214:DXS393215 EHJ393214:EHO393215 ERF393214:ERK393215 FBB393214:FBG393215 FKX393214:FLC393215 FUT393214:FUY393215 GEP393214:GEU393215 GOL393214:GOQ393215 GYH393214:GYM393215 HID393214:HII393215 HRZ393214:HSE393215 IBV393214:ICA393215 ILR393214:ILW393215 IVN393214:IVS393215 JFJ393214:JFO393215 JPF393214:JPK393215 JZB393214:JZG393215 KIX393214:KJC393215 KST393214:KSY393215 LCP393214:LCU393215 LML393214:LMQ393215 LWH393214:LWM393215 MGD393214:MGI393215 MPZ393214:MQE393215 MZV393214:NAA393215 NJR393214:NJW393215 NTN393214:NTS393215 ODJ393214:ODO393215 ONF393214:ONK393215 OXB393214:OXG393215 PGX393214:PHC393215 PQT393214:PQY393215 QAP393214:QAU393215 QKL393214:QKQ393215 QUH393214:QUM393215 RED393214:REI393215 RNZ393214:ROE393215 RXV393214:RYA393215 SHR393214:SHW393215 SRN393214:SRS393215 TBJ393214:TBO393215 TLF393214:TLK393215 TVB393214:TVG393215 UEX393214:UFC393215 UOT393214:UOY393215 UYP393214:UYU393215 VIL393214:VIQ393215 VSH393214:VSM393215 WCD393214:WCI393215 WLZ393214:WME393215 WVV393214:WWA393215 F458750:K458751 JJ458750:JO458751 TF458750:TK458751 ADB458750:ADG458751 AMX458750:ANC458751 AWT458750:AWY458751 BGP458750:BGU458751 BQL458750:BQQ458751 CAH458750:CAM458751 CKD458750:CKI458751 CTZ458750:CUE458751 DDV458750:DEA458751 DNR458750:DNW458751 DXN458750:DXS458751 EHJ458750:EHO458751 ERF458750:ERK458751 FBB458750:FBG458751 FKX458750:FLC458751 FUT458750:FUY458751 GEP458750:GEU458751 GOL458750:GOQ458751 GYH458750:GYM458751 HID458750:HII458751 HRZ458750:HSE458751 IBV458750:ICA458751 ILR458750:ILW458751 IVN458750:IVS458751 JFJ458750:JFO458751 JPF458750:JPK458751 JZB458750:JZG458751 KIX458750:KJC458751 KST458750:KSY458751 LCP458750:LCU458751 LML458750:LMQ458751 LWH458750:LWM458751 MGD458750:MGI458751 MPZ458750:MQE458751 MZV458750:NAA458751 NJR458750:NJW458751 NTN458750:NTS458751 ODJ458750:ODO458751 ONF458750:ONK458751 OXB458750:OXG458751 PGX458750:PHC458751 PQT458750:PQY458751 QAP458750:QAU458751 QKL458750:QKQ458751 QUH458750:QUM458751 RED458750:REI458751 RNZ458750:ROE458751 RXV458750:RYA458751 SHR458750:SHW458751 SRN458750:SRS458751 TBJ458750:TBO458751 TLF458750:TLK458751 TVB458750:TVG458751 UEX458750:UFC458751 UOT458750:UOY458751 UYP458750:UYU458751 VIL458750:VIQ458751 VSH458750:VSM458751 WCD458750:WCI458751 WLZ458750:WME458751 WVV458750:WWA458751 F524286:K524287 JJ524286:JO524287 TF524286:TK524287 ADB524286:ADG524287 AMX524286:ANC524287 AWT524286:AWY524287 BGP524286:BGU524287 BQL524286:BQQ524287 CAH524286:CAM524287 CKD524286:CKI524287 CTZ524286:CUE524287 DDV524286:DEA524287 DNR524286:DNW524287 DXN524286:DXS524287 EHJ524286:EHO524287 ERF524286:ERK524287 FBB524286:FBG524287 FKX524286:FLC524287 FUT524286:FUY524287 GEP524286:GEU524287 GOL524286:GOQ524287 GYH524286:GYM524287 HID524286:HII524287 HRZ524286:HSE524287 IBV524286:ICA524287 ILR524286:ILW524287 IVN524286:IVS524287 JFJ524286:JFO524287 JPF524286:JPK524287 JZB524286:JZG524287 KIX524286:KJC524287 KST524286:KSY524287 LCP524286:LCU524287 LML524286:LMQ524287 LWH524286:LWM524287 MGD524286:MGI524287 MPZ524286:MQE524287 MZV524286:NAA524287 NJR524286:NJW524287 NTN524286:NTS524287 ODJ524286:ODO524287 ONF524286:ONK524287 OXB524286:OXG524287 PGX524286:PHC524287 PQT524286:PQY524287 QAP524286:QAU524287 QKL524286:QKQ524287 QUH524286:QUM524287 RED524286:REI524287 RNZ524286:ROE524287 RXV524286:RYA524287 SHR524286:SHW524287 SRN524286:SRS524287 TBJ524286:TBO524287 TLF524286:TLK524287 TVB524286:TVG524287 UEX524286:UFC524287 UOT524286:UOY524287 UYP524286:UYU524287 VIL524286:VIQ524287 VSH524286:VSM524287 WCD524286:WCI524287 WLZ524286:WME524287 WVV524286:WWA524287 F589822:K589823 JJ589822:JO589823 TF589822:TK589823 ADB589822:ADG589823 AMX589822:ANC589823 AWT589822:AWY589823 BGP589822:BGU589823 BQL589822:BQQ589823 CAH589822:CAM589823 CKD589822:CKI589823 CTZ589822:CUE589823 DDV589822:DEA589823 DNR589822:DNW589823 DXN589822:DXS589823 EHJ589822:EHO589823 ERF589822:ERK589823 FBB589822:FBG589823 FKX589822:FLC589823 FUT589822:FUY589823 GEP589822:GEU589823 GOL589822:GOQ589823 GYH589822:GYM589823 HID589822:HII589823 HRZ589822:HSE589823 IBV589822:ICA589823 ILR589822:ILW589823 IVN589822:IVS589823 JFJ589822:JFO589823 JPF589822:JPK589823 JZB589822:JZG589823 KIX589822:KJC589823 KST589822:KSY589823 LCP589822:LCU589823 LML589822:LMQ589823 LWH589822:LWM589823 MGD589822:MGI589823 MPZ589822:MQE589823 MZV589822:NAA589823 NJR589822:NJW589823 NTN589822:NTS589823 ODJ589822:ODO589823 ONF589822:ONK589823 OXB589822:OXG589823 PGX589822:PHC589823 PQT589822:PQY589823 QAP589822:QAU589823 QKL589822:QKQ589823 QUH589822:QUM589823 RED589822:REI589823 RNZ589822:ROE589823 RXV589822:RYA589823 SHR589822:SHW589823 SRN589822:SRS589823 TBJ589822:TBO589823 TLF589822:TLK589823 TVB589822:TVG589823 UEX589822:UFC589823 UOT589822:UOY589823 UYP589822:UYU589823 VIL589822:VIQ589823 VSH589822:VSM589823 WCD589822:WCI589823 WLZ589822:WME589823 WVV589822:WWA589823 F655358:K655359 JJ655358:JO655359 TF655358:TK655359 ADB655358:ADG655359 AMX655358:ANC655359 AWT655358:AWY655359 BGP655358:BGU655359 BQL655358:BQQ655359 CAH655358:CAM655359 CKD655358:CKI655359 CTZ655358:CUE655359 DDV655358:DEA655359 DNR655358:DNW655359 DXN655358:DXS655359 EHJ655358:EHO655359 ERF655358:ERK655359 FBB655358:FBG655359 FKX655358:FLC655359 FUT655358:FUY655359 GEP655358:GEU655359 GOL655358:GOQ655359 GYH655358:GYM655359 HID655358:HII655359 HRZ655358:HSE655359 IBV655358:ICA655359 ILR655358:ILW655359 IVN655358:IVS655359 JFJ655358:JFO655359 JPF655358:JPK655359 JZB655358:JZG655359 KIX655358:KJC655359 KST655358:KSY655359 LCP655358:LCU655359 LML655358:LMQ655359 LWH655358:LWM655359 MGD655358:MGI655359 MPZ655358:MQE655359 MZV655358:NAA655359 NJR655358:NJW655359 NTN655358:NTS655359 ODJ655358:ODO655359 ONF655358:ONK655359 OXB655358:OXG655359 PGX655358:PHC655359 PQT655358:PQY655359 QAP655358:QAU655359 QKL655358:QKQ655359 QUH655358:QUM655359 RED655358:REI655359 RNZ655358:ROE655359 RXV655358:RYA655359 SHR655358:SHW655359 SRN655358:SRS655359 TBJ655358:TBO655359 TLF655358:TLK655359 TVB655358:TVG655359 UEX655358:UFC655359 UOT655358:UOY655359 UYP655358:UYU655359 VIL655358:VIQ655359 VSH655358:VSM655359 WCD655358:WCI655359 WLZ655358:WME655359 WVV655358:WWA655359 F720894:K720895 JJ720894:JO720895 TF720894:TK720895 ADB720894:ADG720895 AMX720894:ANC720895 AWT720894:AWY720895 BGP720894:BGU720895 BQL720894:BQQ720895 CAH720894:CAM720895 CKD720894:CKI720895 CTZ720894:CUE720895 DDV720894:DEA720895 DNR720894:DNW720895 DXN720894:DXS720895 EHJ720894:EHO720895 ERF720894:ERK720895 FBB720894:FBG720895 FKX720894:FLC720895 FUT720894:FUY720895 GEP720894:GEU720895 GOL720894:GOQ720895 GYH720894:GYM720895 HID720894:HII720895 HRZ720894:HSE720895 IBV720894:ICA720895 ILR720894:ILW720895 IVN720894:IVS720895 JFJ720894:JFO720895 JPF720894:JPK720895 JZB720894:JZG720895 KIX720894:KJC720895 KST720894:KSY720895 LCP720894:LCU720895 LML720894:LMQ720895 LWH720894:LWM720895 MGD720894:MGI720895 MPZ720894:MQE720895 MZV720894:NAA720895 NJR720894:NJW720895 NTN720894:NTS720895 ODJ720894:ODO720895 ONF720894:ONK720895 OXB720894:OXG720895 PGX720894:PHC720895 PQT720894:PQY720895 QAP720894:QAU720895 QKL720894:QKQ720895 QUH720894:QUM720895 RED720894:REI720895 RNZ720894:ROE720895 RXV720894:RYA720895 SHR720894:SHW720895 SRN720894:SRS720895 TBJ720894:TBO720895 TLF720894:TLK720895 TVB720894:TVG720895 UEX720894:UFC720895 UOT720894:UOY720895 UYP720894:UYU720895 VIL720894:VIQ720895 VSH720894:VSM720895 WCD720894:WCI720895 WLZ720894:WME720895 WVV720894:WWA720895 F786430:K786431 JJ786430:JO786431 TF786430:TK786431 ADB786430:ADG786431 AMX786430:ANC786431 AWT786430:AWY786431 BGP786430:BGU786431 BQL786430:BQQ786431 CAH786430:CAM786431 CKD786430:CKI786431 CTZ786430:CUE786431 DDV786430:DEA786431 DNR786430:DNW786431 DXN786430:DXS786431 EHJ786430:EHO786431 ERF786430:ERK786431 FBB786430:FBG786431 FKX786430:FLC786431 FUT786430:FUY786431 GEP786430:GEU786431 GOL786430:GOQ786431 GYH786430:GYM786431 HID786430:HII786431 HRZ786430:HSE786431 IBV786430:ICA786431 ILR786430:ILW786431 IVN786430:IVS786431 JFJ786430:JFO786431 JPF786430:JPK786431 JZB786430:JZG786431 KIX786430:KJC786431 KST786430:KSY786431 LCP786430:LCU786431 LML786430:LMQ786431 LWH786430:LWM786431 MGD786430:MGI786431 MPZ786430:MQE786431 MZV786430:NAA786431 NJR786430:NJW786431 NTN786430:NTS786431 ODJ786430:ODO786431 ONF786430:ONK786431 OXB786430:OXG786431 PGX786430:PHC786431 PQT786430:PQY786431 QAP786430:QAU786431 QKL786430:QKQ786431 QUH786430:QUM786431 RED786430:REI786431 RNZ786430:ROE786431 RXV786430:RYA786431 SHR786430:SHW786431 SRN786430:SRS786431 TBJ786430:TBO786431 TLF786430:TLK786431 TVB786430:TVG786431 UEX786430:UFC786431 UOT786430:UOY786431 UYP786430:UYU786431 VIL786430:VIQ786431 VSH786430:VSM786431 WCD786430:WCI786431 WLZ786430:WME786431 WVV786430:WWA786431 F851966:K851967 JJ851966:JO851967 TF851966:TK851967 ADB851966:ADG851967 AMX851966:ANC851967 AWT851966:AWY851967 BGP851966:BGU851967 BQL851966:BQQ851967 CAH851966:CAM851967 CKD851966:CKI851967 CTZ851966:CUE851967 DDV851966:DEA851967 DNR851966:DNW851967 DXN851966:DXS851967 EHJ851966:EHO851967 ERF851966:ERK851967 FBB851966:FBG851967 FKX851966:FLC851967 FUT851966:FUY851967 GEP851966:GEU851967 GOL851966:GOQ851967 GYH851966:GYM851967 HID851966:HII851967 HRZ851966:HSE851967 IBV851966:ICA851967 ILR851966:ILW851967 IVN851966:IVS851967 JFJ851966:JFO851967 JPF851966:JPK851967 JZB851966:JZG851967 KIX851966:KJC851967 KST851966:KSY851967 LCP851966:LCU851967 LML851966:LMQ851967 LWH851966:LWM851967 MGD851966:MGI851967 MPZ851966:MQE851967 MZV851966:NAA851967 NJR851966:NJW851967 NTN851966:NTS851967 ODJ851966:ODO851967 ONF851966:ONK851967 OXB851966:OXG851967 PGX851966:PHC851967 PQT851966:PQY851967 QAP851966:QAU851967 QKL851966:QKQ851967 QUH851966:QUM851967 RED851966:REI851967 RNZ851966:ROE851967 RXV851966:RYA851967 SHR851966:SHW851967 SRN851966:SRS851967 TBJ851966:TBO851967 TLF851966:TLK851967 TVB851966:TVG851967 UEX851966:UFC851967 UOT851966:UOY851967 UYP851966:UYU851967 VIL851966:VIQ851967 VSH851966:VSM851967 WCD851966:WCI851967 WLZ851966:WME851967 WVV851966:WWA851967 F917502:K917503 JJ917502:JO917503 TF917502:TK917503 ADB917502:ADG917503 AMX917502:ANC917503 AWT917502:AWY917503 BGP917502:BGU917503 BQL917502:BQQ917503 CAH917502:CAM917503 CKD917502:CKI917503 CTZ917502:CUE917503 DDV917502:DEA917503 DNR917502:DNW917503 DXN917502:DXS917503 EHJ917502:EHO917503 ERF917502:ERK917503 FBB917502:FBG917503 FKX917502:FLC917503 FUT917502:FUY917503 GEP917502:GEU917503 GOL917502:GOQ917503 GYH917502:GYM917503 HID917502:HII917503 HRZ917502:HSE917503 IBV917502:ICA917503 ILR917502:ILW917503 IVN917502:IVS917503 JFJ917502:JFO917503 JPF917502:JPK917503 JZB917502:JZG917503 KIX917502:KJC917503 KST917502:KSY917503 LCP917502:LCU917503 LML917502:LMQ917503 LWH917502:LWM917503 MGD917502:MGI917503 MPZ917502:MQE917503 MZV917502:NAA917503 NJR917502:NJW917503 NTN917502:NTS917503 ODJ917502:ODO917503 ONF917502:ONK917503 OXB917502:OXG917503 PGX917502:PHC917503 PQT917502:PQY917503 QAP917502:QAU917503 QKL917502:QKQ917503 QUH917502:QUM917503 RED917502:REI917503 RNZ917502:ROE917503 RXV917502:RYA917503 SHR917502:SHW917503 SRN917502:SRS917503 TBJ917502:TBO917503 TLF917502:TLK917503 TVB917502:TVG917503 UEX917502:UFC917503 UOT917502:UOY917503 UYP917502:UYU917503 VIL917502:VIQ917503 VSH917502:VSM917503 WCD917502:WCI917503 WLZ917502:WME917503 WVV917502:WWA917503 F983038:K983039 JJ983038:JO983039 TF983038:TK983039 ADB983038:ADG983039 AMX983038:ANC983039 AWT983038:AWY983039 BGP983038:BGU983039 BQL983038:BQQ983039 CAH983038:CAM983039 CKD983038:CKI983039 CTZ983038:CUE983039 DDV983038:DEA983039 DNR983038:DNW983039 DXN983038:DXS983039 EHJ983038:EHO983039 ERF983038:ERK983039 FBB983038:FBG983039 FKX983038:FLC983039 FUT983038:FUY983039 GEP983038:GEU983039 GOL983038:GOQ983039 GYH983038:GYM983039 HID983038:HII983039 HRZ983038:HSE983039 IBV983038:ICA983039 ILR983038:ILW983039 IVN983038:IVS983039 JFJ983038:JFO983039 JPF983038:JPK983039 JZB983038:JZG983039 KIX983038:KJC983039 KST983038:KSY983039 LCP983038:LCU983039 LML983038:LMQ983039 LWH983038:LWM983039 MGD983038:MGI983039 MPZ983038:MQE983039 MZV983038:NAA983039 NJR983038:NJW983039 NTN983038:NTS983039 ODJ983038:ODO983039 ONF983038:ONK983039 OXB983038:OXG983039 PGX983038:PHC983039 PQT983038:PQY983039 QAP983038:QAU983039 QKL983038:QKQ983039 QUH983038:QUM983039 RED983038:REI983039 RNZ983038:ROE983039 RXV983038:RYA983039 SHR983038:SHW983039 SRN983038:SRS983039 TBJ983038:TBO983039 TLF983038:TLK983039 TVB983038:TVG983039 UEX983038:UFC983039 UOT983038:UOY983039 UYP983038:UYU983039 VIL983038:VIQ983039 VSH983038:VSM983039 WCD983038:WCI983039 WLZ983038:WME983039 WVV983038:WWA983039" xr:uid="{B382BF9A-94CD-4C21-92C6-8B0E4673DCA7}">
      <formula1>"特別養護老人ホーム,地域密着型特別養護老人ホーム,軽費老人ホーム,軽費老人ホーム（旧ケアハウス）,経過的軽費老人ホーム（旧A型）,養護老人ホーム"</formula1>
    </dataValidation>
    <dataValidation type="list" allowBlank="1" showInputMessage="1" showErrorMessage="1" sqref="G9:U10" xr:uid="{B3FFC140-125E-41E2-BEA7-064ACA3864FE}">
      <formula1>"（プルダウンから選択）,特別養護老人ホーム,地域密着型特別養護老人ホーム,軽費老人ホーム,軽費老人ホーム（旧ケアハウス）,経過的軽費老人ホーム（旧A型）,養護老人ホーム"</formula1>
    </dataValidation>
    <dataValidation type="list" allowBlank="1" showInputMessage="1" showErrorMessage="1" sqref="G5:J6" xr:uid="{DF3FF3EC-F02F-439C-A2EB-133B8788078E}">
      <formula1>"（プルダウンから選択）,社会福祉法人,医療法人"</formula1>
    </dataValidation>
  </dataValidations>
  <printOptions horizontalCentered="1" verticalCentered="1"/>
  <pageMargins left="0" right="0" top="0.39370078740157483" bottom="0.39370078740157483" header="0" footer="0"/>
  <pageSetup paperSize="9" scale="98" orientation="landscape" blackAndWhite="1" r:id="rId1"/>
  <headerFooter scaleWithDoc="0">
    <oddFooter>&amp;R&amp;F</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CFFC5-83BD-4EC9-AC14-91A5042358F9}">
  <sheetPr>
    <pageSetUpPr fitToPage="1"/>
  </sheetPr>
  <dimension ref="A1:AR225"/>
  <sheetViews>
    <sheetView showGridLines="0" view="pageBreakPreview" zoomScaleNormal="70" zoomScaleSheetLayoutView="100" workbookViewId="0">
      <selection activeCell="A27" sqref="A27"/>
    </sheetView>
  </sheetViews>
  <sheetFormatPr defaultRowHeight="13.5" x14ac:dyDescent="0.4"/>
  <cols>
    <col min="1" max="83" width="4.375" style="3" customWidth="1"/>
    <col min="84" max="255" width="9" style="3"/>
    <col min="256" max="339" width="4.375" style="3" customWidth="1"/>
    <col min="340" max="511" width="9" style="3"/>
    <col min="512" max="595" width="4.375" style="3" customWidth="1"/>
    <col min="596" max="767" width="9" style="3"/>
    <col min="768" max="851" width="4.375" style="3" customWidth="1"/>
    <col min="852" max="1023" width="9" style="3"/>
    <col min="1024" max="1107" width="4.375" style="3" customWidth="1"/>
    <col min="1108" max="1279" width="9" style="3"/>
    <col min="1280" max="1363" width="4.375" style="3" customWidth="1"/>
    <col min="1364" max="1535" width="9" style="3"/>
    <col min="1536" max="1619" width="4.375" style="3" customWidth="1"/>
    <col min="1620" max="1791" width="9" style="3"/>
    <col min="1792" max="1875" width="4.375" style="3" customWidth="1"/>
    <col min="1876" max="2047" width="9" style="3"/>
    <col min="2048" max="2131" width="4.375" style="3" customWidth="1"/>
    <col min="2132" max="2303" width="9" style="3"/>
    <col min="2304" max="2387" width="4.375" style="3" customWidth="1"/>
    <col min="2388" max="2559" width="9" style="3"/>
    <col min="2560" max="2643" width="4.375" style="3" customWidth="1"/>
    <col min="2644" max="2815" width="9" style="3"/>
    <col min="2816" max="2899" width="4.375" style="3" customWidth="1"/>
    <col min="2900" max="3071" width="9" style="3"/>
    <col min="3072" max="3155" width="4.375" style="3" customWidth="1"/>
    <col min="3156" max="3327" width="9" style="3"/>
    <col min="3328" max="3411" width="4.375" style="3" customWidth="1"/>
    <col min="3412" max="3583" width="9" style="3"/>
    <col min="3584" max="3667" width="4.375" style="3" customWidth="1"/>
    <col min="3668" max="3839" width="9" style="3"/>
    <col min="3840" max="3923" width="4.375" style="3" customWidth="1"/>
    <col min="3924" max="4095" width="9" style="3"/>
    <col min="4096" max="4179" width="4.375" style="3" customWidth="1"/>
    <col min="4180" max="4351" width="9" style="3"/>
    <col min="4352" max="4435" width="4.375" style="3" customWidth="1"/>
    <col min="4436" max="4607" width="9" style="3"/>
    <col min="4608" max="4691" width="4.375" style="3" customWidth="1"/>
    <col min="4692" max="4863" width="9" style="3"/>
    <col min="4864" max="4947" width="4.375" style="3" customWidth="1"/>
    <col min="4948" max="5119" width="9" style="3"/>
    <col min="5120" max="5203" width="4.375" style="3" customWidth="1"/>
    <col min="5204" max="5375" width="9" style="3"/>
    <col min="5376" max="5459" width="4.375" style="3" customWidth="1"/>
    <col min="5460" max="5631" width="9" style="3"/>
    <col min="5632" max="5715" width="4.375" style="3" customWidth="1"/>
    <col min="5716" max="5887" width="9" style="3"/>
    <col min="5888" max="5971" width="4.375" style="3" customWidth="1"/>
    <col min="5972" max="6143" width="9" style="3"/>
    <col min="6144" max="6227" width="4.375" style="3" customWidth="1"/>
    <col min="6228" max="6399" width="9" style="3"/>
    <col min="6400" max="6483" width="4.375" style="3" customWidth="1"/>
    <col min="6484" max="6655" width="9" style="3"/>
    <col min="6656" max="6739" width="4.375" style="3" customWidth="1"/>
    <col min="6740" max="6911" width="9" style="3"/>
    <col min="6912" max="6995" width="4.375" style="3" customWidth="1"/>
    <col min="6996" max="7167" width="9" style="3"/>
    <col min="7168" max="7251" width="4.375" style="3" customWidth="1"/>
    <col min="7252" max="7423" width="9" style="3"/>
    <col min="7424" max="7507" width="4.375" style="3" customWidth="1"/>
    <col min="7508" max="7679" width="9" style="3"/>
    <col min="7680" max="7763" width="4.375" style="3" customWidth="1"/>
    <col min="7764" max="7935" width="9" style="3"/>
    <col min="7936" max="8019" width="4.375" style="3" customWidth="1"/>
    <col min="8020" max="8191" width="9" style="3"/>
    <col min="8192" max="8275" width="4.375" style="3" customWidth="1"/>
    <col min="8276" max="8447" width="9" style="3"/>
    <col min="8448" max="8531" width="4.375" style="3" customWidth="1"/>
    <col min="8532" max="8703" width="9" style="3"/>
    <col min="8704" max="8787" width="4.375" style="3" customWidth="1"/>
    <col min="8788" max="8959" width="9" style="3"/>
    <col min="8960" max="9043" width="4.375" style="3" customWidth="1"/>
    <col min="9044" max="9215" width="9" style="3"/>
    <col min="9216" max="9299" width="4.375" style="3" customWidth="1"/>
    <col min="9300" max="9471" width="9" style="3"/>
    <col min="9472" max="9555" width="4.375" style="3" customWidth="1"/>
    <col min="9556" max="9727" width="9" style="3"/>
    <col min="9728" max="9811" width="4.375" style="3" customWidth="1"/>
    <col min="9812" max="9983" width="9" style="3"/>
    <col min="9984" max="10067" width="4.375" style="3" customWidth="1"/>
    <col min="10068" max="10239" width="9" style="3"/>
    <col min="10240" max="10323" width="4.375" style="3" customWidth="1"/>
    <col min="10324" max="10495" width="9" style="3"/>
    <col min="10496" max="10579" width="4.375" style="3" customWidth="1"/>
    <col min="10580" max="10751" width="9" style="3"/>
    <col min="10752" max="10835" width="4.375" style="3" customWidth="1"/>
    <col min="10836" max="11007" width="9" style="3"/>
    <col min="11008" max="11091" width="4.375" style="3" customWidth="1"/>
    <col min="11092" max="11263" width="9" style="3"/>
    <col min="11264" max="11347" width="4.375" style="3" customWidth="1"/>
    <col min="11348" max="11519" width="9" style="3"/>
    <col min="11520" max="11603" width="4.375" style="3" customWidth="1"/>
    <col min="11604" max="11775" width="9" style="3"/>
    <col min="11776" max="11859" width="4.375" style="3" customWidth="1"/>
    <col min="11860" max="12031" width="9" style="3"/>
    <col min="12032" max="12115" width="4.375" style="3" customWidth="1"/>
    <col min="12116" max="12287" width="9" style="3"/>
    <col min="12288" max="12371" width="4.375" style="3" customWidth="1"/>
    <col min="12372" max="12543" width="9" style="3"/>
    <col min="12544" max="12627" width="4.375" style="3" customWidth="1"/>
    <col min="12628" max="12799" width="9" style="3"/>
    <col min="12800" max="12883" width="4.375" style="3" customWidth="1"/>
    <col min="12884" max="13055" width="9" style="3"/>
    <col min="13056" max="13139" width="4.375" style="3" customWidth="1"/>
    <col min="13140" max="13311" width="9" style="3"/>
    <col min="13312" max="13395" width="4.375" style="3" customWidth="1"/>
    <col min="13396" max="13567" width="9" style="3"/>
    <col min="13568" max="13651" width="4.375" style="3" customWidth="1"/>
    <col min="13652" max="13823" width="9" style="3"/>
    <col min="13824" max="13907" width="4.375" style="3" customWidth="1"/>
    <col min="13908" max="14079" width="9" style="3"/>
    <col min="14080" max="14163" width="4.375" style="3" customWidth="1"/>
    <col min="14164" max="14335" width="9" style="3"/>
    <col min="14336" max="14419" width="4.375" style="3" customWidth="1"/>
    <col min="14420" max="14591" width="9" style="3"/>
    <col min="14592" max="14675" width="4.375" style="3" customWidth="1"/>
    <col min="14676" max="14847" width="9" style="3"/>
    <col min="14848" max="14931" width="4.375" style="3" customWidth="1"/>
    <col min="14932" max="15103" width="9" style="3"/>
    <col min="15104" max="15187" width="4.375" style="3" customWidth="1"/>
    <col min="15188" max="15359" width="9" style="3"/>
    <col min="15360" max="15443" width="4.375" style="3" customWidth="1"/>
    <col min="15444" max="15615" width="9" style="3"/>
    <col min="15616" max="15699" width="4.375" style="3" customWidth="1"/>
    <col min="15700" max="15871" width="9" style="3"/>
    <col min="15872" max="15955" width="4.375" style="3" customWidth="1"/>
    <col min="15956" max="16127" width="9" style="3"/>
    <col min="16128" max="16211" width="4.375" style="3" customWidth="1"/>
    <col min="16212" max="16384" width="9" style="3"/>
  </cols>
  <sheetData>
    <row r="1" spans="1:44" ht="18.75" customHeight="1" x14ac:dyDescent="0.4">
      <c r="A1" s="278" t="s">
        <v>285</v>
      </c>
    </row>
    <row r="2" spans="1:44" ht="18.75" customHeight="1" thickBot="1" x14ac:dyDescent="0.45">
      <c r="A2" s="279" t="str">
        <f>"（１）職員の健康診断（令和"&amp;表紙・鑑!AA3-1&amp;"年度）"</f>
        <v>（１）職員の健康診断（令和7年度）</v>
      </c>
      <c r="J2" s="159"/>
      <c r="K2" s="160"/>
      <c r="V2" s="300" t="s">
        <v>951</v>
      </c>
      <c r="W2" s="287"/>
      <c r="X2" s="287"/>
      <c r="Y2" s="287"/>
      <c r="Z2" s="287"/>
      <c r="AA2" s="287"/>
      <c r="AB2" s="287"/>
      <c r="AC2" s="289"/>
      <c r="AD2" s="295"/>
      <c r="AE2" s="295"/>
      <c r="AF2" s="296"/>
      <c r="AG2" s="297"/>
      <c r="AH2" s="297"/>
      <c r="AI2" s="297"/>
      <c r="AJ2" s="297"/>
      <c r="AK2" s="297"/>
      <c r="AL2" s="290"/>
      <c r="AM2" s="290"/>
      <c r="AN2" s="207"/>
      <c r="AO2" s="298"/>
      <c r="AP2" s="290"/>
    </row>
    <row r="3" spans="1:44" ht="18.75" customHeight="1" thickBot="1" x14ac:dyDescent="0.45">
      <c r="A3" s="1973" t="s">
        <v>901</v>
      </c>
      <c r="B3" s="1974"/>
      <c r="C3" s="1974"/>
      <c r="D3" s="1974"/>
      <c r="E3" s="1974"/>
      <c r="F3" s="1974"/>
      <c r="G3" s="1974"/>
      <c r="H3" s="1975"/>
      <c r="I3" s="1982" t="s">
        <v>608</v>
      </c>
      <c r="J3" s="1983"/>
      <c r="K3" s="1984"/>
      <c r="L3" s="1982" t="s">
        <v>599</v>
      </c>
      <c r="M3" s="1983"/>
      <c r="N3" s="1984"/>
      <c r="O3" s="1982" t="s">
        <v>598</v>
      </c>
      <c r="P3" s="1983"/>
      <c r="Q3" s="1984"/>
      <c r="R3" s="1982" t="s">
        <v>600</v>
      </c>
      <c r="S3" s="1983"/>
      <c r="T3" s="1991"/>
      <c r="V3" s="299" t="s">
        <v>609</v>
      </c>
      <c r="W3" s="301" t="s">
        <v>952</v>
      </c>
      <c r="X3" s="287"/>
      <c r="Y3" s="287"/>
      <c r="Z3" s="287"/>
      <c r="AA3" s="287"/>
      <c r="AB3" s="287"/>
      <c r="AC3" s="289"/>
      <c r="AD3" s="295"/>
      <c r="AE3" s="295"/>
      <c r="AF3" s="296"/>
      <c r="AG3" s="297"/>
      <c r="AH3" s="297"/>
      <c r="AI3" s="297"/>
      <c r="AJ3" s="297"/>
      <c r="AK3" s="297"/>
      <c r="AL3" s="290"/>
      <c r="AM3" s="290"/>
      <c r="AN3" s="207"/>
      <c r="AO3" s="298"/>
      <c r="AP3" s="290"/>
    </row>
    <row r="4" spans="1:44" ht="18.75" customHeight="1" x14ac:dyDescent="0.4">
      <c r="A4" s="1976"/>
      <c r="B4" s="1977"/>
      <c r="C4" s="1977"/>
      <c r="D4" s="1977"/>
      <c r="E4" s="1977"/>
      <c r="F4" s="1977"/>
      <c r="G4" s="1977"/>
      <c r="H4" s="1978"/>
      <c r="I4" s="1985"/>
      <c r="J4" s="1986"/>
      <c r="K4" s="1987"/>
      <c r="L4" s="1985"/>
      <c r="M4" s="1986"/>
      <c r="N4" s="1987"/>
      <c r="O4" s="1985"/>
      <c r="P4" s="1986"/>
      <c r="Q4" s="1987"/>
      <c r="R4" s="1985"/>
      <c r="S4" s="1986"/>
      <c r="T4" s="1992"/>
      <c r="V4" s="1885"/>
      <c r="W4" s="1886"/>
      <c r="X4" s="1887"/>
      <c r="Y4" s="1959" t="s">
        <v>128</v>
      </c>
      <c r="Z4" s="1947"/>
      <c r="AA4" s="1947"/>
      <c r="AB4" s="1947"/>
      <c r="AC4" s="1960"/>
      <c r="AD4" s="1877" t="s">
        <v>290</v>
      </c>
      <c r="AE4" s="1878"/>
      <c r="AF4" s="1878"/>
      <c r="AG4" s="1878"/>
      <c r="AH4" s="1878"/>
      <c r="AI4" s="1878"/>
      <c r="AJ4" s="1878"/>
      <c r="AK4" s="1879"/>
      <c r="AL4" s="1947" t="s">
        <v>610</v>
      </c>
      <c r="AM4" s="1947"/>
      <c r="AN4" s="1947"/>
      <c r="AO4" s="1948"/>
    </row>
    <row r="5" spans="1:44" ht="18.75" customHeight="1" x14ac:dyDescent="0.4">
      <c r="A5" s="1979"/>
      <c r="B5" s="1980"/>
      <c r="C5" s="1980"/>
      <c r="D5" s="1980"/>
      <c r="E5" s="1980"/>
      <c r="F5" s="1980"/>
      <c r="G5" s="1980"/>
      <c r="H5" s="1981"/>
      <c r="I5" s="1988"/>
      <c r="J5" s="1989"/>
      <c r="K5" s="1990"/>
      <c r="L5" s="1988"/>
      <c r="M5" s="1989"/>
      <c r="N5" s="1990"/>
      <c r="O5" s="1988"/>
      <c r="P5" s="1989"/>
      <c r="Q5" s="1990"/>
      <c r="R5" s="1988"/>
      <c r="S5" s="1989"/>
      <c r="T5" s="1993"/>
      <c r="V5" s="1888" t="s">
        <v>291</v>
      </c>
      <c r="W5" s="1889"/>
      <c r="X5" s="1890"/>
      <c r="Y5" s="1953"/>
      <c r="Z5" s="1954"/>
      <c r="AA5" s="1954"/>
      <c r="AB5" s="1954"/>
      <c r="AC5" s="1955"/>
      <c r="AD5" s="1851" t="s">
        <v>515</v>
      </c>
      <c r="AE5" s="1949"/>
      <c r="AF5" s="305"/>
      <c r="AG5" s="154" t="s">
        <v>6</v>
      </c>
      <c r="AH5" s="305"/>
      <c r="AI5" s="154" t="s">
        <v>176</v>
      </c>
      <c r="AJ5" s="305"/>
      <c r="AK5" s="307" t="s">
        <v>14</v>
      </c>
      <c r="AL5" s="1951" t="s">
        <v>515</v>
      </c>
      <c r="AM5" s="1951"/>
      <c r="AN5" s="1951"/>
      <c r="AO5" s="1952"/>
    </row>
    <row r="6" spans="1:44" ht="18.75" customHeight="1" thickBot="1" x14ac:dyDescent="0.45">
      <c r="A6" s="1867" t="s">
        <v>602</v>
      </c>
      <c r="B6" s="1868"/>
      <c r="C6" s="1868"/>
      <c r="D6" s="1868"/>
      <c r="E6" s="1868"/>
      <c r="F6" s="1868"/>
      <c r="G6" s="1868"/>
      <c r="H6" s="1869"/>
      <c r="I6" s="291"/>
      <c r="J6" s="1875" t="s">
        <v>597</v>
      </c>
      <c r="K6" s="1876"/>
      <c r="L6" s="291"/>
      <c r="M6" s="1875" t="s">
        <v>597</v>
      </c>
      <c r="N6" s="1876"/>
      <c r="O6" s="291"/>
      <c r="P6" s="1875" t="s">
        <v>597</v>
      </c>
      <c r="Q6" s="1876"/>
      <c r="R6" s="291"/>
      <c r="S6" s="1880" t="s">
        <v>601</v>
      </c>
      <c r="T6" s="1881"/>
      <c r="V6" s="1891" t="s">
        <v>292</v>
      </c>
      <c r="W6" s="1892"/>
      <c r="X6" s="1893"/>
      <c r="Y6" s="1956"/>
      <c r="Z6" s="1957"/>
      <c r="AA6" s="1957"/>
      <c r="AB6" s="1957"/>
      <c r="AC6" s="1958"/>
      <c r="AD6" s="1442" t="s">
        <v>515</v>
      </c>
      <c r="AE6" s="1950"/>
      <c r="AF6" s="305"/>
      <c r="AG6" s="154" t="s">
        <v>6</v>
      </c>
      <c r="AH6" s="305"/>
      <c r="AI6" s="154" t="s">
        <v>176</v>
      </c>
      <c r="AJ6" s="305"/>
      <c r="AK6" s="307" t="s">
        <v>14</v>
      </c>
      <c r="AL6" s="1913" t="s">
        <v>515</v>
      </c>
      <c r="AM6" s="1913"/>
      <c r="AN6" s="1913"/>
      <c r="AO6" s="1916"/>
    </row>
    <row r="7" spans="1:44" ht="18.75" customHeight="1" x14ac:dyDescent="0.4">
      <c r="A7" s="1870" t="s">
        <v>286</v>
      </c>
      <c r="B7" s="1871"/>
      <c r="C7" s="1871"/>
      <c r="D7" s="1871"/>
      <c r="E7" s="1871"/>
      <c r="F7" s="1871"/>
      <c r="G7" s="1871"/>
      <c r="H7" s="1872"/>
      <c r="I7" s="292"/>
      <c r="J7" s="1873" t="s">
        <v>601</v>
      </c>
      <c r="K7" s="1882"/>
      <c r="L7" s="292"/>
      <c r="M7" s="1873"/>
      <c r="N7" s="1882"/>
      <c r="O7" s="292"/>
      <c r="P7" s="1873"/>
      <c r="Q7" s="1882"/>
      <c r="R7" s="292"/>
      <c r="S7" s="1873"/>
      <c r="T7" s="1874"/>
      <c r="V7" s="1934" t="s">
        <v>978</v>
      </c>
      <c r="W7" s="1895"/>
      <c r="X7" s="1896"/>
      <c r="Y7" s="1894" t="s">
        <v>612</v>
      </c>
      <c r="Z7" s="1895"/>
      <c r="AA7" s="1896"/>
      <c r="AB7" s="784"/>
      <c r="AC7" s="783" t="s">
        <v>526</v>
      </c>
      <c r="AD7" s="1996" t="s">
        <v>975</v>
      </c>
      <c r="AE7" s="1996"/>
      <c r="AF7" s="1996"/>
      <c r="AG7" s="1997"/>
      <c r="AH7" s="1997"/>
      <c r="AI7" s="1997"/>
      <c r="AJ7" s="1997"/>
      <c r="AK7" s="1997"/>
      <c r="AL7" s="782" t="s">
        <v>974</v>
      </c>
    </row>
    <row r="8" spans="1:44" ht="18.75" customHeight="1" x14ac:dyDescent="0.4">
      <c r="A8" s="1870" t="s">
        <v>603</v>
      </c>
      <c r="B8" s="1871"/>
      <c r="C8" s="1871"/>
      <c r="D8" s="1871"/>
      <c r="E8" s="1871"/>
      <c r="F8" s="1871"/>
      <c r="G8" s="1871"/>
      <c r="H8" s="1872"/>
      <c r="I8" s="292"/>
      <c r="J8" s="1873" t="s">
        <v>601</v>
      </c>
      <c r="K8" s="1882"/>
      <c r="L8" s="292"/>
      <c r="M8" s="1873" t="s">
        <v>601</v>
      </c>
      <c r="N8" s="1882"/>
      <c r="O8" s="292"/>
      <c r="P8" s="1873" t="s">
        <v>601</v>
      </c>
      <c r="Q8" s="1882"/>
      <c r="R8" s="292"/>
      <c r="S8" s="1873" t="s">
        <v>601</v>
      </c>
      <c r="T8" s="1874"/>
      <c r="V8" s="1935"/>
      <c r="W8" s="1936"/>
      <c r="X8" s="1937"/>
      <c r="Y8" s="1897"/>
      <c r="Z8" s="1898"/>
      <c r="AA8" s="1899"/>
      <c r="AB8" s="785"/>
      <c r="AC8" s="777" t="s">
        <v>977</v>
      </c>
      <c r="AD8" s="1998"/>
      <c r="AE8" s="1998"/>
      <c r="AF8" s="1998"/>
      <c r="AG8" s="1999"/>
      <c r="AH8" s="1999"/>
      <c r="AI8" s="1999"/>
      <c r="AJ8" s="1999"/>
      <c r="AK8" s="1999"/>
      <c r="AL8" s="780"/>
    </row>
    <row r="9" spans="1:44" ht="18.75" customHeight="1" x14ac:dyDescent="0.4">
      <c r="A9" s="1870" t="s">
        <v>604</v>
      </c>
      <c r="B9" s="1871"/>
      <c r="C9" s="1871"/>
      <c r="D9" s="1871"/>
      <c r="E9" s="1871"/>
      <c r="F9" s="1871"/>
      <c r="G9" s="1871"/>
      <c r="H9" s="1872"/>
      <c r="I9" s="292"/>
      <c r="J9" s="1873" t="s">
        <v>601</v>
      </c>
      <c r="K9" s="1882"/>
      <c r="L9" s="292"/>
      <c r="M9" s="1873" t="s">
        <v>601</v>
      </c>
      <c r="N9" s="1882"/>
      <c r="O9" s="292"/>
      <c r="P9" s="1873" t="s">
        <v>601</v>
      </c>
      <c r="Q9" s="1882"/>
      <c r="R9" s="292"/>
      <c r="S9" s="1873" t="s">
        <v>601</v>
      </c>
      <c r="T9" s="1874"/>
      <c r="V9" s="1935"/>
      <c r="W9" s="1936"/>
      <c r="X9" s="1937"/>
      <c r="Y9" s="1900" t="s">
        <v>613</v>
      </c>
      <c r="Z9" s="1901"/>
      <c r="AA9" s="1902"/>
      <c r="AB9" s="787"/>
      <c r="AC9" s="788" t="s">
        <v>526</v>
      </c>
      <c r="AD9" s="1883" t="s">
        <v>975</v>
      </c>
      <c r="AE9" s="1883"/>
      <c r="AF9" s="1883"/>
      <c r="AG9" s="1884"/>
      <c r="AH9" s="1884"/>
      <c r="AI9" s="1884"/>
      <c r="AJ9" s="1884"/>
      <c r="AK9" s="1884"/>
      <c r="AL9" s="786" t="s">
        <v>974</v>
      </c>
      <c r="AM9" s="283"/>
      <c r="AN9" s="283"/>
      <c r="AO9" s="283"/>
      <c r="AP9" s="283"/>
      <c r="AQ9" s="283"/>
      <c r="AR9" s="283"/>
    </row>
    <row r="10" spans="1:44" ht="18.75" customHeight="1" thickBot="1" x14ac:dyDescent="0.45">
      <c r="A10" s="1870" t="s">
        <v>605</v>
      </c>
      <c r="B10" s="1871"/>
      <c r="C10" s="1871"/>
      <c r="D10" s="1871"/>
      <c r="E10" s="1871"/>
      <c r="F10" s="1871"/>
      <c r="G10" s="1871"/>
      <c r="H10" s="1872"/>
      <c r="I10" s="292"/>
      <c r="J10" s="1873" t="s">
        <v>601</v>
      </c>
      <c r="K10" s="1882"/>
      <c r="L10" s="292"/>
      <c r="M10" s="1873" t="s">
        <v>601</v>
      </c>
      <c r="N10" s="1882"/>
      <c r="O10" s="292"/>
      <c r="P10" s="1873" t="s">
        <v>601</v>
      </c>
      <c r="Q10" s="1882"/>
      <c r="R10" s="292"/>
      <c r="S10" s="1873" t="s">
        <v>601</v>
      </c>
      <c r="T10" s="1874"/>
      <c r="V10" s="1938"/>
      <c r="W10" s="1904"/>
      <c r="X10" s="1905"/>
      <c r="Y10" s="1903"/>
      <c r="Z10" s="1904"/>
      <c r="AA10" s="1905"/>
      <c r="AB10" s="778"/>
      <c r="AC10" s="789" t="s">
        <v>977</v>
      </c>
      <c r="AD10" s="623"/>
      <c r="AE10" s="623"/>
      <c r="AF10" s="623"/>
      <c r="AG10" s="779"/>
      <c r="AH10" s="779"/>
      <c r="AI10" s="779"/>
      <c r="AJ10" s="779"/>
      <c r="AK10" s="779"/>
      <c r="AL10" s="781"/>
      <c r="AM10" s="638"/>
      <c r="AN10" s="638"/>
      <c r="AO10" s="638"/>
      <c r="AP10" s="310"/>
      <c r="AQ10" s="310"/>
    </row>
    <row r="11" spans="1:44" ht="18.75" customHeight="1" x14ac:dyDescent="0.4">
      <c r="A11" s="1870" t="s">
        <v>606</v>
      </c>
      <c r="B11" s="1871"/>
      <c r="C11" s="1871"/>
      <c r="D11" s="1871"/>
      <c r="E11" s="1871"/>
      <c r="F11" s="1871"/>
      <c r="G11" s="1871"/>
      <c r="H11" s="1872"/>
      <c r="I11" s="292"/>
      <c r="J11" s="1873" t="s">
        <v>601</v>
      </c>
      <c r="K11" s="1882"/>
      <c r="L11" s="292"/>
      <c r="M11" s="1873" t="s">
        <v>601</v>
      </c>
      <c r="N11" s="1882"/>
      <c r="O11" s="292"/>
      <c r="P11" s="1873" t="s">
        <v>601</v>
      </c>
      <c r="Q11" s="1882"/>
      <c r="R11" s="292"/>
      <c r="S11" s="1873" t="s">
        <v>601</v>
      </c>
      <c r="T11" s="1874"/>
      <c r="V11" s="283"/>
      <c r="W11" s="283"/>
      <c r="X11" s="283"/>
      <c r="Y11" s="283"/>
      <c r="Z11" s="287"/>
      <c r="AA11" s="287"/>
      <c r="AB11" s="287"/>
      <c r="AC11" s="289"/>
      <c r="AD11" s="295"/>
      <c r="AE11" s="295"/>
      <c r="AF11" s="296"/>
      <c r="AG11" s="297"/>
      <c r="AH11" s="297"/>
      <c r="AI11" s="297"/>
      <c r="AJ11" s="297"/>
      <c r="AK11" s="297"/>
      <c r="AL11" s="290"/>
      <c r="AM11" s="290"/>
      <c r="AN11" s="207"/>
      <c r="AO11" s="298"/>
      <c r="AP11" s="290"/>
    </row>
    <row r="12" spans="1:44" ht="18.75" customHeight="1" thickBot="1" x14ac:dyDescent="0.45">
      <c r="A12" s="1870" t="s">
        <v>607</v>
      </c>
      <c r="B12" s="1871"/>
      <c r="C12" s="1871"/>
      <c r="D12" s="1871"/>
      <c r="E12" s="1871"/>
      <c r="F12" s="1871"/>
      <c r="G12" s="1871"/>
      <c r="H12" s="1872"/>
      <c r="I12" s="292"/>
      <c r="J12" s="1873" t="s">
        <v>601</v>
      </c>
      <c r="K12" s="1882"/>
      <c r="L12" s="292"/>
      <c r="M12" s="1873" t="s">
        <v>601</v>
      </c>
      <c r="N12" s="1882"/>
      <c r="O12" s="292"/>
      <c r="P12" s="1873" t="s">
        <v>601</v>
      </c>
      <c r="Q12" s="1882"/>
      <c r="R12" s="292"/>
      <c r="S12" s="1873" t="s">
        <v>601</v>
      </c>
      <c r="T12" s="1874"/>
      <c r="V12" s="299" t="s">
        <v>614</v>
      </c>
      <c r="W12" s="312" t="s">
        <v>953</v>
      </c>
      <c r="X12" s="283"/>
      <c r="Y12" s="283"/>
      <c r="Z12" s="287"/>
      <c r="AA12" s="287"/>
      <c r="AB12" s="287"/>
      <c r="AC12" s="289"/>
      <c r="AD12" s="295"/>
      <c r="AE12" s="295"/>
      <c r="AF12" s="296"/>
      <c r="AG12" s="297"/>
      <c r="AH12" s="297"/>
      <c r="AI12" s="297"/>
      <c r="AJ12" s="297"/>
      <c r="AK12" s="297"/>
      <c r="AL12" s="290"/>
      <c r="AM12" s="290"/>
      <c r="AN12" s="207"/>
      <c r="AO12" s="298"/>
      <c r="AP12" s="290"/>
    </row>
    <row r="13" spans="1:44" ht="18.75" customHeight="1" x14ac:dyDescent="0.4">
      <c r="A13" s="1870" t="s">
        <v>287</v>
      </c>
      <c r="B13" s="1871"/>
      <c r="C13" s="1871"/>
      <c r="D13" s="1871"/>
      <c r="E13" s="1871"/>
      <c r="F13" s="1871"/>
      <c r="G13" s="1871"/>
      <c r="H13" s="1872"/>
      <c r="I13" s="292"/>
      <c r="J13" s="1873" t="s">
        <v>601</v>
      </c>
      <c r="K13" s="1882"/>
      <c r="L13" s="292"/>
      <c r="M13" s="1873"/>
      <c r="N13" s="1882"/>
      <c r="O13" s="292"/>
      <c r="P13" s="1873" t="s">
        <v>601</v>
      </c>
      <c r="Q13" s="1882"/>
      <c r="R13" s="292"/>
      <c r="S13" s="1873"/>
      <c r="T13" s="1874"/>
      <c r="V13" s="1961" t="s">
        <v>615</v>
      </c>
      <c r="W13" s="1947"/>
      <c r="X13" s="1947"/>
      <c r="Y13" s="1960"/>
      <c r="Z13" s="1959" t="s">
        <v>616</v>
      </c>
      <c r="AA13" s="1947"/>
      <c r="AB13" s="1947"/>
      <c r="AC13" s="1947"/>
      <c r="AD13" s="1947"/>
      <c r="AE13" s="1947"/>
      <c r="AF13" s="1947"/>
      <c r="AG13" s="1947"/>
      <c r="AH13" s="1947"/>
      <c r="AI13" s="1947"/>
      <c r="AJ13" s="1960"/>
      <c r="AK13" s="1429" t="s">
        <v>642</v>
      </c>
      <c r="AL13" s="2004"/>
      <c r="AM13" s="283"/>
      <c r="AN13" s="283"/>
      <c r="AO13" s="283"/>
    </row>
    <row r="14" spans="1:44" ht="18.75" customHeight="1" x14ac:dyDescent="0.4">
      <c r="A14" s="1870" t="s">
        <v>593</v>
      </c>
      <c r="B14" s="1871"/>
      <c r="C14" s="1871"/>
      <c r="D14" s="1871"/>
      <c r="E14" s="1871"/>
      <c r="F14" s="1871"/>
      <c r="G14" s="1871"/>
      <c r="H14" s="1872"/>
      <c r="I14" s="292"/>
      <c r="J14" s="1873" t="s">
        <v>601</v>
      </c>
      <c r="K14" s="1882"/>
      <c r="L14" s="292"/>
      <c r="M14" s="1873"/>
      <c r="N14" s="1882"/>
      <c r="O14" s="292"/>
      <c r="P14" s="1873" t="s">
        <v>601</v>
      </c>
      <c r="Q14" s="1882"/>
      <c r="R14" s="292"/>
      <c r="S14" s="1873"/>
      <c r="T14" s="1874"/>
      <c r="V14" s="2001" t="s">
        <v>695</v>
      </c>
      <c r="W14" s="1419"/>
      <c r="X14" s="1419"/>
      <c r="Y14" s="1902" t="s">
        <v>655</v>
      </c>
      <c r="Z14" s="626"/>
      <c r="AA14" s="2000" t="s">
        <v>369</v>
      </c>
      <c r="AB14" s="2000"/>
      <c r="AC14" s="433"/>
      <c r="AD14" s="2000" t="s">
        <v>370</v>
      </c>
      <c r="AE14" s="2000"/>
      <c r="AF14" s="466"/>
      <c r="AG14" s="629" t="s">
        <v>113</v>
      </c>
      <c r="AH14" s="629"/>
      <c r="AI14" s="464"/>
      <c r="AJ14" s="416"/>
      <c r="AK14" s="2005" t="s">
        <v>515</v>
      </c>
      <c r="AL14" s="2006"/>
    </row>
    <row r="15" spans="1:44" ht="18.75" customHeight="1" x14ac:dyDescent="0.4">
      <c r="A15" s="1870" t="s">
        <v>594</v>
      </c>
      <c r="B15" s="1871"/>
      <c r="C15" s="1871"/>
      <c r="D15" s="1871"/>
      <c r="E15" s="1871"/>
      <c r="F15" s="1871"/>
      <c r="G15" s="1871"/>
      <c r="H15" s="1872"/>
      <c r="I15" s="292"/>
      <c r="J15" s="1873" t="s">
        <v>601</v>
      </c>
      <c r="K15" s="1882"/>
      <c r="L15" s="292"/>
      <c r="M15" s="1873"/>
      <c r="N15" s="1882"/>
      <c r="O15" s="292"/>
      <c r="P15" s="1873" t="s">
        <v>601</v>
      </c>
      <c r="Q15" s="1882"/>
      <c r="R15" s="292"/>
      <c r="S15" s="1873"/>
      <c r="T15" s="1874"/>
      <c r="V15" s="2002"/>
      <c r="W15" s="1845"/>
      <c r="X15" s="1845"/>
      <c r="Y15" s="1937"/>
      <c r="Z15" s="627"/>
      <c r="AA15" s="1917" t="s">
        <v>261</v>
      </c>
      <c r="AB15" s="1917"/>
      <c r="AC15" s="624"/>
      <c r="AD15" s="1917" t="s">
        <v>250</v>
      </c>
      <c r="AE15" s="1917"/>
      <c r="AF15" s="467"/>
      <c r="AG15" s="1917" t="s">
        <v>690</v>
      </c>
      <c r="AH15" s="1917"/>
      <c r="AI15" s="1917"/>
      <c r="AJ15" s="1918"/>
      <c r="AK15" s="2005"/>
      <c r="AL15" s="2006"/>
    </row>
    <row r="16" spans="1:44" ht="18.75" customHeight="1" thickBot="1" x14ac:dyDescent="0.45">
      <c r="A16" s="1906" t="s">
        <v>595</v>
      </c>
      <c r="B16" s="1907"/>
      <c r="C16" s="1907"/>
      <c r="D16" s="1907"/>
      <c r="E16" s="1907"/>
      <c r="F16" s="1907"/>
      <c r="G16" s="1907"/>
      <c r="H16" s="1908"/>
      <c r="I16" s="292"/>
      <c r="J16" s="1873" t="s">
        <v>601</v>
      </c>
      <c r="K16" s="1882"/>
      <c r="L16" s="292"/>
      <c r="M16" s="1873"/>
      <c r="N16" s="1882"/>
      <c r="O16" s="292"/>
      <c r="P16" s="1873" t="s">
        <v>601</v>
      </c>
      <c r="Q16" s="1882"/>
      <c r="R16" s="292"/>
      <c r="S16" s="1873"/>
      <c r="T16" s="1874"/>
      <c r="V16" s="2003"/>
      <c r="W16" s="1425"/>
      <c r="X16" s="1425"/>
      <c r="Y16" s="1905"/>
      <c r="Z16" s="628"/>
      <c r="AA16" s="1919" t="s">
        <v>248</v>
      </c>
      <c r="AB16" s="1919"/>
      <c r="AC16" s="625"/>
      <c r="AD16" s="1920" t="s">
        <v>371</v>
      </c>
      <c r="AE16" s="1920"/>
      <c r="AF16" s="1425"/>
      <c r="AG16" s="1425"/>
      <c r="AH16" s="1425"/>
      <c r="AI16" s="1425"/>
      <c r="AJ16" s="468" t="s">
        <v>578</v>
      </c>
      <c r="AK16" s="2007"/>
      <c r="AL16" s="2008"/>
    </row>
    <row r="17" spans="1:43" ht="18.75" customHeight="1" x14ac:dyDescent="0.4">
      <c r="A17" s="1870" t="s">
        <v>596</v>
      </c>
      <c r="B17" s="1871"/>
      <c r="C17" s="1871"/>
      <c r="D17" s="1871"/>
      <c r="E17" s="1871"/>
      <c r="F17" s="1871"/>
      <c r="G17" s="1871"/>
      <c r="H17" s="1872"/>
      <c r="I17" s="292"/>
      <c r="J17" s="1873" t="s">
        <v>601</v>
      </c>
      <c r="K17" s="1882"/>
      <c r="L17" s="292"/>
      <c r="M17" s="1873"/>
      <c r="N17" s="1882"/>
      <c r="O17" s="292"/>
      <c r="P17" s="1873" t="s">
        <v>601</v>
      </c>
      <c r="Q17" s="1882"/>
      <c r="R17" s="292"/>
      <c r="S17" s="1873"/>
      <c r="T17" s="1874"/>
      <c r="V17" s="283"/>
      <c r="W17" s="283"/>
      <c r="X17" s="283"/>
      <c r="Y17" s="283"/>
      <c r="Z17" s="287"/>
      <c r="AA17" s="287"/>
      <c r="AB17" s="287"/>
      <c r="AC17" s="289"/>
      <c r="AD17" s="295"/>
      <c r="AE17" s="295"/>
      <c r="AF17" s="296"/>
      <c r="AG17" s="297"/>
      <c r="AH17" s="297"/>
      <c r="AI17" s="297"/>
      <c r="AJ17" s="297"/>
      <c r="AK17" s="297"/>
      <c r="AL17" s="290"/>
      <c r="AM17" s="290"/>
      <c r="AN17" s="207"/>
      <c r="AO17" s="298"/>
      <c r="AP17" s="290"/>
    </row>
    <row r="18" spans="1:43" ht="18.75" customHeight="1" x14ac:dyDescent="0.4">
      <c r="A18" s="1906" t="s">
        <v>288</v>
      </c>
      <c r="B18" s="1907"/>
      <c r="C18" s="1907"/>
      <c r="D18" s="1907"/>
      <c r="E18" s="1907"/>
      <c r="F18" s="1907"/>
      <c r="G18" s="1907"/>
      <c r="H18" s="1908"/>
      <c r="I18" s="292"/>
      <c r="J18" s="1873" t="s">
        <v>601</v>
      </c>
      <c r="K18" s="1882"/>
      <c r="L18" s="292"/>
      <c r="M18" s="1873"/>
      <c r="N18" s="1882"/>
      <c r="O18" s="292"/>
      <c r="P18" s="1873" t="s">
        <v>601</v>
      </c>
      <c r="Q18" s="1882"/>
      <c r="R18" s="292"/>
      <c r="S18" s="1873"/>
      <c r="T18" s="1874"/>
      <c r="V18" s="159" t="s">
        <v>620</v>
      </c>
      <c r="W18" s="160" t="str">
        <f>"労働基準監督署への実施結果の提出状況（令和"&amp;表紙・鑑!AA3-1&amp;"年度）"</f>
        <v>労働基準監督署への実施結果の提出状況（令和7年度）</v>
      </c>
      <c r="Y18" s="168"/>
      <c r="Z18" s="168"/>
      <c r="AA18" s="168"/>
      <c r="AC18" s="170"/>
      <c r="AD18" s="170"/>
      <c r="AE18" s="170"/>
      <c r="AF18" s="170"/>
    </row>
    <row r="19" spans="1:43" ht="18.75" customHeight="1" thickBot="1" x14ac:dyDescent="0.45">
      <c r="A19" s="1834" t="s">
        <v>289</v>
      </c>
      <c r="B19" s="1835"/>
      <c r="C19" s="1835"/>
      <c r="D19" s="1835"/>
      <c r="E19" s="1835"/>
      <c r="F19" s="1835"/>
      <c r="G19" s="1835"/>
      <c r="H19" s="1836"/>
      <c r="I19" s="293"/>
      <c r="J19" s="1837" t="s">
        <v>597</v>
      </c>
      <c r="K19" s="1921"/>
      <c r="L19" s="293"/>
      <c r="M19" s="1837"/>
      <c r="N19" s="1921"/>
      <c r="O19" s="293"/>
      <c r="P19" s="1837" t="s">
        <v>601</v>
      </c>
      <c r="Q19" s="1921"/>
      <c r="R19" s="293"/>
      <c r="S19" s="1837"/>
      <c r="T19" s="1838"/>
      <c r="V19" s="159"/>
      <c r="W19" s="160"/>
      <c r="Y19" s="168"/>
      <c r="Z19" s="168"/>
      <c r="AA19" s="168"/>
      <c r="AB19" s="160" t="s">
        <v>954</v>
      </c>
      <c r="AC19" s="170"/>
      <c r="AD19" s="170"/>
      <c r="AE19" s="767"/>
      <c r="AF19" s="767"/>
      <c r="AG19" s="767"/>
      <c r="AH19" s="767"/>
      <c r="AI19" s="767"/>
      <c r="AJ19" s="767"/>
      <c r="AK19" s="767"/>
      <c r="AL19" s="767"/>
      <c r="AM19" s="767"/>
      <c r="AN19" s="767"/>
      <c r="AO19" s="767"/>
    </row>
    <row r="20" spans="1:43" ht="18.75" customHeight="1" x14ac:dyDescent="0.4">
      <c r="A20" s="1857" t="s">
        <v>912</v>
      </c>
      <c r="B20" s="1857"/>
      <c r="C20" s="1857"/>
      <c r="D20" s="1857"/>
      <c r="E20" s="1857"/>
      <c r="F20" s="1857"/>
      <c r="G20" s="1857"/>
      <c r="H20" s="1858"/>
      <c r="I20" s="1860"/>
      <c r="J20" s="1861"/>
      <c r="K20" s="507" t="s">
        <v>902</v>
      </c>
      <c r="L20" s="1864"/>
      <c r="M20" s="1861"/>
      <c r="N20" s="507" t="s">
        <v>902</v>
      </c>
      <c r="O20" s="1865"/>
      <c r="P20" s="1866"/>
      <c r="Q20" s="494" t="s">
        <v>902</v>
      </c>
      <c r="R20" s="1865"/>
      <c r="S20" s="1865"/>
      <c r="T20" s="493" t="s">
        <v>902</v>
      </c>
      <c r="V20" s="1909" t="s">
        <v>768</v>
      </c>
      <c r="W20" s="1910"/>
      <c r="X20" s="1910"/>
      <c r="Y20" s="1910"/>
      <c r="Z20" s="1910"/>
      <c r="AA20" s="1911"/>
      <c r="AB20" s="1914" t="s">
        <v>769</v>
      </c>
      <c r="AC20" s="1910"/>
      <c r="AD20" s="1910"/>
      <c r="AE20" s="1910"/>
      <c r="AF20" s="1910"/>
      <c r="AG20" s="1915"/>
      <c r="AH20" s="410"/>
    </row>
    <row r="21" spans="1:43" ht="18.75" customHeight="1" thickBot="1" x14ac:dyDescent="0.45">
      <c r="A21" s="1859" t="s">
        <v>911</v>
      </c>
      <c r="B21" s="1859"/>
      <c r="C21" s="1859"/>
      <c r="D21" s="1859"/>
      <c r="E21" s="1859"/>
      <c r="F21" s="1859"/>
      <c r="G21" s="1859"/>
      <c r="H21" s="1859"/>
      <c r="I21" s="1862"/>
      <c r="J21" s="1863"/>
      <c r="K21" s="495" t="s">
        <v>902</v>
      </c>
      <c r="L21" s="1479"/>
      <c r="M21" s="1863"/>
      <c r="N21" s="495" t="s">
        <v>902</v>
      </c>
      <c r="O21" s="1479"/>
      <c r="P21" s="1863"/>
      <c r="Q21" s="495" t="s">
        <v>902</v>
      </c>
      <c r="R21" s="1479"/>
      <c r="S21" s="1479"/>
      <c r="T21" s="683" t="s">
        <v>902</v>
      </c>
      <c r="V21" s="1912" t="s">
        <v>515</v>
      </c>
      <c r="W21" s="1913"/>
      <c r="X21" s="1913"/>
      <c r="Y21" s="1913"/>
      <c r="Z21" s="1913"/>
      <c r="AA21" s="1913"/>
      <c r="AB21" s="1863" t="s">
        <v>515</v>
      </c>
      <c r="AC21" s="1913"/>
      <c r="AD21" s="1913"/>
      <c r="AE21" s="1913"/>
      <c r="AF21" s="1913"/>
      <c r="AG21" s="1916"/>
    </row>
    <row r="22" spans="1:43" ht="18.75" customHeight="1" x14ac:dyDescent="0.4">
      <c r="A22" s="280"/>
      <c r="B22" s="281"/>
      <c r="C22" s="281"/>
      <c r="D22" s="281"/>
      <c r="E22" s="282"/>
      <c r="F22" s="282"/>
      <c r="G22" s="282"/>
      <c r="V22" s="160"/>
    </row>
    <row r="23" spans="1:43" ht="18.75" customHeight="1" thickBot="1" x14ac:dyDescent="0.45">
      <c r="A23" s="9" t="s">
        <v>753</v>
      </c>
      <c r="B23" s="3" t="s">
        <v>903</v>
      </c>
      <c r="V23" s="159" t="s">
        <v>341</v>
      </c>
      <c r="W23" s="160" t="s">
        <v>955</v>
      </c>
      <c r="AN23" s="168"/>
    </row>
    <row r="24" spans="1:43" ht="18.75" customHeight="1" x14ac:dyDescent="0.4">
      <c r="B24" s="684"/>
      <c r="C24" s="685" t="s">
        <v>526</v>
      </c>
      <c r="D24" s="686" t="s">
        <v>904</v>
      </c>
      <c r="E24" s="295"/>
      <c r="F24" s="289"/>
      <c r="G24" s="1845"/>
      <c r="H24" s="1845"/>
      <c r="I24" s="1845"/>
      <c r="J24" s="1845"/>
      <c r="K24" s="1845"/>
      <c r="L24" s="1845"/>
      <c r="M24" s="1845"/>
      <c r="N24" s="1845"/>
      <c r="O24" s="1845"/>
      <c r="P24" s="1845"/>
      <c r="Q24" s="1845"/>
      <c r="R24" s="1845"/>
      <c r="S24" s="298" t="s">
        <v>910</v>
      </c>
      <c r="V24" s="1961" t="s">
        <v>128</v>
      </c>
      <c r="W24" s="1947"/>
      <c r="X24" s="1947"/>
      <c r="Y24" s="1947"/>
      <c r="Z24" s="1960"/>
      <c r="AA24" s="1877" t="s">
        <v>290</v>
      </c>
      <c r="AB24" s="1878"/>
      <c r="AC24" s="1878"/>
      <c r="AD24" s="1878"/>
      <c r="AE24" s="1878"/>
      <c r="AF24" s="1878"/>
      <c r="AG24" s="1878"/>
      <c r="AH24" s="1879"/>
      <c r="AI24" s="1947" t="s">
        <v>611</v>
      </c>
      <c r="AJ24" s="1947"/>
      <c r="AK24" s="1947"/>
      <c r="AL24" s="1948"/>
    </row>
    <row r="25" spans="1:43" ht="18.75" customHeight="1" thickBot="1" x14ac:dyDescent="0.45">
      <c r="B25" s="584"/>
      <c r="C25" s="289" t="s">
        <v>525</v>
      </c>
      <c r="V25" s="309"/>
      <c r="W25" s="303"/>
      <c r="X25" s="303"/>
      <c r="Y25" s="303"/>
      <c r="Z25" s="304"/>
      <c r="AA25" s="1962" t="s">
        <v>515</v>
      </c>
      <c r="AB25" s="1963"/>
      <c r="AC25" s="776"/>
      <c r="AD25" s="302" t="s">
        <v>6</v>
      </c>
      <c r="AE25" s="306"/>
      <c r="AF25" s="302" t="s">
        <v>176</v>
      </c>
      <c r="AG25" s="306"/>
      <c r="AH25" s="308" t="s">
        <v>14</v>
      </c>
      <c r="AI25" s="1863" t="s">
        <v>515</v>
      </c>
      <c r="AJ25" s="1913"/>
      <c r="AK25" s="1913"/>
      <c r="AL25" s="1916"/>
    </row>
    <row r="26" spans="1:43" ht="18.75" customHeight="1" x14ac:dyDescent="0.4"/>
    <row r="27" spans="1:43" ht="18.75" customHeight="1" thickBot="1" x14ac:dyDescent="0.45">
      <c r="A27" s="160" t="s">
        <v>905</v>
      </c>
      <c r="O27" s="283"/>
      <c r="P27" s="283"/>
      <c r="Q27" s="283"/>
      <c r="R27" s="283"/>
      <c r="S27" s="283"/>
      <c r="V27" s="184" t="s">
        <v>1163</v>
      </c>
      <c r="W27" s="185"/>
      <c r="X27" s="185"/>
      <c r="Y27" s="185"/>
      <c r="Z27" s="185"/>
      <c r="AA27" s="185"/>
      <c r="AB27" s="185"/>
      <c r="AC27" s="185"/>
      <c r="AD27" s="185"/>
      <c r="AE27" s="177"/>
      <c r="AF27" s="177"/>
      <c r="AG27" s="177"/>
      <c r="AH27" s="177"/>
      <c r="AI27" s="177"/>
      <c r="AJ27" s="177"/>
      <c r="AM27" s="290"/>
      <c r="AO27" s="290"/>
      <c r="AP27" s="290"/>
      <c r="AQ27" s="379"/>
    </row>
    <row r="28" spans="1:43" ht="18.75" customHeight="1" x14ac:dyDescent="0.4">
      <c r="A28" s="689"/>
      <c r="B28" s="1839" t="s">
        <v>725</v>
      </c>
      <c r="C28" s="1839"/>
      <c r="D28" s="1839"/>
      <c r="E28" s="1839"/>
      <c r="F28" s="1839"/>
      <c r="G28" s="1839"/>
      <c r="H28" s="1839"/>
      <c r="I28" s="1839"/>
      <c r="J28" s="1839"/>
      <c r="K28" s="1839"/>
      <c r="L28" s="1839"/>
      <c r="M28" s="1839"/>
      <c r="N28" s="1839"/>
      <c r="O28" s="1839"/>
      <c r="P28" s="1839"/>
      <c r="Q28" s="1839"/>
      <c r="R28" s="1839"/>
      <c r="S28" s="1839"/>
      <c r="T28" s="1840"/>
      <c r="V28" s="1846" t="s">
        <v>171</v>
      </c>
      <c r="W28" s="1847"/>
      <c r="X28" s="1847"/>
      <c r="Y28" s="1847"/>
      <c r="Z28" s="1847"/>
      <c r="AA28" s="1847" t="s">
        <v>172</v>
      </c>
      <c r="AB28" s="1847"/>
      <c r="AC28" s="1847"/>
      <c r="AD28" s="1847"/>
      <c r="AE28" s="1847"/>
      <c r="AF28" s="1847"/>
      <c r="AG28" s="1847"/>
      <c r="AH28" s="1847"/>
      <c r="AI28" s="1847"/>
      <c r="AJ28" s="1848"/>
      <c r="AM28" s="290"/>
      <c r="AN28" s="290"/>
      <c r="AO28" s="290"/>
      <c r="AP28" s="290"/>
    </row>
    <row r="29" spans="1:43" ht="18.75" customHeight="1" x14ac:dyDescent="0.4">
      <c r="A29" s="690"/>
      <c r="B29" s="688" t="s">
        <v>724</v>
      </c>
      <c r="C29" s="688"/>
      <c r="D29" s="688"/>
      <c r="E29" s="688"/>
      <c r="F29" s="692"/>
      <c r="G29" s="688"/>
      <c r="H29" s="688"/>
      <c r="I29" s="688"/>
      <c r="J29" s="688"/>
      <c r="K29" s="688"/>
      <c r="L29" s="688"/>
      <c r="M29" s="1994" t="s">
        <v>976</v>
      </c>
      <c r="N29" s="1994"/>
      <c r="O29" s="1995"/>
      <c r="P29" s="1995"/>
      <c r="Q29" s="1995"/>
      <c r="R29" s="1995"/>
      <c r="S29" s="1995"/>
      <c r="T29" s="687" t="s">
        <v>839</v>
      </c>
      <c r="V29" s="1849" t="s">
        <v>629</v>
      </c>
      <c r="W29" s="1850"/>
      <c r="X29" s="1850"/>
      <c r="Y29" s="1850"/>
      <c r="Z29" s="1850"/>
      <c r="AA29" s="1851" t="s">
        <v>515</v>
      </c>
      <c r="AB29" s="1852"/>
      <c r="AC29" s="294"/>
      <c r="AD29" s="284" t="s">
        <v>6</v>
      </c>
      <c r="AE29" s="294"/>
      <c r="AF29" s="284" t="s">
        <v>176</v>
      </c>
      <c r="AG29" s="294"/>
      <c r="AH29" s="284" t="s">
        <v>14</v>
      </c>
      <c r="AI29" s="1927" t="s">
        <v>621</v>
      </c>
      <c r="AJ29" s="1928"/>
      <c r="AM29" s="290"/>
      <c r="AN29" s="290"/>
      <c r="AO29" s="290"/>
      <c r="AP29" s="290"/>
    </row>
    <row r="30" spans="1:43" ht="18.75" customHeight="1" x14ac:dyDescent="0.4">
      <c r="A30" s="690"/>
      <c r="B30" s="1841" t="s">
        <v>722</v>
      </c>
      <c r="C30" s="1841"/>
      <c r="D30" s="1841"/>
      <c r="E30" s="1841"/>
      <c r="F30" s="1841"/>
      <c r="G30" s="1841"/>
      <c r="H30" s="1841"/>
      <c r="I30" s="1841"/>
      <c r="J30" s="1841"/>
      <c r="K30" s="1841"/>
      <c r="L30" s="1841"/>
      <c r="M30" s="1841"/>
      <c r="N30" s="1841"/>
      <c r="O30" s="1841"/>
      <c r="P30" s="1841"/>
      <c r="Q30" s="1841"/>
      <c r="R30" s="1841"/>
      <c r="S30" s="1841"/>
      <c r="T30" s="1842"/>
      <c r="U30" s="289"/>
      <c r="V30" s="1849"/>
      <c r="W30" s="1850"/>
      <c r="X30" s="1850"/>
      <c r="Y30" s="1850"/>
      <c r="Z30" s="1850"/>
      <c r="AA30" s="1851" t="s">
        <v>515</v>
      </c>
      <c r="AB30" s="1852"/>
      <c r="AC30" s="294"/>
      <c r="AD30" s="284" t="s">
        <v>6</v>
      </c>
      <c r="AE30" s="294"/>
      <c r="AF30" s="284" t="s">
        <v>176</v>
      </c>
      <c r="AG30" s="294"/>
      <c r="AH30" s="284" t="s">
        <v>14</v>
      </c>
      <c r="AI30" s="1922" t="s">
        <v>622</v>
      </c>
      <c r="AJ30" s="1923"/>
      <c r="AM30" s="290"/>
      <c r="AN30" s="290"/>
      <c r="AO30" s="290"/>
      <c r="AP30" s="290"/>
    </row>
    <row r="31" spans="1:43" ht="18.75" customHeight="1" thickBot="1" x14ac:dyDescent="0.45">
      <c r="A31" s="691"/>
      <c r="B31" s="1843" t="s">
        <v>723</v>
      </c>
      <c r="C31" s="1843"/>
      <c r="D31" s="1843"/>
      <c r="E31" s="1843"/>
      <c r="F31" s="1843"/>
      <c r="G31" s="1843"/>
      <c r="H31" s="1843"/>
      <c r="I31" s="1843"/>
      <c r="J31" s="1843"/>
      <c r="K31" s="1843"/>
      <c r="L31" s="1843"/>
      <c r="M31" s="1843"/>
      <c r="N31" s="1843"/>
      <c r="O31" s="1843"/>
      <c r="P31" s="1843"/>
      <c r="Q31" s="1843"/>
      <c r="R31" s="1843"/>
      <c r="S31" s="1843"/>
      <c r="T31" s="1844"/>
      <c r="U31" s="289"/>
      <c r="V31" s="1855" t="s">
        <v>268</v>
      </c>
      <c r="W31" s="1856"/>
      <c r="X31" s="1856"/>
      <c r="Y31" s="1856"/>
      <c r="Z31" s="1856"/>
      <c r="AA31" s="1851" t="s">
        <v>515</v>
      </c>
      <c r="AB31" s="1852"/>
      <c r="AC31" s="294"/>
      <c r="AD31" s="284" t="s">
        <v>6</v>
      </c>
      <c r="AE31" s="294"/>
      <c r="AF31" s="284" t="s">
        <v>176</v>
      </c>
      <c r="AG31" s="294"/>
      <c r="AH31" s="284" t="s">
        <v>14</v>
      </c>
      <c r="AI31" s="1853" t="s">
        <v>623</v>
      </c>
      <c r="AJ31" s="1854"/>
      <c r="AK31" s="378"/>
      <c r="AL31" s="379"/>
      <c r="AN31" s="290"/>
      <c r="AO31" s="290"/>
      <c r="AP31" s="290"/>
    </row>
    <row r="32" spans="1:43" ht="18.75" customHeight="1" x14ac:dyDescent="0.4">
      <c r="S32" s="379"/>
      <c r="T32" s="379"/>
      <c r="U32" s="288"/>
      <c r="V32" s="1924" t="s">
        <v>175</v>
      </c>
      <c r="W32" s="1925"/>
      <c r="X32" s="1925"/>
      <c r="Y32" s="1925"/>
      <c r="Z32" s="1926"/>
      <c r="AA32" s="1851" t="s">
        <v>515</v>
      </c>
      <c r="AB32" s="1852"/>
      <c r="AC32" s="294"/>
      <c r="AD32" s="284" t="s">
        <v>6</v>
      </c>
      <c r="AE32" s="294"/>
      <c r="AF32" s="284" t="s">
        <v>176</v>
      </c>
      <c r="AG32" s="294"/>
      <c r="AH32" s="284" t="s">
        <v>14</v>
      </c>
      <c r="AI32" s="1922" t="s">
        <v>623</v>
      </c>
      <c r="AJ32" s="1923"/>
      <c r="AK32" s="378"/>
      <c r="AL32" s="379"/>
      <c r="AN32" s="290"/>
    </row>
    <row r="33" spans="1:38" ht="18.75" customHeight="1" thickBot="1" x14ac:dyDescent="0.45">
      <c r="A33" s="160" t="s">
        <v>906</v>
      </c>
      <c r="R33" s="379"/>
      <c r="T33" s="379"/>
      <c r="U33" s="288"/>
      <c r="V33" s="1964" t="s">
        <v>269</v>
      </c>
      <c r="W33" s="1965"/>
      <c r="X33" s="1965"/>
      <c r="Y33" s="1965"/>
      <c r="Z33" s="1966"/>
      <c r="AA33" s="1851" t="s">
        <v>515</v>
      </c>
      <c r="AB33" s="1852"/>
      <c r="AC33" s="790"/>
      <c r="AD33" s="284" t="s">
        <v>6</v>
      </c>
      <c r="AE33" s="294"/>
      <c r="AF33" s="284" t="s">
        <v>176</v>
      </c>
      <c r="AG33" s="294"/>
      <c r="AH33" s="284" t="s">
        <v>14</v>
      </c>
      <c r="AI33" s="1927" t="s">
        <v>624</v>
      </c>
      <c r="AJ33" s="1928"/>
    </row>
    <row r="34" spans="1:38" ht="18.75" customHeight="1" x14ac:dyDescent="0.4">
      <c r="A34" s="1939"/>
      <c r="B34" s="1940"/>
      <c r="C34" s="1940"/>
      <c r="D34" s="1940"/>
      <c r="E34" s="1940"/>
      <c r="F34" s="1940"/>
      <c r="G34" s="1940"/>
      <c r="H34" s="1940"/>
      <c r="I34" s="1940"/>
      <c r="J34" s="1940"/>
      <c r="K34" s="1940"/>
      <c r="L34" s="1940"/>
      <c r="M34" s="1940"/>
      <c r="N34" s="1940"/>
      <c r="O34" s="1940"/>
      <c r="P34" s="1940"/>
      <c r="Q34" s="1940"/>
      <c r="R34" s="1940"/>
      <c r="S34" s="1940"/>
      <c r="T34" s="1941"/>
      <c r="U34" s="288"/>
      <c r="V34" s="1967"/>
      <c r="W34" s="1968"/>
      <c r="X34" s="1968"/>
      <c r="Y34" s="1968"/>
      <c r="Z34" s="1969"/>
      <c r="AA34" s="1851" t="s">
        <v>515</v>
      </c>
      <c r="AB34" s="1852"/>
      <c r="AC34" s="294"/>
      <c r="AD34" s="284" t="s">
        <v>6</v>
      </c>
      <c r="AE34" s="294"/>
      <c r="AF34" s="284" t="s">
        <v>176</v>
      </c>
      <c r="AG34" s="294"/>
      <c r="AH34" s="284" t="s">
        <v>14</v>
      </c>
      <c r="AI34" s="1927" t="s">
        <v>621</v>
      </c>
      <c r="AJ34" s="1928"/>
      <c r="AK34" s="290"/>
      <c r="AL34" s="290"/>
    </row>
    <row r="35" spans="1:38" ht="18.75" customHeight="1" x14ac:dyDescent="0.4">
      <c r="A35" s="1942"/>
      <c r="B35" s="1845"/>
      <c r="C35" s="1845"/>
      <c r="D35" s="1845"/>
      <c r="E35" s="1845"/>
      <c r="F35" s="1845"/>
      <c r="G35" s="1845"/>
      <c r="H35" s="1845"/>
      <c r="I35" s="1845"/>
      <c r="J35" s="1845"/>
      <c r="K35" s="1845"/>
      <c r="L35" s="1845"/>
      <c r="M35" s="1845"/>
      <c r="N35" s="1845"/>
      <c r="O35" s="1845"/>
      <c r="P35" s="1845"/>
      <c r="Q35" s="1845"/>
      <c r="R35" s="1845"/>
      <c r="S35" s="1845"/>
      <c r="T35" s="1943"/>
      <c r="U35" s="288"/>
      <c r="V35" s="1970"/>
      <c r="W35" s="1971"/>
      <c r="X35" s="1971"/>
      <c r="Y35" s="1971"/>
      <c r="Z35" s="1972"/>
      <c r="AA35" s="1851" t="s">
        <v>515</v>
      </c>
      <c r="AB35" s="1852"/>
      <c r="AC35" s="294"/>
      <c r="AD35" s="284" t="s">
        <v>6</v>
      </c>
      <c r="AE35" s="294"/>
      <c r="AF35" s="284" t="s">
        <v>176</v>
      </c>
      <c r="AG35" s="294"/>
      <c r="AH35" s="284" t="s">
        <v>14</v>
      </c>
      <c r="AI35" s="1922" t="s">
        <v>622</v>
      </c>
      <c r="AJ35" s="1923"/>
      <c r="AK35" s="290"/>
      <c r="AL35" s="290"/>
    </row>
    <row r="36" spans="1:38" ht="18.75" customHeight="1" x14ac:dyDescent="0.4">
      <c r="A36" s="1942"/>
      <c r="B36" s="1845"/>
      <c r="C36" s="1845"/>
      <c r="D36" s="1845"/>
      <c r="E36" s="1845"/>
      <c r="F36" s="1845"/>
      <c r="G36" s="1845"/>
      <c r="H36" s="1845"/>
      <c r="I36" s="1845"/>
      <c r="J36" s="1845"/>
      <c r="K36" s="1845"/>
      <c r="L36" s="1845"/>
      <c r="M36" s="1845"/>
      <c r="N36" s="1845"/>
      <c r="O36" s="1845"/>
      <c r="P36" s="1845"/>
      <c r="Q36" s="1845"/>
      <c r="R36" s="1845"/>
      <c r="S36" s="1845"/>
      <c r="T36" s="1943"/>
      <c r="U36" s="288"/>
      <c r="V36" s="1945" t="s">
        <v>270</v>
      </c>
      <c r="W36" s="1946"/>
      <c r="X36" s="1946"/>
      <c r="Y36" s="1946"/>
      <c r="Z36" s="1946"/>
      <c r="AA36" s="1851" t="s">
        <v>515</v>
      </c>
      <c r="AB36" s="1852"/>
      <c r="AC36" s="294"/>
      <c r="AD36" s="284" t="s">
        <v>6</v>
      </c>
      <c r="AE36" s="294"/>
      <c r="AF36" s="284" t="s">
        <v>176</v>
      </c>
      <c r="AG36" s="294"/>
      <c r="AH36" s="284" t="s">
        <v>14</v>
      </c>
      <c r="AI36" s="1927" t="s">
        <v>621</v>
      </c>
      <c r="AJ36" s="1928"/>
      <c r="AK36" s="290"/>
      <c r="AL36" s="290"/>
    </row>
    <row r="37" spans="1:38" ht="18.75" customHeight="1" thickBot="1" x14ac:dyDescent="0.45">
      <c r="A37" s="1944"/>
      <c r="B37" s="1425"/>
      <c r="C37" s="1425"/>
      <c r="D37" s="1425"/>
      <c r="E37" s="1425"/>
      <c r="F37" s="1425"/>
      <c r="G37" s="1425"/>
      <c r="H37" s="1425"/>
      <c r="I37" s="1425"/>
      <c r="J37" s="1425"/>
      <c r="K37" s="1425"/>
      <c r="L37" s="1425"/>
      <c r="M37" s="1425"/>
      <c r="N37" s="1425"/>
      <c r="O37" s="1425"/>
      <c r="P37" s="1425"/>
      <c r="Q37" s="1425"/>
      <c r="R37" s="1425"/>
      <c r="S37" s="1425"/>
      <c r="T37" s="1426"/>
      <c r="U37" s="288"/>
      <c r="V37" s="1931" t="s">
        <v>499</v>
      </c>
      <c r="W37" s="1932"/>
      <c r="X37" s="1932"/>
      <c r="Y37" s="1932"/>
      <c r="Z37" s="1932"/>
      <c r="AA37" s="1484" t="s">
        <v>515</v>
      </c>
      <c r="AB37" s="1933"/>
      <c r="AC37" s="286"/>
      <c r="AD37" s="285" t="s">
        <v>6</v>
      </c>
      <c r="AE37" s="286"/>
      <c r="AF37" s="285" t="s">
        <v>176</v>
      </c>
      <c r="AG37" s="286"/>
      <c r="AH37" s="285" t="s">
        <v>14</v>
      </c>
      <c r="AI37" s="1929" t="s">
        <v>621</v>
      </c>
      <c r="AJ37" s="1930"/>
      <c r="AK37" s="290"/>
      <c r="AL37" s="290"/>
    </row>
    <row r="38" spans="1:38" ht="18.75" customHeight="1" x14ac:dyDescent="0.4">
      <c r="U38" s="288"/>
      <c r="V38" s="380"/>
      <c r="W38" s="382"/>
      <c r="X38" s="315"/>
      <c r="Y38" s="315"/>
      <c r="Z38" s="315"/>
      <c r="AA38" s="313"/>
      <c r="AB38" s="313"/>
      <c r="AC38" s="289"/>
      <c r="AD38" s="289"/>
      <c r="AE38" s="289"/>
      <c r="AF38" s="289"/>
      <c r="AG38" s="289"/>
      <c r="AH38" s="289"/>
      <c r="AI38" s="314"/>
      <c r="AJ38" s="314"/>
      <c r="AK38" s="290"/>
      <c r="AL38" s="290"/>
    </row>
    <row r="39" spans="1:38" ht="18.75" customHeight="1" x14ac:dyDescent="0.4">
      <c r="U39" s="288"/>
      <c r="V39" s="380"/>
      <c r="W39" s="381"/>
      <c r="X39" s="315"/>
      <c r="Y39" s="315"/>
      <c r="Z39" s="315"/>
      <c r="AA39" s="313"/>
      <c r="AB39" s="313"/>
      <c r="AC39" s="289"/>
      <c r="AD39" s="289"/>
      <c r="AE39" s="289"/>
      <c r="AF39" s="289"/>
      <c r="AG39" s="289"/>
      <c r="AH39" s="289"/>
      <c r="AI39" s="314"/>
      <c r="AJ39" s="314"/>
    </row>
    <row r="40" spans="1:38" ht="18.75" customHeight="1" x14ac:dyDescent="0.4">
      <c r="U40" s="288"/>
      <c r="V40" s="315"/>
      <c r="W40" s="315"/>
      <c r="X40" s="315"/>
      <c r="Y40" s="315"/>
      <c r="Z40" s="315"/>
      <c r="AA40" s="313"/>
      <c r="AB40" s="313"/>
      <c r="AC40" s="289"/>
      <c r="AD40" s="289"/>
      <c r="AE40" s="289"/>
      <c r="AF40" s="289"/>
      <c r="AG40" s="289"/>
      <c r="AH40" s="289"/>
      <c r="AI40" s="314"/>
      <c r="AJ40" s="314"/>
    </row>
    <row r="41" spans="1:38" ht="18.75" customHeight="1" x14ac:dyDescent="0.4">
      <c r="U41" s="288"/>
      <c r="V41" s="315"/>
      <c r="W41" s="315"/>
      <c r="X41" s="315"/>
      <c r="Y41" s="315"/>
      <c r="Z41" s="315"/>
      <c r="AA41" s="313"/>
      <c r="AB41" s="313"/>
      <c r="AC41" s="289"/>
      <c r="AD41" s="289"/>
      <c r="AE41" s="289"/>
      <c r="AF41" s="289"/>
      <c r="AG41" s="289"/>
      <c r="AH41" s="289"/>
      <c r="AI41" s="314"/>
      <c r="AJ41" s="314"/>
    </row>
    <row r="42" spans="1:38" ht="18.75" customHeight="1" x14ac:dyDescent="0.4">
      <c r="U42" s="288"/>
      <c r="V42" s="315"/>
      <c r="W42" s="315"/>
      <c r="X42" s="315"/>
      <c r="Y42" s="315"/>
      <c r="Z42" s="315"/>
      <c r="AA42" s="313"/>
      <c r="AB42" s="313"/>
      <c r="AC42" s="289"/>
      <c r="AD42" s="289"/>
      <c r="AE42" s="289"/>
      <c r="AF42" s="289"/>
      <c r="AG42" s="289"/>
      <c r="AH42" s="289"/>
      <c r="AI42" s="314"/>
      <c r="AJ42" s="314"/>
    </row>
    <row r="43" spans="1:38" ht="18.75" customHeight="1" x14ac:dyDescent="0.4">
      <c r="U43" s="288"/>
    </row>
    <row r="44" spans="1:38" ht="18.75" customHeight="1" x14ac:dyDescent="0.4">
      <c r="U44" s="288"/>
    </row>
    <row r="45" spans="1:38" ht="18.75" customHeight="1" x14ac:dyDescent="0.4">
      <c r="U45" s="288"/>
    </row>
    <row r="46" spans="1:38" ht="18.75" customHeight="1" x14ac:dyDescent="0.4"/>
    <row r="47" spans="1:38" ht="18.75" customHeight="1" x14ac:dyDescent="0.4"/>
    <row r="48" spans="1:38"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spans="43:44" ht="18.75" customHeight="1" x14ac:dyDescent="0.4"/>
    <row r="66" spans="43:44" ht="18.75" customHeight="1" x14ac:dyDescent="0.4"/>
    <row r="67" spans="43:44" ht="18.75" customHeight="1" x14ac:dyDescent="0.4"/>
    <row r="68" spans="43:44" ht="18.75" customHeight="1" x14ac:dyDescent="0.4"/>
    <row r="69" spans="43:44" ht="18.75" customHeight="1" x14ac:dyDescent="0.4">
      <c r="AQ69" s="168"/>
      <c r="AR69" s="168"/>
    </row>
    <row r="70" spans="43:44" ht="18.75" customHeight="1" x14ac:dyDescent="0.4">
      <c r="AQ70" s="168"/>
      <c r="AR70" s="168"/>
    </row>
    <row r="71" spans="43:44" ht="18.75" customHeight="1" x14ac:dyDescent="0.4">
      <c r="AQ71" s="168"/>
      <c r="AR71" s="168"/>
    </row>
    <row r="72" spans="43:44" ht="18.75" customHeight="1" x14ac:dyDescent="0.4"/>
    <row r="73" spans="43:44" ht="18.75" customHeight="1" x14ac:dyDescent="0.4"/>
    <row r="74" spans="43:44" ht="18.75" customHeight="1" x14ac:dyDescent="0.4"/>
    <row r="75" spans="43:44" ht="18.75" customHeight="1" x14ac:dyDescent="0.4"/>
    <row r="76" spans="43:44" ht="18.75" customHeight="1" x14ac:dyDescent="0.4"/>
    <row r="77" spans="43:44" ht="18.75" customHeight="1" x14ac:dyDescent="0.4"/>
    <row r="78" spans="43:44" ht="18.75" customHeight="1" x14ac:dyDescent="0.4"/>
    <row r="79" spans="43:44" ht="18.75" customHeight="1" x14ac:dyDescent="0.4"/>
    <row r="80" spans="43:44"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sheetData>
  <sheetProtection selectLockedCells="1"/>
  <mergeCells count="163">
    <mergeCell ref="AG7:AK7"/>
    <mergeCell ref="AD8:AF8"/>
    <mergeCell ref="AG8:AK8"/>
    <mergeCell ref="Z13:AJ13"/>
    <mergeCell ref="AA14:AB14"/>
    <mergeCell ref="AD14:AE14"/>
    <mergeCell ref="V13:Y13"/>
    <mergeCell ref="V14:V16"/>
    <mergeCell ref="W14:X16"/>
    <mergeCell ref="Y14:Y16"/>
    <mergeCell ref="AK13:AL13"/>
    <mergeCell ref="AK14:AL16"/>
    <mergeCell ref="P17:Q17"/>
    <mergeCell ref="A3:H5"/>
    <mergeCell ref="I3:K5"/>
    <mergeCell ref="L3:N5"/>
    <mergeCell ref="O3:Q5"/>
    <mergeCell ref="R3:T5"/>
    <mergeCell ref="M29:N29"/>
    <mergeCell ref="O29:S29"/>
    <mergeCell ref="AD7:AF7"/>
    <mergeCell ref="J10:K10"/>
    <mergeCell ref="M10:N10"/>
    <mergeCell ref="P10:Q10"/>
    <mergeCell ref="J13:K13"/>
    <mergeCell ref="V7:X10"/>
    <mergeCell ref="A34:T37"/>
    <mergeCell ref="AI36:AJ36"/>
    <mergeCell ref="V36:Z36"/>
    <mergeCell ref="AA36:AB36"/>
    <mergeCell ref="AL4:AO4"/>
    <mergeCell ref="AD5:AE5"/>
    <mergeCell ref="AD6:AE6"/>
    <mergeCell ref="AL5:AO5"/>
    <mergeCell ref="AL6:AO6"/>
    <mergeCell ref="Y5:AC5"/>
    <mergeCell ref="Y6:AC6"/>
    <mergeCell ref="Y4:AC4"/>
    <mergeCell ref="AI24:AL24"/>
    <mergeCell ref="AA24:AH24"/>
    <mergeCell ref="V24:Z24"/>
    <mergeCell ref="AI25:AL25"/>
    <mergeCell ref="AA25:AB25"/>
    <mergeCell ref="AI35:AJ35"/>
    <mergeCell ref="AA33:AB33"/>
    <mergeCell ref="AA35:AB35"/>
    <mergeCell ref="AI33:AJ33"/>
    <mergeCell ref="V33:Z35"/>
    <mergeCell ref="AA34:AB34"/>
    <mergeCell ref="J19:K19"/>
    <mergeCell ref="M19:N19"/>
    <mergeCell ref="P19:Q19"/>
    <mergeCell ref="AI32:AJ32"/>
    <mergeCell ref="V32:Z32"/>
    <mergeCell ref="AA32:AB32"/>
    <mergeCell ref="AI34:AJ34"/>
    <mergeCell ref="AI37:AJ37"/>
    <mergeCell ref="V37:Z37"/>
    <mergeCell ref="AA37:AB37"/>
    <mergeCell ref="AI30:AJ30"/>
    <mergeCell ref="AI29:AJ29"/>
    <mergeCell ref="V20:AA20"/>
    <mergeCell ref="V21:AA21"/>
    <mergeCell ref="AB20:AG20"/>
    <mergeCell ref="AB21:AG21"/>
    <mergeCell ref="AA15:AB15"/>
    <mergeCell ref="AD15:AE15"/>
    <mergeCell ref="AG15:AJ15"/>
    <mergeCell ref="AA16:AB16"/>
    <mergeCell ref="AD16:AE16"/>
    <mergeCell ref="AF16:AI16"/>
    <mergeCell ref="A18:H18"/>
    <mergeCell ref="S18:T18"/>
    <mergeCell ref="A17:H17"/>
    <mergeCell ref="S17:T17"/>
    <mergeCell ref="A16:H16"/>
    <mergeCell ref="S16:T16"/>
    <mergeCell ref="A15:H15"/>
    <mergeCell ref="S15:T15"/>
    <mergeCell ref="A14:H14"/>
    <mergeCell ref="S14:T14"/>
    <mergeCell ref="J14:K14"/>
    <mergeCell ref="J15:K15"/>
    <mergeCell ref="M14:N14"/>
    <mergeCell ref="M15:N15"/>
    <mergeCell ref="P14:Q14"/>
    <mergeCell ref="P15:Q15"/>
    <mergeCell ref="J18:K18"/>
    <mergeCell ref="M18:N18"/>
    <mergeCell ref="P18:Q18"/>
    <mergeCell ref="J16:K16"/>
    <mergeCell ref="J17:K17"/>
    <mergeCell ref="M16:N16"/>
    <mergeCell ref="M17:N17"/>
    <mergeCell ref="P16:Q16"/>
    <mergeCell ref="AD4:AK4"/>
    <mergeCell ref="S6:T6"/>
    <mergeCell ref="J8:K8"/>
    <mergeCell ref="M8:N8"/>
    <mergeCell ref="P8:Q8"/>
    <mergeCell ref="S13:T13"/>
    <mergeCell ref="J7:K7"/>
    <mergeCell ref="M7:N7"/>
    <mergeCell ref="P7:Q7"/>
    <mergeCell ref="J9:K9"/>
    <mergeCell ref="M9:N9"/>
    <mergeCell ref="P9:Q9"/>
    <mergeCell ref="S11:T11"/>
    <mergeCell ref="S10:T10"/>
    <mergeCell ref="S9:T9"/>
    <mergeCell ref="S8:T8"/>
    <mergeCell ref="AD9:AF9"/>
    <mergeCell ref="AG9:AK9"/>
    <mergeCell ref="V4:X4"/>
    <mergeCell ref="V5:X5"/>
    <mergeCell ref="V6:X6"/>
    <mergeCell ref="Y7:AA8"/>
    <mergeCell ref="Y9:AA10"/>
    <mergeCell ref="J12:K12"/>
    <mergeCell ref="A6:H6"/>
    <mergeCell ref="A13:H13"/>
    <mergeCell ref="A11:H11"/>
    <mergeCell ref="A10:H10"/>
    <mergeCell ref="A9:H9"/>
    <mergeCell ref="A8:H8"/>
    <mergeCell ref="A7:H7"/>
    <mergeCell ref="S7:T7"/>
    <mergeCell ref="A12:H12"/>
    <mergeCell ref="S12:T12"/>
    <mergeCell ref="J6:K6"/>
    <mergeCell ref="M6:N6"/>
    <mergeCell ref="P6:Q6"/>
    <mergeCell ref="M12:N12"/>
    <mergeCell ref="P12:Q12"/>
    <mergeCell ref="J11:K11"/>
    <mergeCell ref="M11:N11"/>
    <mergeCell ref="P11:Q11"/>
    <mergeCell ref="M13:N13"/>
    <mergeCell ref="P13:Q13"/>
    <mergeCell ref="A19:H19"/>
    <mergeCell ref="S19:T19"/>
    <mergeCell ref="B28:T28"/>
    <mergeCell ref="B30:T30"/>
    <mergeCell ref="B31:T31"/>
    <mergeCell ref="G24:R24"/>
    <mergeCell ref="V28:Z28"/>
    <mergeCell ref="AA28:AJ28"/>
    <mergeCell ref="V29:Z30"/>
    <mergeCell ref="AA29:AB29"/>
    <mergeCell ref="AA30:AB30"/>
    <mergeCell ref="AI31:AJ31"/>
    <mergeCell ref="V31:Z31"/>
    <mergeCell ref="AA31:AB31"/>
    <mergeCell ref="A20:H20"/>
    <mergeCell ref="A21:H21"/>
    <mergeCell ref="I20:J20"/>
    <mergeCell ref="I21:J21"/>
    <mergeCell ref="L20:M20"/>
    <mergeCell ref="L21:M21"/>
    <mergeCell ref="O20:P20"/>
    <mergeCell ref="O21:P21"/>
    <mergeCell ref="R20:S20"/>
    <mergeCell ref="R21:S21"/>
  </mergeCells>
  <phoneticPr fontId="4"/>
  <conditionalFormatting sqref="AK14:AK15">
    <cfRule type="expression" dxfId="23" priority="1" stopIfTrue="1">
      <formula>#REF!=TRUE</formula>
    </cfRule>
  </conditionalFormatting>
  <dataValidations count="7">
    <dataValidation type="list" allowBlank="1" sqref="AD65531:AD65544 JZ65569:JZ65582 TV65569:TV65582 ADR65569:ADR65582 ANN65569:ANN65582 AXJ65569:AXJ65582 BHF65569:BHF65582 BRB65569:BRB65582 CAX65569:CAX65582 CKT65569:CKT65582 CUP65569:CUP65582 DEL65569:DEL65582 DOH65569:DOH65582 DYD65569:DYD65582 EHZ65569:EHZ65582 ERV65569:ERV65582 FBR65569:FBR65582 FLN65569:FLN65582 FVJ65569:FVJ65582 GFF65569:GFF65582 GPB65569:GPB65582 GYX65569:GYX65582 HIT65569:HIT65582 HSP65569:HSP65582 ICL65569:ICL65582 IMH65569:IMH65582 IWD65569:IWD65582 JFZ65569:JFZ65582 JPV65569:JPV65582 JZR65569:JZR65582 KJN65569:KJN65582 KTJ65569:KTJ65582 LDF65569:LDF65582 LNB65569:LNB65582 LWX65569:LWX65582 MGT65569:MGT65582 MQP65569:MQP65582 NAL65569:NAL65582 NKH65569:NKH65582 NUD65569:NUD65582 ODZ65569:ODZ65582 ONV65569:ONV65582 OXR65569:OXR65582 PHN65569:PHN65582 PRJ65569:PRJ65582 QBF65569:QBF65582 QLB65569:QLB65582 QUX65569:QUX65582 RET65569:RET65582 ROP65569:ROP65582 RYL65569:RYL65582 SIH65569:SIH65582 SSD65569:SSD65582 TBZ65569:TBZ65582 TLV65569:TLV65582 TVR65569:TVR65582 UFN65569:UFN65582 UPJ65569:UPJ65582 UZF65569:UZF65582 VJB65569:VJB65582 VSX65569:VSX65582 WCT65569:WCT65582 WMP65569:WMP65582 WWL65569:WWL65582 AD131067:AD131080 JZ131105:JZ131118 TV131105:TV131118 ADR131105:ADR131118 ANN131105:ANN131118 AXJ131105:AXJ131118 BHF131105:BHF131118 BRB131105:BRB131118 CAX131105:CAX131118 CKT131105:CKT131118 CUP131105:CUP131118 DEL131105:DEL131118 DOH131105:DOH131118 DYD131105:DYD131118 EHZ131105:EHZ131118 ERV131105:ERV131118 FBR131105:FBR131118 FLN131105:FLN131118 FVJ131105:FVJ131118 GFF131105:GFF131118 GPB131105:GPB131118 GYX131105:GYX131118 HIT131105:HIT131118 HSP131105:HSP131118 ICL131105:ICL131118 IMH131105:IMH131118 IWD131105:IWD131118 JFZ131105:JFZ131118 JPV131105:JPV131118 JZR131105:JZR131118 KJN131105:KJN131118 KTJ131105:KTJ131118 LDF131105:LDF131118 LNB131105:LNB131118 LWX131105:LWX131118 MGT131105:MGT131118 MQP131105:MQP131118 NAL131105:NAL131118 NKH131105:NKH131118 NUD131105:NUD131118 ODZ131105:ODZ131118 ONV131105:ONV131118 OXR131105:OXR131118 PHN131105:PHN131118 PRJ131105:PRJ131118 QBF131105:QBF131118 QLB131105:QLB131118 QUX131105:QUX131118 RET131105:RET131118 ROP131105:ROP131118 RYL131105:RYL131118 SIH131105:SIH131118 SSD131105:SSD131118 TBZ131105:TBZ131118 TLV131105:TLV131118 TVR131105:TVR131118 UFN131105:UFN131118 UPJ131105:UPJ131118 UZF131105:UZF131118 VJB131105:VJB131118 VSX131105:VSX131118 WCT131105:WCT131118 WMP131105:WMP131118 WWL131105:WWL131118 AD196603:AD196616 JZ196641:JZ196654 TV196641:TV196654 ADR196641:ADR196654 ANN196641:ANN196654 AXJ196641:AXJ196654 BHF196641:BHF196654 BRB196641:BRB196654 CAX196641:CAX196654 CKT196641:CKT196654 CUP196641:CUP196654 DEL196641:DEL196654 DOH196641:DOH196654 DYD196641:DYD196654 EHZ196641:EHZ196654 ERV196641:ERV196654 FBR196641:FBR196654 FLN196641:FLN196654 FVJ196641:FVJ196654 GFF196641:GFF196654 GPB196641:GPB196654 GYX196641:GYX196654 HIT196641:HIT196654 HSP196641:HSP196654 ICL196641:ICL196654 IMH196641:IMH196654 IWD196641:IWD196654 JFZ196641:JFZ196654 JPV196641:JPV196654 JZR196641:JZR196654 KJN196641:KJN196654 KTJ196641:KTJ196654 LDF196641:LDF196654 LNB196641:LNB196654 LWX196641:LWX196654 MGT196641:MGT196654 MQP196641:MQP196654 NAL196641:NAL196654 NKH196641:NKH196654 NUD196641:NUD196654 ODZ196641:ODZ196654 ONV196641:ONV196654 OXR196641:OXR196654 PHN196641:PHN196654 PRJ196641:PRJ196654 QBF196641:QBF196654 QLB196641:QLB196654 QUX196641:QUX196654 RET196641:RET196654 ROP196641:ROP196654 RYL196641:RYL196654 SIH196641:SIH196654 SSD196641:SSD196654 TBZ196641:TBZ196654 TLV196641:TLV196654 TVR196641:TVR196654 UFN196641:UFN196654 UPJ196641:UPJ196654 UZF196641:UZF196654 VJB196641:VJB196654 VSX196641:VSX196654 WCT196641:WCT196654 WMP196641:WMP196654 WWL196641:WWL196654 AD262139:AD262152 JZ262177:JZ262190 TV262177:TV262190 ADR262177:ADR262190 ANN262177:ANN262190 AXJ262177:AXJ262190 BHF262177:BHF262190 BRB262177:BRB262190 CAX262177:CAX262190 CKT262177:CKT262190 CUP262177:CUP262190 DEL262177:DEL262190 DOH262177:DOH262190 DYD262177:DYD262190 EHZ262177:EHZ262190 ERV262177:ERV262190 FBR262177:FBR262190 FLN262177:FLN262190 FVJ262177:FVJ262190 GFF262177:GFF262190 GPB262177:GPB262190 GYX262177:GYX262190 HIT262177:HIT262190 HSP262177:HSP262190 ICL262177:ICL262190 IMH262177:IMH262190 IWD262177:IWD262190 JFZ262177:JFZ262190 JPV262177:JPV262190 JZR262177:JZR262190 KJN262177:KJN262190 KTJ262177:KTJ262190 LDF262177:LDF262190 LNB262177:LNB262190 LWX262177:LWX262190 MGT262177:MGT262190 MQP262177:MQP262190 NAL262177:NAL262190 NKH262177:NKH262190 NUD262177:NUD262190 ODZ262177:ODZ262190 ONV262177:ONV262190 OXR262177:OXR262190 PHN262177:PHN262190 PRJ262177:PRJ262190 QBF262177:QBF262190 QLB262177:QLB262190 QUX262177:QUX262190 RET262177:RET262190 ROP262177:ROP262190 RYL262177:RYL262190 SIH262177:SIH262190 SSD262177:SSD262190 TBZ262177:TBZ262190 TLV262177:TLV262190 TVR262177:TVR262190 UFN262177:UFN262190 UPJ262177:UPJ262190 UZF262177:UZF262190 VJB262177:VJB262190 VSX262177:VSX262190 WCT262177:WCT262190 WMP262177:WMP262190 WWL262177:WWL262190 AD327675:AD327688 JZ327713:JZ327726 TV327713:TV327726 ADR327713:ADR327726 ANN327713:ANN327726 AXJ327713:AXJ327726 BHF327713:BHF327726 BRB327713:BRB327726 CAX327713:CAX327726 CKT327713:CKT327726 CUP327713:CUP327726 DEL327713:DEL327726 DOH327713:DOH327726 DYD327713:DYD327726 EHZ327713:EHZ327726 ERV327713:ERV327726 FBR327713:FBR327726 FLN327713:FLN327726 FVJ327713:FVJ327726 GFF327713:GFF327726 GPB327713:GPB327726 GYX327713:GYX327726 HIT327713:HIT327726 HSP327713:HSP327726 ICL327713:ICL327726 IMH327713:IMH327726 IWD327713:IWD327726 JFZ327713:JFZ327726 JPV327713:JPV327726 JZR327713:JZR327726 KJN327713:KJN327726 KTJ327713:KTJ327726 LDF327713:LDF327726 LNB327713:LNB327726 LWX327713:LWX327726 MGT327713:MGT327726 MQP327713:MQP327726 NAL327713:NAL327726 NKH327713:NKH327726 NUD327713:NUD327726 ODZ327713:ODZ327726 ONV327713:ONV327726 OXR327713:OXR327726 PHN327713:PHN327726 PRJ327713:PRJ327726 QBF327713:QBF327726 QLB327713:QLB327726 QUX327713:QUX327726 RET327713:RET327726 ROP327713:ROP327726 RYL327713:RYL327726 SIH327713:SIH327726 SSD327713:SSD327726 TBZ327713:TBZ327726 TLV327713:TLV327726 TVR327713:TVR327726 UFN327713:UFN327726 UPJ327713:UPJ327726 UZF327713:UZF327726 VJB327713:VJB327726 VSX327713:VSX327726 WCT327713:WCT327726 WMP327713:WMP327726 WWL327713:WWL327726 AD393211:AD393224 JZ393249:JZ393262 TV393249:TV393262 ADR393249:ADR393262 ANN393249:ANN393262 AXJ393249:AXJ393262 BHF393249:BHF393262 BRB393249:BRB393262 CAX393249:CAX393262 CKT393249:CKT393262 CUP393249:CUP393262 DEL393249:DEL393262 DOH393249:DOH393262 DYD393249:DYD393262 EHZ393249:EHZ393262 ERV393249:ERV393262 FBR393249:FBR393262 FLN393249:FLN393262 FVJ393249:FVJ393262 GFF393249:GFF393262 GPB393249:GPB393262 GYX393249:GYX393262 HIT393249:HIT393262 HSP393249:HSP393262 ICL393249:ICL393262 IMH393249:IMH393262 IWD393249:IWD393262 JFZ393249:JFZ393262 JPV393249:JPV393262 JZR393249:JZR393262 KJN393249:KJN393262 KTJ393249:KTJ393262 LDF393249:LDF393262 LNB393249:LNB393262 LWX393249:LWX393262 MGT393249:MGT393262 MQP393249:MQP393262 NAL393249:NAL393262 NKH393249:NKH393262 NUD393249:NUD393262 ODZ393249:ODZ393262 ONV393249:ONV393262 OXR393249:OXR393262 PHN393249:PHN393262 PRJ393249:PRJ393262 QBF393249:QBF393262 QLB393249:QLB393262 QUX393249:QUX393262 RET393249:RET393262 ROP393249:ROP393262 RYL393249:RYL393262 SIH393249:SIH393262 SSD393249:SSD393262 TBZ393249:TBZ393262 TLV393249:TLV393262 TVR393249:TVR393262 UFN393249:UFN393262 UPJ393249:UPJ393262 UZF393249:UZF393262 VJB393249:VJB393262 VSX393249:VSX393262 WCT393249:WCT393262 WMP393249:WMP393262 WWL393249:WWL393262 AD458747:AD458760 JZ458785:JZ458798 TV458785:TV458798 ADR458785:ADR458798 ANN458785:ANN458798 AXJ458785:AXJ458798 BHF458785:BHF458798 BRB458785:BRB458798 CAX458785:CAX458798 CKT458785:CKT458798 CUP458785:CUP458798 DEL458785:DEL458798 DOH458785:DOH458798 DYD458785:DYD458798 EHZ458785:EHZ458798 ERV458785:ERV458798 FBR458785:FBR458798 FLN458785:FLN458798 FVJ458785:FVJ458798 GFF458785:GFF458798 GPB458785:GPB458798 GYX458785:GYX458798 HIT458785:HIT458798 HSP458785:HSP458798 ICL458785:ICL458798 IMH458785:IMH458798 IWD458785:IWD458798 JFZ458785:JFZ458798 JPV458785:JPV458798 JZR458785:JZR458798 KJN458785:KJN458798 KTJ458785:KTJ458798 LDF458785:LDF458798 LNB458785:LNB458798 LWX458785:LWX458798 MGT458785:MGT458798 MQP458785:MQP458798 NAL458785:NAL458798 NKH458785:NKH458798 NUD458785:NUD458798 ODZ458785:ODZ458798 ONV458785:ONV458798 OXR458785:OXR458798 PHN458785:PHN458798 PRJ458785:PRJ458798 QBF458785:QBF458798 QLB458785:QLB458798 QUX458785:QUX458798 RET458785:RET458798 ROP458785:ROP458798 RYL458785:RYL458798 SIH458785:SIH458798 SSD458785:SSD458798 TBZ458785:TBZ458798 TLV458785:TLV458798 TVR458785:TVR458798 UFN458785:UFN458798 UPJ458785:UPJ458798 UZF458785:UZF458798 VJB458785:VJB458798 VSX458785:VSX458798 WCT458785:WCT458798 WMP458785:WMP458798 WWL458785:WWL458798 AD524283:AD524296 JZ524321:JZ524334 TV524321:TV524334 ADR524321:ADR524334 ANN524321:ANN524334 AXJ524321:AXJ524334 BHF524321:BHF524334 BRB524321:BRB524334 CAX524321:CAX524334 CKT524321:CKT524334 CUP524321:CUP524334 DEL524321:DEL524334 DOH524321:DOH524334 DYD524321:DYD524334 EHZ524321:EHZ524334 ERV524321:ERV524334 FBR524321:FBR524334 FLN524321:FLN524334 FVJ524321:FVJ524334 GFF524321:GFF524334 GPB524321:GPB524334 GYX524321:GYX524334 HIT524321:HIT524334 HSP524321:HSP524334 ICL524321:ICL524334 IMH524321:IMH524334 IWD524321:IWD524334 JFZ524321:JFZ524334 JPV524321:JPV524334 JZR524321:JZR524334 KJN524321:KJN524334 KTJ524321:KTJ524334 LDF524321:LDF524334 LNB524321:LNB524334 LWX524321:LWX524334 MGT524321:MGT524334 MQP524321:MQP524334 NAL524321:NAL524334 NKH524321:NKH524334 NUD524321:NUD524334 ODZ524321:ODZ524334 ONV524321:ONV524334 OXR524321:OXR524334 PHN524321:PHN524334 PRJ524321:PRJ524334 QBF524321:QBF524334 QLB524321:QLB524334 QUX524321:QUX524334 RET524321:RET524334 ROP524321:ROP524334 RYL524321:RYL524334 SIH524321:SIH524334 SSD524321:SSD524334 TBZ524321:TBZ524334 TLV524321:TLV524334 TVR524321:TVR524334 UFN524321:UFN524334 UPJ524321:UPJ524334 UZF524321:UZF524334 VJB524321:VJB524334 VSX524321:VSX524334 WCT524321:WCT524334 WMP524321:WMP524334 WWL524321:WWL524334 AD589819:AD589832 JZ589857:JZ589870 TV589857:TV589870 ADR589857:ADR589870 ANN589857:ANN589870 AXJ589857:AXJ589870 BHF589857:BHF589870 BRB589857:BRB589870 CAX589857:CAX589870 CKT589857:CKT589870 CUP589857:CUP589870 DEL589857:DEL589870 DOH589857:DOH589870 DYD589857:DYD589870 EHZ589857:EHZ589870 ERV589857:ERV589870 FBR589857:FBR589870 FLN589857:FLN589870 FVJ589857:FVJ589870 GFF589857:GFF589870 GPB589857:GPB589870 GYX589857:GYX589870 HIT589857:HIT589870 HSP589857:HSP589870 ICL589857:ICL589870 IMH589857:IMH589870 IWD589857:IWD589870 JFZ589857:JFZ589870 JPV589857:JPV589870 JZR589857:JZR589870 KJN589857:KJN589870 KTJ589857:KTJ589870 LDF589857:LDF589870 LNB589857:LNB589870 LWX589857:LWX589870 MGT589857:MGT589870 MQP589857:MQP589870 NAL589857:NAL589870 NKH589857:NKH589870 NUD589857:NUD589870 ODZ589857:ODZ589870 ONV589857:ONV589870 OXR589857:OXR589870 PHN589857:PHN589870 PRJ589857:PRJ589870 QBF589857:QBF589870 QLB589857:QLB589870 QUX589857:QUX589870 RET589857:RET589870 ROP589857:ROP589870 RYL589857:RYL589870 SIH589857:SIH589870 SSD589857:SSD589870 TBZ589857:TBZ589870 TLV589857:TLV589870 TVR589857:TVR589870 UFN589857:UFN589870 UPJ589857:UPJ589870 UZF589857:UZF589870 VJB589857:VJB589870 VSX589857:VSX589870 WCT589857:WCT589870 WMP589857:WMP589870 WWL589857:WWL589870 AD655355:AD655368 JZ655393:JZ655406 TV655393:TV655406 ADR655393:ADR655406 ANN655393:ANN655406 AXJ655393:AXJ655406 BHF655393:BHF655406 BRB655393:BRB655406 CAX655393:CAX655406 CKT655393:CKT655406 CUP655393:CUP655406 DEL655393:DEL655406 DOH655393:DOH655406 DYD655393:DYD655406 EHZ655393:EHZ655406 ERV655393:ERV655406 FBR655393:FBR655406 FLN655393:FLN655406 FVJ655393:FVJ655406 GFF655393:GFF655406 GPB655393:GPB655406 GYX655393:GYX655406 HIT655393:HIT655406 HSP655393:HSP655406 ICL655393:ICL655406 IMH655393:IMH655406 IWD655393:IWD655406 JFZ655393:JFZ655406 JPV655393:JPV655406 JZR655393:JZR655406 KJN655393:KJN655406 KTJ655393:KTJ655406 LDF655393:LDF655406 LNB655393:LNB655406 LWX655393:LWX655406 MGT655393:MGT655406 MQP655393:MQP655406 NAL655393:NAL655406 NKH655393:NKH655406 NUD655393:NUD655406 ODZ655393:ODZ655406 ONV655393:ONV655406 OXR655393:OXR655406 PHN655393:PHN655406 PRJ655393:PRJ655406 QBF655393:QBF655406 QLB655393:QLB655406 QUX655393:QUX655406 RET655393:RET655406 ROP655393:ROP655406 RYL655393:RYL655406 SIH655393:SIH655406 SSD655393:SSD655406 TBZ655393:TBZ655406 TLV655393:TLV655406 TVR655393:TVR655406 UFN655393:UFN655406 UPJ655393:UPJ655406 UZF655393:UZF655406 VJB655393:VJB655406 VSX655393:VSX655406 WCT655393:WCT655406 WMP655393:WMP655406 WWL655393:WWL655406 AD720891:AD720904 JZ720929:JZ720942 TV720929:TV720942 ADR720929:ADR720942 ANN720929:ANN720942 AXJ720929:AXJ720942 BHF720929:BHF720942 BRB720929:BRB720942 CAX720929:CAX720942 CKT720929:CKT720942 CUP720929:CUP720942 DEL720929:DEL720942 DOH720929:DOH720942 DYD720929:DYD720942 EHZ720929:EHZ720942 ERV720929:ERV720942 FBR720929:FBR720942 FLN720929:FLN720942 FVJ720929:FVJ720942 GFF720929:GFF720942 GPB720929:GPB720942 GYX720929:GYX720942 HIT720929:HIT720942 HSP720929:HSP720942 ICL720929:ICL720942 IMH720929:IMH720942 IWD720929:IWD720942 JFZ720929:JFZ720942 JPV720929:JPV720942 JZR720929:JZR720942 KJN720929:KJN720942 KTJ720929:KTJ720942 LDF720929:LDF720942 LNB720929:LNB720942 LWX720929:LWX720942 MGT720929:MGT720942 MQP720929:MQP720942 NAL720929:NAL720942 NKH720929:NKH720942 NUD720929:NUD720942 ODZ720929:ODZ720942 ONV720929:ONV720942 OXR720929:OXR720942 PHN720929:PHN720942 PRJ720929:PRJ720942 QBF720929:QBF720942 QLB720929:QLB720942 QUX720929:QUX720942 RET720929:RET720942 ROP720929:ROP720942 RYL720929:RYL720942 SIH720929:SIH720942 SSD720929:SSD720942 TBZ720929:TBZ720942 TLV720929:TLV720942 TVR720929:TVR720942 UFN720929:UFN720942 UPJ720929:UPJ720942 UZF720929:UZF720942 VJB720929:VJB720942 VSX720929:VSX720942 WCT720929:WCT720942 WMP720929:WMP720942 WWL720929:WWL720942 AD786427:AD786440 JZ786465:JZ786478 TV786465:TV786478 ADR786465:ADR786478 ANN786465:ANN786478 AXJ786465:AXJ786478 BHF786465:BHF786478 BRB786465:BRB786478 CAX786465:CAX786478 CKT786465:CKT786478 CUP786465:CUP786478 DEL786465:DEL786478 DOH786465:DOH786478 DYD786465:DYD786478 EHZ786465:EHZ786478 ERV786465:ERV786478 FBR786465:FBR786478 FLN786465:FLN786478 FVJ786465:FVJ786478 GFF786465:GFF786478 GPB786465:GPB786478 GYX786465:GYX786478 HIT786465:HIT786478 HSP786465:HSP786478 ICL786465:ICL786478 IMH786465:IMH786478 IWD786465:IWD786478 JFZ786465:JFZ786478 JPV786465:JPV786478 JZR786465:JZR786478 KJN786465:KJN786478 KTJ786465:KTJ786478 LDF786465:LDF786478 LNB786465:LNB786478 LWX786465:LWX786478 MGT786465:MGT786478 MQP786465:MQP786478 NAL786465:NAL786478 NKH786465:NKH786478 NUD786465:NUD786478 ODZ786465:ODZ786478 ONV786465:ONV786478 OXR786465:OXR786478 PHN786465:PHN786478 PRJ786465:PRJ786478 QBF786465:QBF786478 QLB786465:QLB786478 QUX786465:QUX786478 RET786465:RET786478 ROP786465:ROP786478 RYL786465:RYL786478 SIH786465:SIH786478 SSD786465:SSD786478 TBZ786465:TBZ786478 TLV786465:TLV786478 TVR786465:TVR786478 UFN786465:UFN786478 UPJ786465:UPJ786478 UZF786465:UZF786478 VJB786465:VJB786478 VSX786465:VSX786478 WCT786465:WCT786478 WMP786465:WMP786478 WWL786465:WWL786478 AD851963:AD851976 JZ852001:JZ852014 TV852001:TV852014 ADR852001:ADR852014 ANN852001:ANN852014 AXJ852001:AXJ852014 BHF852001:BHF852014 BRB852001:BRB852014 CAX852001:CAX852014 CKT852001:CKT852014 CUP852001:CUP852014 DEL852001:DEL852014 DOH852001:DOH852014 DYD852001:DYD852014 EHZ852001:EHZ852014 ERV852001:ERV852014 FBR852001:FBR852014 FLN852001:FLN852014 FVJ852001:FVJ852014 GFF852001:GFF852014 GPB852001:GPB852014 GYX852001:GYX852014 HIT852001:HIT852014 HSP852001:HSP852014 ICL852001:ICL852014 IMH852001:IMH852014 IWD852001:IWD852014 JFZ852001:JFZ852014 JPV852001:JPV852014 JZR852001:JZR852014 KJN852001:KJN852014 KTJ852001:KTJ852014 LDF852001:LDF852014 LNB852001:LNB852014 LWX852001:LWX852014 MGT852001:MGT852014 MQP852001:MQP852014 NAL852001:NAL852014 NKH852001:NKH852014 NUD852001:NUD852014 ODZ852001:ODZ852014 ONV852001:ONV852014 OXR852001:OXR852014 PHN852001:PHN852014 PRJ852001:PRJ852014 QBF852001:QBF852014 QLB852001:QLB852014 QUX852001:QUX852014 RET852001:RET852014 ROP852001:ROP852014 RYL852001:RYL852014 SIH852001:SIH852014 SSD852001:SSD852014 TBZ852001:TBZ852014 TLV852001:TLV852014 TVR852001:TVR852014 UFN852001:UFN852014 UPJ852001:UPJ852014 UZF852001:UZF852014 VJB852001:VJB852014 VSX852001:VSX852014 WCT852001:WCT852014 WMP852001:WMP852014 WWL852001:WWL852014 AD917499:AD917512 JZ917537:JZ917550 TV917537:TV917550 ADR917537:ADR917550 ANN917537:ANN917550 AXJ917537:AXJ917550 BHF917537:BHF917550 BRB917537:BRB917550 CAX917537:CAX917550 CKT917537:CKT917550 CUP917537:CUP917550 DEL917537:DEL917550 DOH917537:DOH917550 DYD917537:DYD917550 EHZ917537:EHZ917550 ERV917537:ERV917550 FBR917537:FBR917550 FLN917537:FLN917550 FVJ917537:FVJ917550 GFF917537:GFF917550 GPB917537:GPB917550 GYX917537:GYX917550 HIT917537:HIT917550 HSP917537:HSP917550 ICL917537:ICL917550 IMH917537:IMH917550 IWD917537:IWD917550 JFZ917537:JFZ917550 JPV917537:JPV917550 JZR917537:JZR917550 KJN917537:KJN917550 KTJ917537:KTJ917550 LDF917537:LDF917550 LNB917537:LNB917550 LWX917537:LWX917550 MGT917537:MGT917550 MQP917537:MQP917550 NAL917537:NAL917550 NKH917537:NKH917550 NUD917537:NUD917550 ODZ917537:ODZ917550 ONV917537:ONV917550 OXR917537:OXR917550 PHN917537:PHN917550 PRJ917537:PRJ917550 QBF917537:QBF917550 QLB917537:QLB917550 QUX917537:QUX917550 RET917537:RET917550 ROP917537:ROP917550 RYL917537:RYL917550 SIH917537:SIH917550 SSD917537:SSD917550 TBZ917537:TBZ917550 TLV917537:TLV917550 TVR917537:TVR917550 UFN917537:UFN917550 UPJ917537:UPJ917550 UZF917537:UZF917550 VJB917537:VJB917550 VSX917537:VSX917550 WCT917537:WCT917550 WMP917537:WMP917550 WWL917537:WWL917550 AD983035:AD983048 JZ983073:JZ983086 TV983073:TV983086 ADR983073:ADR983086 ANN983073:ANN983086 AXJ983073:AXJ983086 BHF983073:BHF983086 BRB983073:BRB983086 CAX983073:CAX983086 CKT983073:CKT983086 CUP983073:CUP983086 DEL983073:DEL983086 DOH983073:DOH983086 DYD983073:DYD983086 EHZ983073:EHZ983086 ERV983073:ERV983086 FBR983073:FBR983086 FLN983073:FLN983086 FVJ983073:FVJ983086 GFF983073:GFF983086 GPB983073:GPB983086 GYX983073:GYX983086 HIT983073:HIT983086 HSP983073:HSP983086 ICL983073:ICL983086 IMH983073:IMH983086 IWD983073:IWD983086 JFZ983073:JFZ983086 JPV983073:JPV983086 JZR983073:JZR983086 KJN983073:KJN983086 KTJ983073:KTJ983086 LDF983073:LDF983086 LNB983073:LNB983086 LWX983073:LWX983086 MGT983073:MGT983086 MQP983073:MQP983086 NAL983073:NAL983086 NKH983073:NKH983086 NUD983073:NUD983086 ODZ983073:ODZ983086 ONV983073:ONV983086 OXR983073:OXR983086 PHN983073:PHN983086 PRJ983073:PRJ983086 QBF983073:QBF983086 QLB983073:QLB983086 QUX983073:QUX983086 RET983073:RET983086 ROP983073:ROP983086 RYL983073:RYL983086 SIH983073:SIH983086 SSD983073:SSD983086 TBZ983073:TBZ983086 TLV983073:TLV983086 TVR983073:TVR983086 UFN983073:UFN983086 UPJ983073:UPJ983086 UZF983073:UZF983086 VJB983073:VJB983086 VSX983073:VSX983086 WCT983073:WCT983086 WMP983073:WMP983086 WWL983073:WWL983086 I6:I19 I65522:I65535 JD65569:JD65582 SZ65569:SZ65582 ACV65569:ACV65582 AMR65569:AMR65582 AWN65569:AWN65582 BGJ65569:BGJ65582 BQF65569:BQF65582 CAB65569:CAB65582 CJX65569:CJX65582 CTT65569:CTT65582 DDP65569:DDP65582 DNL65569:DNL65582 DXH65569:DXH65582 EHD65569:EHD65582 EQZ65569:EQZ65582 FAV65569:FAV65582 FKR65569:FKR65582 FUN65569:FUN65582 GEJ65569:GEJ65582 GOF65569:GOF65582 GYB65569:GYB65582 HHX65569:HHX65582 HRT65569:HRT65582 IBP65569:IBP65582 ILL65569:ILL65582 IVH65569:IVH65582 JFD65569:JFD65582 JOZ65569:JOZ65582 JYV65569:JYV65582 KIR65569:KIR65582 KSN65569:KSN65582 LCJ65569:LCJ65582 LMF65569:LMF65582 LWB65569:LWB65582 MFX65569:MFX65582 MPT65569:MPT65582 MZP65569:MZP65582 NJL65569:NJL65582 NTH65569:NTH65582 ODD65569:ODD65582 OMZ65569:OMZ65582 OWV65569:OWV65582 PGR65569:PGR65582 PQN65569:PQN65582 QAJ65569:QAJ65582 QKF65569:QKF65582 QUB65569:QUB65582 RDX65569:RDX65582 RNT65569:RNT65582 RXP65569:RXP65582 SHL65569:SHL65582 SRH65569:SRH65582 TBD65569:TBD65582 TKZ65569:TKZ65582 TUV65569:TUV65582 UER65569:UER65582 UON65569:UON65582 UYJ65569:UYJ65582 VIF65569:VIF65582 VSB65569:VSB65582 WBX65569:WBX65582 WLT65569:WLT65582 WVP65569:WVP65582 I131058:I131071 JD131105:JD131118 SZ131105:SZ131118 ACV131105:ACV131118 AMR131105:AMR131118 AWN131105:AWN131118 BGJ131105:BGJ131118 BQF131105:BQF131118 CAB131105:CAB131118 CJX131105:CJX131118 CTT131105:CTT131118 DDP131105:DDP131118 DNL131105:DNL131118 DXH131105:DXH131118 EHD131105:EHD131118 EQZ131105:EQZ131118 FAV131105:FAV131118 FKR131105:FKR131118 FUN131105:FUN131118 GEJ131105:GEJ131118 GOF131105:GOF131118 GYB131105:GYB131118 HHX131105:HHX131118 HRT131105:HRT131118 IBP131105:IBP131118 ILL131105:ILL131118 IVH131105:IVH131118 JFD131105:JFD131118 JOZ131105:JOZ131118 JYV131105:JYV131118 KIR131105:KIR131118 KSN131105:KSN131118 LCJ131105:LCJ131118 LMF131105:LMF131118 LWB131105:LWB131118 MFX131105:MFX131118 MPT131105:MPT131118 MZP131105:MZP131118 NJL131105:NJL131118 NTH131105:NTH131118 ODD131105:ODD131118 OMZ131105:OMZ131118 OWV131105:OWV131118 PGR131105:PGR131118 PQN131105:PQN131118 QAJ131105:QAJ131118 QKF131105:QKF131118 QUB131105:QUB131118 RDX131105:RDX131118 RNT131105:RNT131118 RXP131105:RXP131118 SHL131105:SHL131118 SRH131105:SRH131118 TBD131105:TBD131118 TKZ131105:TKZ131118 TUV131105:TUV131118 UER131105:UER131118 UON131105:UON131118 UYJ131105:UYJ131118 VIF131105:VIF131118 VSB131105:VSB131118 WBX131105:WBX131118 WLT131105:WLT131118 WVP131105:WVP131118 I196594:I196607 JD196641:JD196654 SZ196641:SZ196654 ACV196641:ACV196654 AMR196641:AMR196654 AWN196641:AWN196654 BGJ196641:BGJ196654 BQF196641:BQF196654 CAB196641:CAB196654 CJX196641:CJX196654 CTT196641:CTT196654 DDP196641:DDP196654 DNL196641:DNL196654 DXH196641:DXH196654 EHD196641:EHD196654 EQZ196641:EQZ196654 FAV196641:FAV196654 FKR196641:FKR196654 FUN196641:FUN196654 GEJ196641:GEJ196654 GOF196641:GOF196654 GYB196641:GYB196654 HHX196641:HHX196654 HRT196641:HRT196654 IBP196641:IBP196654 ILL196641:ILL196654 IVH196641:IVH196654 JFD196641:JFD196654 JOZ196641:JOZ196654 JYV196641:JYV196654 KIR196641:KIR196654 KSN196641:KSN196654 LCJ196641:LCJ196654 LMF196641:LMF196654 LWB196641:LWB196654 MFX196641:MFX196654 MPT196641:MPT196654 MZP196641:MZP196654 NJL196641:NJL196654 NTH196641:NTH196654 ODD196641:ODD196654 OMZ196641:OMZ196654 OWV196641:OWV196654 PGR196641:PGR196654 PQN196641:PQN196654 QAJ196641:QAJ196654 QKF196641:QKF196654 QUB196641:QUB196654 RDX196641:RDX196654 RNT196641:RNT196654 RXP196641:RXP196654 SHL196641:SHL196654 SRH196641:SRH196654 TBD196641:TBD196654 TKZ196641:TKZ196654 TUV196641:TUV196654 UER196641:UER196654 UON196641:UON196654 UYJ196641:UYJ196654 VIF196641:VIF196654 VSB196641:VSB196654 WBX196641:WBX196654 WLT196641:WLT196654 WVP196641:WVP196654 I262130:I262143 JD262177:JD262190 SZ262177:SZ262190 ACV262177:ACV262190 AMR262177:AMR262190 AWN262177:AWN262190 BGJ262177:BGJ262190 BQF262177:BQF262190 CAB262177:CAB262190 CJX262177:CJX262190 CTT262177:CTT262190 DDP262177:DDP262190 DNL262177:DNL262190 DXH262177:DXH262190 EHD262177:EHD262190 EQZ262177:EQZ262190 FAV262177:FAV262190 FKR262177:FKR262190 FUN262177:FUN262190 GEJ262177:GEJ262190 GOF262177:GOF262190 GYB262177:GYB262190 HHX262177:HHX262190 HRT262177:HRT262190 IBP262177:IBP262190 ILL262177:ILL262190 IVH262177:IVH262190 JFD262177:JFD262190 JOZ262177:JOZ262190 JYV262177:JYV262190 KIR262177:KIR262190 KSN262177:KSN262190 LCJ262177:LCJ262190 LMF262177:LMF262190 LWB262177:LWB262190 MFX262177:MFX262190 MPT262177:MPT262190 MZP262177:MZP262190 NJL262177:NJL262190 NTH262177:NTH262190 ODD262177:ODD262190 OMZ262177:OMZ262190 OWV262177:OWV262190 PGR262177:PGR262190 PQN262177:PQN262190 QAJ262177:QAJ262190 QKF262177:QKF262190 QUB262177:QUB262190 RDX262177:RDX262190 RNT262177:RNT262190 RXP262177:RXP262190 SHL262177:SHL262190 SRH262177:SRH262190 TBD262177:TBD262190 TKZ262177:TKZ262190 TUV262177:TUV262190 UER262177:UER262190 UON262177:UON262190 UYJ262177:UYJ262190 VIF262177:VIF262190 VSB262177:VSB262190 WBX262177:WBX262190 WLT262177:WLT262190 WVP262177:WVP262190 I327666:I327679 JD327713:JD327726 SZ327713:SZ327726 ACV327713:ACV327726 AMR327713:AMR327726 AWN327713:AWN327726 BGJ327713:BGJ327726 BQF327713:BQF327726 CAB327713:CAB327726 CJX327713:CJX327726 CTT327713:CTT327726 DDP327713:DDP327726 DNL327713:DNL327726 DXH327713:DXH327726 EHD327713:EHD327726 EQZ327713:EQZ327726 FAV327713:FAV327726 FKR327713:FKR327726 FUN327713:FUN327726 GEJ327713:GEJ327726 GOF327713:GOF327726 GYB327713:GYB327726 HHX327713:HHX327726 HRT327713:HRT327726 IBP327713:IBP327726 ILL327713:ILL327726 IVH327713:IVH327726 JFD327713:JFD327726 JOZ327713:JOZ327726 JYV327713:JYV327726 KIR327713:KIR327726 KSN327713:KSN327726 LCJ327713:LCJ327726 LMF327713:LMF327726 LWB327713:LWB327726 MFX327713:MFX327726 MPT327713:MPT327726 MZP327713:MZP327726 NJL327713:NJL327726 NTH327713:NTH327726 ODD327713:ODD327726 OMZ327713:OMZ327726 OWV327713:OWV327726 PGR327713:PGR327726 PQN327713:PQN327726 QAJ327713:QAJ327726 QKF327713:QKF327726 QUB327713:QUB327726 RDX327713:RDX327726 RNT327713:RNT327726 RXP327713:RXP327726 SHL327713:SHL327726 SRH327713:SRH327726 TBD327713:TBD327726 TKZ327713:TKZ327726 TUV327713:TUV327726 UER327713:UER327726 UON327713:UON327726 UYJ327713:UYJ327726 VIF327713:VIF327726 VSB327713:VSB327726 WBX327713:WBX327726 WLT327713:WLT327726 WVP327713:WVP327726 I393202:I393215 JD393249:JD393262 SZ393249:SZ393262 ACV393249:ACV393262 AMR393249:AMR393262 AWN393249:AWN393262 BGJ393249:BGJ393262 BQF393249:BQF393262 CAB393249:CAB393262 CJX393249:CJX393262 CTT393249:CTT393262 DDP393249:DDP393262 DNL393249:DNL393262 DXH393249:DXH393262 EHD393249:EHD393262 EQZ393249:EQZ393262 FAV393249:FAV393262 FKR393249:FKR393262 FUN393249:FUN393262 GEJ393249:GEJ393262 GOF393249:GOF393262 GYB393249:GYB393262 HHX393249:HHX393262 HRT393249:HRT393262 IBP393249:IBP393262 ILL393249:ILL393262 IVH393249:IVH393262 JFD393249:JFD393262 JOZ393249:JOZ393262 JYV393249:JYV393262 KIR393249:KIR393262 KSN393249:KSN393262 LCJ393249:LCJ393262 LMF393249:LMF393262 LWB393249:LWB393262 MFX393249:MFX393262 MPT393249:MPT393262 MZP393249:MZP393262 NJL393249:NJL393262 NTH393249:NTH393262 ODD393249:ODD393262 OMZ393249:OMZ393262 OWV393249:OWV393262 PGR393249:PGR393262 PQN393249:PQN393262 QAJ393249:QAJ393262 QKF393249:QKF393262 QUB393249:QUB393262 RDX393249:RDX393262 RNT393249:RNT393262 RXP393249:RXP393262 SHL393249:SHL393262 SRH393249:SRH393262 TBD393249:TBD393262 TKZ393249:TKZ393262 TUV393249:TUV393262 UER393249:UER393262 UON393249:UON393262 UYJ393249:UYJ393262 VIF393249:VIF393262 VSB393249:VSB393262 WBX393249:WBX393262 WLT393249:WLT393262 WVP393249:WVP393262 I458738:I458751 JD458785:JD458798 SZ458785:SZ458798 ACV458785:ACV458798 AMR458785:AMR458798 AWN458785:AWN458798 BGJ458785:BGJ458798 BQF458785:BQF458798 CAB458785:CAB458798 CJX458785:CJX458798 CTT458785:CTT458798 DDP458785:DDP458798 DNL458785:DNL458798 DXH458785:DXH458798 EHD458785:EHD458798 EQZ458785:EQZ458798 FAV458785:FAV458798 FKR458785:FKR458798 FUN458785:FUN458798 GEJ458785:GEJ458798 GOF458785:GOF458798 GYB458785:GYB458798 HHX458785:HHX458798 HRT458785:HRT458798 IBP458785:IBP458798 ILL458785:ILL458798 IVH458785:IVH458798 JFD458785:JFD458798 JOZ458785:JOZ458798 JYV458785:JYV458798 KIR458785:KIR458798 KSN458785:KSN458798 LCJ458785:LCJ458798 LMF458785:LMF458798 LWB458785:LWB458798 MFX458785:MFX458798 MPT458785:MPT458798 MZP458785:MZP458798 NJL458785:NJL458798 NTH458785:NTH458798 ODD458785:ODD458798 OMZ458785:OMZ458798 OWV458785:OWV458798 PGR458785:PGR458798 PQN458785:PQN458798 QAJ458785:QAJ458798 QKF458785:QKF458798 QUB458785:QUB458798 RDX458785:RDX458798 RNT458785:RNT458798 RXP458785:RXP458798 SHL458785:SHL458798 SRH458785:SRH458798 TBD458785:TBD458798 TKZ458785:TKZ458798 TUV458785:TUV458798 UER458785:UER458798 UON458785:UON458798 UYJ458785:UYJ458798 VIF458785:VIF458798 VSB458785:VSB458798 WBX458785:WBX458798 WLT458785:WLT458798 WVP458785:WVP458798 I524274:I524287 JD524321:JD524334 SZ524321:SZ524334 ACV524321:ACV524334 AMR524321:AMR524334 AWN524321:AWN524334 BGJ524321:BGJ524334 BQF524321:BQF524334 CAB524321:CAB524334 CJX524321:CJX524334 CTT524321:CTT524334 DDP524321:DDP524334 DNL524321:DNL524334 DXH524321:DXH524334 EHD524321:EHD524334 EQZ524321:EQZ524334 FAV524321:FAV524334 FKR524321:FKR524334 FUN524321:FUN524334 GEJ524321:GEJ524334 GOF524321:GOF524334 GYB524321:GYB524334 HHX524321:HHX524334 HRT524321:HRT524334 IBP524321:IBP524334 ILL524321:ILL524334 IVH524321:IVH524334 JFD524321:JFD524334 JOZ524321:JOZ524334 JYV524321:JYV524334 KIR524321:KIR524334 KSN524321:KSN524334 LCJ524321:LCJ524334 LMF524321:LMF524334 LWB524321:LWB524334 MFX524321:MFX524334 MPT524321:MPT524334 MZP524321:MZP524334 NJL524321:NJL524334 NTH524321:NTH524334 ODD524321:ODD524334 OMZ524321:OMZ524334 OWV524321:OWV524334 PGR524321:PGR524334 PQN524321:PQN524334 QAJ524321:QAJ524334 QKF524321:QKF524334 QUB524321:QUB524334 RDX524321:RDX524334 RNT524321:RNT524334 RXP524321:RXP524334 SHL524321:SHL524334 SRH524321:SRH524334 TBD524321:TBD524334 TKZ524321:TKZ524334 TUV524321:TUV524334 UER524321:UER524334 UON524321:UON524334 UYJ524321:UYJ524334 VIF524321:VIF524334 VSB524321:VSB524334 WBX524321:WBX524334 WLT524321:WLT524334 WVP524321:WVP524334 I589810:I589823 JD589857:JD589870 SZ589857:SZ589870 ACV589857:ACV589870 AMR589857:AMR589870 AWN589857:AWN589870 BGJ589857:BGJ589870 BQF589857:BQF589870 CAB589857:CAB589870 CJX589857:CJX589870 CTT589857:CTT589870 DDP589857:DDP589870 DNL589857:DNL589870 DXH589857:DXH589870 EHD589857:EHD589870 EQZ589857:EQZ589870 FAV589857:FAV589870 FKR589857:FKR589870 FUN589857:FUN589870 GEJ589857:GEJ589870 GOF589857:GOF589870 GYB589857:GYB589870 HHX589857:HHX589870 HRT589857:HRT589870 IBP589857:IBP589870 ILL589857:ILL589870 IVH589857:IVH589870 JFD589857:JFD589870 JOZ589857:JOZ589870 JYV589857:JYV589870 KIR589857:KIR589870 KSN589857:KSN589870 LCJ589857:LCJ589870 LMF589857:LMF589870 LWB589857:LWB589870 MFX589857:MFX589870 MPT589857:MPT589870 MZP589857:MZP589870 NJL589857:NJL589870 NTH589857:NTH589870 ODD589857:ODD589870 OMZ589857:OMZ589870 OWV589857:OWV589870 PGR589857:PGR589870 PQN589857:PQN589870 QAJ589857:QAJ589870 QKF589857:QKF589870 QUB589857:QUB589870 RDX589857:RDX589870 RNT589857:RNT589870 RXP589857:RXP589870 SHL589857:SHL589870 SRH589857:SRH589870 TBD589857:TBD589870 TKZ589857:TKZ589870 TUV589857:TUV589870 UER589857:UER589870 UON589857:UON589870 UYJ589857:UYJ589870 VIF589857:VIF589870 VSB589857:VSB589870 WBX589857:WBX589870 WLT589857:WLT589870 WVP589857:WVP589870 I655346:I655359 JD655393:JD655406 SZ655393:SZ655406 ACV655393:ACV655406 AMR655393:AMR655406 AWN655393:AWN655406 BGJ655393:BGJ655406 BQF655393:BQF655406 CAB655393:CAB655406 CJX655393:CJX655406 CTT655393:CTT655406 DDP655393:DDP655406 DNL655393:DNL655406 DXH655393:DXH655406 EHD655393:EHD655406 EQZ655393:EQZ655406 FAV655393:FAV655406 FKR655393:FKR655406 FUN655393:FUN655406 GEJ655393:GEJ655406 GOF655393:GOF655406 GYB655393:GYB655406 HHX655393:HHX655406 HRT655393:HRT655406 IBP655393:IBP655406 ILL655393:ILL655406 IVH655393:IVH655406 JFD655393:JFD655406 JOZ655393:JOZ655406 JYV655393:JYV655406 KIR655393:KIR655406 KSN655393:KSN655406 LCJ655393:LCJ655406 LMF655393:LMF655406 LWB655393:LWB655406 MFX655393:MFX655406 MPT655393:MPT655406 MZP655393:MZP655406 NJL655393:NJL655406 NTH655393:NTH655406 ODD655393:ODD655406 OMZ655393:OMZ655406 OWV655393:OWV655406 PGR655393:PGR655406 PQN655393:PQN655406 QAJ655393:QAJ655406 QKF655393:QKF655406 QUB655393:QUB655406 RDX655393:RDX655406 RNT655393:RNT655406 RXP655393:RXP655406 SHL655393:SHL655406 SRH655393:SRH655406 TBD655393:TBD655406 TKZ655393:TKZ655406 TUV655393:TUV655406 UER655393:UER655406 UON655393:UON655406 UYJ655393:UYJ655406 VIF655393:VIF655406 VSB655393:VSB655406 WBX655393:WBX655406 WLT655393:WLT655406 WVP655393:WVP655406 I720882:I720895 JD720929:JD720942 SZ720929:SZ720942 ACV720929:ACV720942 AMR720929:AMR720942 AWN720929:AWN720942 BGJ720929:BGJ720942 BQF720929:BQF720942 CAB720929:CAB720942 CJX720929:CJX720942 CTT720929:CTT720942 DDP720929:DDP720942 DNL720929:DNL720942 DXH720929:DXH720942 EHD720929:EHD720942 EQZ720929:EQZ720942 FAV720929:FAV720942 FKR720929:FKR720942 FUN720929:FUN720942 GEJ720929:GEJ720942 GOF720929:GOF720942 GYB720929:GYB720942 HHX720929:HHX720942 HRT720929:HRT720942 IBP720929:IBP720942 ILL720929:ILL720942 IVH720929:IVH720942 JFD720929:JFD720942 JOZ720929:JOZ720942 JYV720929:JYV720942 KIR720929:KIR720942 KSN720929:KSN720942 LCJ720929:LCJ720942 LMF720929:LMF720942 LWB720929:LWB720942 MFX720929:MFX720942 MPT720929:MPT720942 MZP720929:MZP720942 NJL720929:NJL720942 NTH720929:NTH720942 ODD720929:ODD720942 OMZ720929:OMZ720942 OWV720929:OWV720942 PGR720929:PGR720942 PQN720929:PQN720942 QAJ720929:QAJ720942 QKF720929:QKF720942 QUB720929:QUB720942 RDX720929:RDX720942 RNT720929:RNT720942 RXP720929:RXP720942 SHL720929:SHL720942 SRH720929:SRH720942 TBD720929:TBD720942 TKZ720929:TKZ720942 TUV720929:TUV720942 UER720929:UER720942 UON720929:UON720942 UYJ720929:UYJ720942 VIF720929:VIF720942 VSB720929:VSB720942 WBX720929:WBX720942 WLT720929:WLT720942 WVP720929:WVP720942 I786418:I786431 JD786465:JD786478 SZ786465:SZ786478 ACV786465:ACV786478 AMR786465:AMR786478 AWN786465:AWN786478 BGJ786465:BGJ786478 BQF786465:BQF786478 CAB786465:CAB786478 CJX786465:CJX786478 CTT786465:CTT786478 DDP786465:DDP786478 DNL786465:DNL786478 DXH786465:DXH786478 EHD786465:EHD786478 EQZ786465:EQZ786478 FAV786465:FAV786478 FKR786465:FKR786478 FUN786465:FUN786478 GEJ786465:GEJ786478 GOF786465:GOF786478 GYB786465:GYB786478 HHX786465:HHX786478 HRT786465:HRT786478 IBP786465:IBP786478 ILL786465:ILL786478 IVH786465:IVH786478 JFD786465:JFD786478 JOZ786465:JOZ786478 JYV786465:JYV786478 KIR786465:KIR786478 KSN786465:KSN786478 LCJ786465:LCJ786478 LMF786465:LMF786478 LWB786465:LWB786478 MFX786465:MFX786478 MPT786465:MPT786478 MZP786465:MZP786478 NJL786465:NJL786478 NTH786465:NTH786478 ODD786465:ODD786478 OMZ786465:OMZ786478 OWV786465:OWV786478 PGR786465:PGR786478 PQN786465:PQN786478 QAJ786465:QAJ786478 QKF786465:QKF786478 QUB786465:QUB786478 RDX786465:RDX786478 RNT786465:RNT786478 RXP786465:RXP786478 SHL786465:SHL786478 SRH786465:SRH786478 TBD786465:TBD786478 TKZ786465:TKZ786478 TUV786465:TUV786478 UER786465:UER786478 UON786465:UON786478 UYJ786465:UYJ786478 VIF786465:VIF786478 VSB786465:VSB786478 WBX786465:WBX786478 WLT786465:WLT786478 WVP786465:WVP786478 I851954:I851967 JD852001:JD852014 SZ852001:SZ852014 ACV852001:ACV852014 AMR852001:AMR852014 AWN852001:AWN852014 BGJ852001:BGJ852014 BQF852001:BQF852014 CAB852001:CAB852014 CJX852001:CJX852014 CTT852001:CTT852014 DDP852001:DDP852014 DNL852001:DNL852014 DXH852001:DXH852014 EHD852001:EHD852014 EQZ852001:EQZ852014 FAV852001:FAV852014 FKR852001:FKR852014 FUN852001:FUN852014 GEJ852001:GEJ852014 GOF852001:GOF852014 GYB852001:GYB852014 HHX852001:HHX852014 HRT852001:HRT852014 IBP852001:IBP852014 ILL852001:ILL852014 IVH852001:IVH852014 JFD852001:JFD852014 JOZ852001:JOZ852014 JYV852001:JYV852014 KIR852001:KIR852014 KSN852001:KSN852014 LCJ852001:LCJ852014 LMF852001:LMF852014 LWB852001:LWB852014 MFX852001:MFX852014 MPT852001:MPT852014 MZP852001:MZP852014 NJL852001:NJL852014 NTH852001:NTH852014 ODD852001:ODD852014 OMZ852001:OMZ852014 OWV852001:OWV852014 PGR852001:PGR852014 PQN852001:PQN852014 QAJ852001:QAJ852014 QKF852001:QKF852014 QUB852001:QUB852014 RDX852001:RDX852014 RNT852001:RNT852014 RXP852001:RXP852014 SHL852001:SHL852014 SRH852001:SRH852014 TBD852001:TBD852014 TKZ852001:TKZ852014 TUV852001:TUV852014 UER852001:UER852014 UON852001:UON852014 UYJ852001:UYJ852014 VIF852001:VIF852014 VSB852001:VSB852014 WBX852001:WBX852014 WLT852001:WLT852014 WVP852001:WVP852014 I917490:I917503 JD917537:JD917550 SZ917537:SZ917550 ACV917537:ACV917550 AMR917537:AMR917550 AWN917537:AWN917550 BGJ917537:BGJ917550 BQF917537:BQF917550 CAB917537:CAB917550 CJX917537:CJX917550 CTT917537:CTT917550 DDP917537:DDP917550 DNL917537:DNL917550 DXH917537:DXH917550 EHD917537:EHD917550 EQZ917537:EQZ917550 FAV917537:FAV917550 FKR917537:FKR917550 FUN917537:FUN917550 GEJ917537:GEJ917550 GOF917537:GOF917550 GYB917537:GYB917550 HHX917537:HHX917550 HRT917537:HRT917550 IBP917537:IBP917550 ILL917537:ILL917550 IVH917537:IVH917550 JFD917537:JFD917550 JOZ917537:JOZ917550 JYV917537:JYV917550 KIR917537:KIR917550 KSN917537:KSN917550 LCJ917537:LCJ917550 LMF917537:LMF917550 LWB917537:LWB917550 MFX917537:MFX917550 MPT917537:MPT917550 MZP917537:MZP917550 NJL917537:NJL917550 NTH917537:NTH917550 ODD917537:ODD917550 OMZ917537:OMZ917550 OWV917537:OWV917550 PGR917537:PGR917550 PQN917537:PQN917550 QAJ917537:QAJ917550 QKF917537:QKF917550 QUB917537:QUB917550 RDX917537:RDX917550 RNT917537:RNT917550 RXP917537:RXP917550 SHL917537:SHL917550 SRH917537:SRH917550 TBD917537:TBD917550 TKZ917537:TKZ917550 TUV917537:TUV917550 UER917537:UER917550 UON917537:UON917550 UYJ917537:UYJ917550 VIF917537:VIF917550 VSB917537:VSB917550 WBX917537:WBX917550 WLT917537:WLT917550 WVP917537:WVP917550 I983026:I983039 JD983073:JD983086 SZ983073:SZ983086 ACV983073:ACV983086 AMR983073:AMR983086 AWN983073:AWN983086 BGJ983073:BGJ983086 BQF983073:BQF983086 CAB983073:CAB983086 CJX983073:CJX983086 CTT983073:CTT983086 DDP983073:DDP983086 DNL983073:DNL983086 DXH983073:DXH983086 EHD983073:EHD983086 EQZ983073:EQZ983086 FAV983073:FAV983086 FKR983073:FKR983086 FUN983073:FUN983086 GEJ983073:GEJ983086 GOF983073:GOF983086 GYB983073:GYB983086 HHX983073:HHX983086 HRT983073:HRT983086 IBP983073:IBP983086 ILL983073:ILL983086 IVH983073:IVH983086 JFD983073:JFD983086 JOZ983073:JOZ983086 JYV983073:JYV983086 KIR983073:KIR983086 KSN983073:KSN983086 LCJ983073:LCJ983086 LMF983073:LMF983086 LWB983073:LWB983086 MFX983073:MFX983086 MPT983073:MPT983086 MZP983073:MZP983086 NJL983073:NJL983086 NTH983073:NTH983086 ODD983073:ODD983086 OMZ983073:OMZ983086 OWV983073:OWV983086 PGR983073:PGR983086 PQN983073:PQN983086 QAJ983073:QAJ983086 QKF983073:QKF983086 QUB983073:QUB983086 RDX983073:RDX983086 RNT983073:RNT983086 RXP983073:RXP983086 SHL983073:SHL983086 SRH983073:SRH983086 TBD983073:TBD983086 TKZ983073:TKZ983086 TUV983073:TUV983086 UER983073:UER983086 UON983073:UON983086 UYJ983073:UYJ983086 VIF983073:VIF983086 VSB983073:VSB983086 WBX983073:WBX983086 WLT983073:WLT983086 WVP983073:WVP983086 I65540:I65553 JD65587:JD65600 SZ65587:SZ65600 ACV65587:ACV65600 AMR65587:AMR65600 AWN65587:AWN65600 BGJ65587:BGJ65600 BQF65587:BQF65600 CAB65587:CAB65600 CJX65587:CJX65600 CTT65587:CTT65600 DDP65587:DDP65600 DNL65587:DNL65600 DXH65587:DXH65600 EHD65587:EHD65600 EQZ65587:EQZ65600 FAV65587:FAV65600 FKR65587:FKR65600 FUN65587:FUN65600 GEJ65587:GEJ65600 GOF65587:GOF65600 GYB65587:GYB65600 HHX65587:HHX65600 HRT65587:HRT65600 IBP65587:IBP65600 ILL65587:ILL65600 IVH65587:IVH65600 JFD65587:JFD65600 JOZ65587:JOZ65600 JYV65587:JYV65600 KIR65587:KIR65600 KSN65587:KSN65600 LCJ65587:LCJ65600 LMF65587:LMF65600 LWB65587:LWB65600 MFX65587:MFX65600 MPT65587:MPT65600 MZP65587:MZP65600 NJL65587:NJL65600 NTH65587:NTH65600 ODD65587:ODD65600 OMZ65587:OMZ65600 OWV65587:OWV65600 PGR65587:PGR65600 PQN65587:PQN65600 QAJ65587:QAJ65600 QKF65587:QKF65600 QUB65587:QUB65600 RDX65587:RDX65600 RNT65587:RNT65600 RXP65587:RXP65600 SHL65587:SHL65600 SRH65587:SRH65600 TBD65587:TBD65600 TKZ65587:TKZ65600 TUV65587:TUV65600 UER65587:UER65600 UON65587:UON65600 UYJ65587:UYJ65600 VIF65587:VIF65600 VSB65587:VSB65600 WBX65587:WBX65600 WLT65587:WLT65600 WVP65587:WVP65600 I131076:I131089 JD131123:JD131136 SZ131123:SZ131136 ACV131123:ACV131136 AMR131123:AMR131136 AWN131123:AWN131136 BGJ131123:BGJ131136 BQF131123:BQF131136 CAB131123:CAB131136 CJX131123:CJX131136 CTT131123:CTT131136 DDP131123:DDP131136 DNL131123:DNL131136 DXH131123:DXH131136 EHD131123:EHD131136 EQZ131123:EQZ131136 FAV131123:FAV131136 FKR131123:FKR131136 FUN131123:FUN131136 GEJ131123:GEJ131136 GOF131123:GOF131136 GYB131123:GYB131136 HHX131123:HHX131136 HRT131123:HRT131136 IBP131123:IBP131136 ILL131123:ILL131136 IVH131123:IVH131136 JFD131123:JFD131136 JOZ131123:JOZ131136 JYV131123:JYV131136 KIR131123:KIR131136 KSN131123:KSN131136 LCJ131123:LCJ131136 LMF131123:LMF131136 LWB131123:LWB131136 MFX131123:MFX131136 MPT131123:MPT131136 MZP131123:MZP131136 NJL131123:NJL131136 NTH131123:NTH131136 ODD131123:ODD131136 OMZ131123:OMZ131136 OWV131123:OWV131136 PGR131123:PGR131136 PQN131123:PQN131136 QAJ131123:QAJ131136 QKF131123:QKF131136 QUB131123:QUB131136 RDX131123:RDX131136 RNT131123:RNT131136 RXP131123:RXP131136 SHL131123:SHL131136 SRH131123:SRH131136 TBD131123:TBD131136 TKZ131123:TKZ131136 TUV131123:TUV131136 UER131123:UER131136 UON131123:UON131136 UYJ131123:UYJ131136 VIF131123:VIF131136 VSB131123:VSB131136 WBX131123:WBX131136 WLT131123:WLT131136 WVP131123:WVP131136 I196612:I196625 JD196659:JD196672 SZ196659:SZ196672 ACV196659:ACV196672 AMR196659:AMR196672 AWN196659:AWN196672 BGJ196659:BGJ196672 BQF196659:BQF196672 CAB196659:CAB196672 CJX196659:CJX196672 CTT196659:CTT196672 DDP196659:DDP196672 DNL196659:DNL196672 DXH196659:DXH196672 EHD196659:EHD196672 EQZ196659:EQZ196672 FAV196659:FAV196672 FKR196659:FKR196672 FUN196659:FUN196672 GEJ196659:GEJ196672 GOF196659:GOF196672 GYB196659:GYB196672 HHX196659:HHX196672 HRT196659:HRT196672 IBP196659:IBP196672 ILL196659:ILL196672 IVH196659:IVH196672 JFD196659:JFD196672 JOZ196659:JOZ196672 JYV196659:JYV196672 KIR196659:KIR196672 KSN196659:KSN196672 LCJ196659:LCJ196672 LMF196659:LMF196672 LWB196659:LWB196672 MFX196659:MFX196672 MPT196659:MPT196672 MZP196659:MZP196672 NJL196659:NJL196672 NTH196659:NTH196672 ODD196659:ODD196672 OMZ196659:OMZ196672 OWV196659:OWV196672 PGR196659:PGR196672 PQN196659:PQN196672 QAJ196659:QAJ196672 QKF196659:QKF196672 QUB196659:QUB196672 RDX196659:RDX196672 RNT196659:RNT196672 RXP196659:RXP196672 SHL196659:SHL196672 SRH196659:SRH196672 TBD196659:TBD196672 TKZ196659:TKZ196672 TUV196659:TUV196672 UER196659:UER196672 UON196659:UON196672 UYJ196659:UYJ196672 VIF196659:VIF196672 VSB196659:VSB196672 WBX196659:WBX196672 WLT196659:WLT196672 WVP196659:WVP196672 I262148:I262161 JD262195:JD262208 SZ262195:SZ262208 ACV262195:ACV262208 AMR262195:AMR262208 AWN262195:AWN262208 BGJ262195:BGJ262208 BQF262195:BQF262208 CAB262195:CAB262208 CJX262195:CJX262208 CTT262195:CTT262208 DDP262195:DDP262208 DNL262195:DNL262208 DXH262195:DXH262208 EHD262195:EHD262208 EQZ262195:EQZ262208 FAV262195:FAV262208 FKR262195:FKR262208 FUN262195:FUN262208 GEJ262195:GEJ262208 GOF262195:GOF262208 GYB262195:GYB262208 HHX262195:HHX262208 HRT262195:HRT262208 IBP262195:IBP262208 ILL262195:ILL262208 IVH262195:IVH262208 JFD262195:JFD262208 JOZ262195:JOZ262208 JYV262195:JYV262208 KIR262195:KIR262208 KSN262195:KSN262208 LCJ262195:LCJ262208 LMF262195:LMF262208 LWB262195:LWB262208 MFX262195:MFX262208 MPT262195:MPT262208 MZP262195:MZP262208 NJL262195:NJL262208 NTH262195:NTH262208 ODD262195:ODD262208 OMZ262195:OMZ262208 OWV262195:OWV262208 PGR262195:PGR262208 PQN262195:PQN262208 QAJ262195:QAJ262208 QKF262195:QKF262208 QUB262195:QUB262208 RDX262195:RDX262208 RNT262195:RNT262208 RXP262195:RXP262208 SHL262195:SHL262208 SRH262195:SRH262208 TBD262195:TBD262208 TKZ262195:TKZ262208 TUV262195:TUV262208 UER262195:UER262208 UON262195:UON262208 UYJ262195:UYJ262208 VIF262195:VIF262208 VSB262195:VSB262208 WBX262195:WBX262208 WLT262195:WLT262208 WVP262195:WVP262208 I327684:I327697 JD327731:JD327744 SZ327731:SZ327744 ACV327731:ACV327744 AMR327731:AMR327744 AWN327731:AWN327744 BGJ327731:BGJ327744 BQF327731:BQF327744 CAB327731:CAB327744 CJX327731:CJX327744 CTT327731:CTT327744 DDP327731:DDP327744 DNL327731:DNL327744 DXH327731:DXH327744 EHD327731:EHD327744 EQZ327731:EQZ327744 FAV327731:FAV327744 FKR327731:FKR327744 FUN327731:FUN327744 GEJ327731:GEJ327744 GOF327731:GOF327744 GYB327731:GYB327744 HHX327731:HHX327744 HRT327731:HRT327744 IBP327731:IBP327744 ILL327731:ILL327744 IVH327731:IVH327744 JFD327731:JFD327744 JOZ327731:JOZ327744 JYV327731:JYV327744 KIR327731:KIR327744 KSN327731:KSN327744 LCJ327731:LCJ327744 LMF327731:LMF327744 LWB327731:LWB327744 MFX327731:MFX327744 MPT327731:MPT327744 MZP327731:MZP327744 NJL327731:NJL327744 NTH327731:NTH327744 ODD327731:ODD327744 OMZ327731:OMZ327744 OWV327731:OWV327744 PGR327731:PGR327744 PQN327731:PQN327744 QAJ327731:QAJ327744 QKF327731:QKF327744 QUB327731:QUB327744 RDX327731:RDX327744 RNT327731:RNT327744 RXP327731:RXP327744 SHL327731:SHL327744 SRH327731:SRH327744 TBD327731:TBD327744 TKZ327731:TKZ327744 TUV327731:TUV327744 UER327731:UER327744 UON327731:UON327744 UYJ327731:UYJ327744 VIF327731:VIF327744 VSB327731:VSB327744 WBX327731:WBX327744 WLT327731:WLT327744 WVP327731:WVP327744 I393220:I393233 JD393267:JD393280 SZ393267:SZ393280 ACV393267:ACV393280 AMR393267:AMR393280 AWN393267:AWN393280 BGJ393267:BGJ393280 BQF393267:BQF393280 CAB393267:CAB393280 CJX393267:CJX393280 CTT393267:CTT393280 DDP393267:DDP393280 DNL393267:DNL393280 DXH393267:DXH393280 EHD393267:EHD393280 EQZ393267:EQZ393280 FAV393267:FAV393280 FKR393267:FKR393280 FUN393267:FUN393280 GEJ393267:GEJ393280 GOF393267:GOF393280 GYB393267:GYB393280 HHX393267:HHX393280 HRT393267:HRT393280 IBP393267:IBP393280 ILL393267:ILL393280 IVH393267:IVH393280 JFD393267:JFD393280 JOZ393267:JOZ393280 JYV393267:JYV393280 KIR393267:KIR393280 KSN393267:KSN393280 LCJ393267:LCJ393280 LMF393267:LMF393280 LWB393267:LWB393280 MFX393267:MFX393280 MPT393267:MPT393280 MZP393267:MZP393280 NJL393267:NJL393280 NTH393267:NTH393280 ODD393267:ODD393280 OMZ393267:OMZ393280 OWV393267:OWV393280 PGR393267:PGR393280 PQN393267:PQN393280 QAJ393267:QAJ393280 QKF393267:QKF393280 QUB393267:QUB393280 RDX393267:RDX393280 RNT393267:RNT393280 RXP393267:RXP393280 SHL393267:SHL393280 SRH393267:SRH393280 TBD393267:TBD393280 TKZ393267:TKZ393280 TUV393267:TUV393280 UER393267:UER393280 UON393267:UON393280 UYJ393267:UYJ393280 VIF393267:VIF393280 VSB393267:VSB393280 WBX393267:WBX393280 WLT393267:WLT393280 WVP393267:WVP393280 I458756:I458769 JD458803:JD458816 SZ458803:SZ458816 ACV458803:ACV458816 AMR458803:AMR458816 AWN458803:AWN458816 BGJ458803:BGJ458816 BQF458803:BQF458816 CAB458803:CAB458816 CJX458803:CJX458816 CTT458803:CTT458816 DDP458803:DDP458816 DNL458803:DNL458816 DXH458803:DXH458816 EHD458803:EHD458816 EQZ458803:EQZ458816 FAV458803:FAV458816 FKR458803:FKR458816 FUN458803:FUN458816 GEJ458803:GEJ458816 GOF458803:GOF458816 GYB458803:GYB458816 HHX458803:HHX458816 HRT458803:HRT458816 IBP458803:IBP458816 ILL458803:ILL458816 IVH458803:IVH458816 JFD458803:JFD458816 JOZ458803:JOZ458816 JYV458803:JYV458816 KIR458803:KIR458816 KSN458803:KSN458816 LCJ458803:LCJ458816 LMF458803:LMF458816 LWB458803:LWB458816 MFX458803:MFX458816 MPT458803:MPT458816 MZP458803:MZP458816 NJL458803:NJL458816 NTH458803:NTH458816 ODD458803:ODD458816 OMZ458803:OMZ458816 OWV458803:OWV458816 PGR458803:PGR458816 PQN458803:PQN458816 QAJ458803:QAJ458816 QKF458803:QKF458816 QUB458803:QUB458816 RDX458803:RDX458816 RNT458803:RNT458816 RXP458803:RXP458816 SHL458803:SHL458816 SRH458803:SRH458816 TBD458803:TBD458816 TKZ458803:TKZ458816 TUV458803:TUV458816 UER458803:UER458816 UON458803:UON458816 UYJ458803:UYJ458816 VIF458803:VIF458816 VSB458803:VSB458816 WBX458803:WBX458816 WLT458803:WLT458816 WVP458803:WVP458816 I524292:I524305 JD524339:JD524352 SZ524339:SZ524352 ACV524339:ACV524352 AMR524339:AMR524352 AWN524339:AWN524352 BGJ524339:BGJ524352 BQF524339:BQF524352 CAB524339:CAB524352 CJX524339:CJX524352 CTT524339:CTT524352 DDP524339:DDP524352 DNL524339:DNL524352 DXH524339:DXH524352 EHD524339:EHD524352 EQZ524339:EQZ524352 FAV524339:FAV524352 FKR524339:FKR524352 FUN524339:FUN524352 GEJ524339:GEJ524352 GOF524339:GOF524352 GYB524339:GYB524352 HHX524339:HHX524352 HRT524339:HRT524352 IBP524339:IBP524352 ILL524339:ILL524352 IVH524339:IVH524352 JFD524339:JFD524352 JOZ524339:JOZ524352 JYV524339:JYV524352 KIR524339:KIR524352 KSN524339:KSN524352 LCJ524339:LCJ524352 LMF524339:LMF524352 LWB524339:LWB524352 MFX524339:MFX524352 MPT524339:MPT524352 MZP524339:MZP524352 NJL524339:NJL524352 NTH524339:NTH524352 ODD524339:ODD524352 OMZ524339:OMZ524352 OWV524339:OWV524352 PGR524339:PGR524352 PQN524339:PQN524352 QAJ524339:QAJ524352 QKF524339:QKF524352 QUB524339:QUB524352 RDX524339:RDX524352 RNT524339:RNT524352 RXP524339:RXP524352 SHL524339:SHL524352 SRH524339:SRH524352 TBD524339:TBD524352 TKZ524339:TKZ524352 TUV524339:TUV524352 UER524339:UER524352 UON524339:UON524352 UYJ524339:UYJ524352 VIF524339:VIF524352 VSB524339:VSB524352 WBX524339:WBX524352 WLT524339:WLT524352 WVP524339:WVP524352 I589828:I589841 JD589875:JD589888 SZ589875:SZ589888 ACV589875:ACV589888 AMR589875:AMR589888 AWN589875:AWN589888 BGJ589875:BGJ589888 BQF589875:BQF589888 CAB589875:CAB589888 CJX589875:CJX589888 CTT589875:CTT589888 DDP589875:DDP589888 DNL589875:DNL589888 DXH589875:DXH589888 EHD589875:EHD589888 EQZ589875:EQZ589888 FAV589875:FAV589888 FKR589875:FKR589888 FUN589875:FUN589888 GEJ589875:GEJ589888 GOF589875:GOF589888 GYB589875:GYB589888 HHX589875:HHX589888 HRT589875:HRT589888 IBP589875:IBP589888 ILL589875:ILL589888 IVH589875:IVH589888 JFD589875:JFD589888 JOZ589875:JOZ589888 JYV589875:JYV589888 KIR589875:KIR589888 KSN589875:KSN589888 LCJ589875:LCJ589888 LMF589875:LMF589888 LWB589875:LWB589888 MFX589875:MFX589888 MPT589875:MPT589888 MZP589875:MZP589888 NJL589875:NJL589888 NTH589875:NTH589888 ODD589875:ODD589888 OMZ589875:OMZ589888 OWV589875:OWV589888 PGR589875:PGR589888 PQN589875:PQN589888 QAJ589875:QAJ589888 QKF589875:QKF589888 QUB589875:QUB589888 RDX589875:RDX589888 RNT589875:RNT589888 RXP589875:RXP589888 SHL589875:SHL589888 SRH589875:SRH589888 TBD589875:TBD589888 TKZ589875:TKZ589888 TUV589875:TUV589888 UER589875:UER589888 UON589875:UON589888 UYJ589875:UYJ589888 VIF589875:VIF589888 VSB589875:VSB589888 WBX589875:WBX589888 WLT589875:WLT589888 WVP589875:WVP589888 I655364:I655377 JD655411:JD655424 SZ655411:SZ655424 ACV655411:ACV655424 AMR655411:AMR655424 AWN655411:AWN655424 BGJ655411:BGJ655424 BQF655411:BQF655424 CAB655411:CAB655424 CJX655411:CJX655424 CTT655411:CTT655424 DDP655411:DDP655424 DNL655411:DNL655424 DXH655411:DXH655424 EHD655411:EHD655424 EQZ655411:EQZ655424 FAV655411:FAV655424 FKR655411:FKR655424 FUN655411:FUN655424 GEJ655411:GEJ655424 GOF655411:GOF655424 GYB655411:GYB655424 HHX655411:HHX655424 HRT655411:HRT655424 IBP655411:IBP655424 ILL655411:ILL655424 IVH655411:IVH655424 JFD655411:JFD655424 JOZ655411:JOZ655424 JYV655411:JYV655424 KIR655411:KIR655424 KSN655411:KSN655424 LCJ655411:LCJ655424 LMF655411:LMF655424 LWB655411:LWB655424 MFX655411:MFX655424 MPT655411:MPT655424 MZP655411:MZP655424 NJL655411:NJL655424 NTH655411:NTH655424 ODD655411:ODD655424 OMZ655411:OMZ655424 OWV655411:OWV655424 PGR655411:PGR655424 PQN655411:PQN655424 QAJ655411:QAJ655424 QKF655411:QKF655424 QUB655411:QUB655424 RDX655411:RDX655424 RNT655411:RNT655424 RXP655411:RXP655424 SHL655411:SHL655424 SRH655411:SRH655424 TBD655411:TBD655424 TKZ655411:TKZ655424 TUV655411:TUV655424 UER655411:UER655424 UON655411:UON655424 UYJ655411:UYJ655424 VIF655411:VIF655424 VSB655411:VSB655424 WBX655411:WBX655424 WLT655411:WLT655424 WVP655411:WVP655424 I720900:I720913 JD720947:JD720960 SZ720947:SZ720960 ACV720947:ACV720960 AMR720947:AMR720960 AWN720947:AWN720960 BGJ720947:BGJ720960 BQF720947:BQF720960 CAB720947:CAB720960 CJX720947:CJX720960 CTT720947:CTT720960 DDP720947:DDP720960 DNL720947:DNL720960 DXH720947:DXH720960 EHD720947:EHD720960 EQZ720947:EQZ720960 FAV720947:FAV720960 FKR720947:FKR720960 FUN720947:FUN720960 GEJ720947:GEJ720960 GOF720947:GOF720960 GYB720947:GYB720960 HHX720947:HHX720960 HRT720947:HRT720960 IBP720947:IBP720960 ILL720947:ILL720960 IVH720947:IVH720960 JFD720947:JFD720960 JOZ720947:JOZ720960 JYV720947:JYV720960 KIR720947:KIR720960 KSN720947:KSN720960 LCJ720947:LCJ720960 LMF720947:LMF720960 LWB720947:LWB720960 MFX720947:MFX720960 MPT720947:MPT720960 MZP720947:MZP720960 NJL720947:NJL720960 NTH720947:NTH720960 ODD720947:ODD720960 OMZ720947:OMZ720960 OWV720947:OWV720960 PGR720947:PGR720960 PQN720947:PQN720960 QAJ720947:QAJ720960 QKF720947:QKF720960 QUB720947:QUB720960 RDX720947:RDX720960 RNT720947:RNT720960 RXP720947:RXP720960 SHL720947:SHL720960 SRH720947:SRH720960 TBD720947:TBD720960 TKZ720947:TKZ720960 TUV720947:TUV720960 UER720947:UER720960 UON720947:UON720960 UYJ720947:UYJ720960 VIF720947:VIF720960 VSB720947:VSB720960 WBX720947:WBX720960 WLT720947:WLT720960 WVP720947:WVP720960 I786436:I786449 JD786483:JD786496 SZ786483:SZ786496 ACV786483:ACV786496 AMR786483:AMR786496 AWN786483:AWN786496 BGJ786483:BGJ786496 BQF786483:BQF786496 CAB786483:CAB786496 CJX786483:CJX786496 CTT786483:CTT786496 DDP786483:DDP786496 DNL786483:DNL786496 DXH786483:DXH786496 EHD786483:EHD786496 EQZ786483:EQZ786496 FAV786483:FAV786496 FKR786483:FKR786496 FUN786483:FUN786496 GEJ786483:GEJ786496 GOF786483:GOF786496 GYB786483:GYB786496 HHX786483:HHX786496 HRT786483:HRT786496 IBP786483:IBP786496 ILL786483:ILL786496 IVH786483:IVH786496 JFD786483:JFD786496 JOZ786483:JOZ786496 JYV786483:JYV786496 KIR786483:KIR786496 KSN786483:KSN786496 LCJ786483:LCJ786496 LMF786483:LMF786496 LWB786483:LWB786496 MFX786483:MFX786496 MPT786483:MPT786496 MZP786483:MZP786496 NJL786483:NJL786496 NTH786483:NTH786496 ODD786483:ODD786496 OMZ786483:OMZ786496 OWV786483:OWV786496 PGR786483:PGR786496 PQN786483:PQN786496 QAJ786483:QAJ786496 QKF786483:QKF786496 QUB786483:QUB786496 RDX786483:RDX786496 RNT786483:RNT786496 RXP786483:RXP786496 SHL786483:SHL786496 SRH786483:SRH786496 TBD786483:TBD786496 TKZ786483:TKZ786496 TUV786483:TUV786496 UER786483:UER786496 UON786483:UON786496 UYJ786483:UYJ786496 VIF786483:VIF786496 VSB786483:VSB786496 WBX786483:WBX786496 WLT786483:WLT786496 WVP786483:WVP786496 I851972:I851985 JD852019:JD852032 SZ852019:SZ852032 ACV852019:ACV852032 AMR852019:AMR852032 AWN852019:AWN852032 BGJ852019:BGJ852032 BQF852019:BQF852032 CAB852019:CAB852032 CJX852019:CJX852032 CTT852019:CTT852032 DDP852019:DDP852032 DNL852019:DNL852032 DXH852019:DXH852032 EHD852019:EHD852032 EQZ852019:EQZ852032 FAV852019:FAV852032 FKR852019:FKR852032 FUN852019:FUN852032 GEJ852019:GEJ852032 GOF852019:GOF852032 GYB852019:GYB852032 HHX852019:HHX852032 HRT852019:HRT852032 IBP852019:IBP852032 ILL852019:ILL852032 IVH852019:IVH852032 JFD852019:JFD852032 JOZ852019:JOZ852032 JYV852019:JYV852032 KIR852019:KIR852032 KSN852019:KSN852032 LCJ852019:LCJ852032 LMF852019:LMF852032 LWB852019:LWB852032 MFX852019:MFX852032 MPT852019:MPT852032 MZP852019:MZP852032 NJL852019:NJL852032 NTH852019:NTH852032 ODD852019:ODD852032 OMZ852019:OMZ852032 OWV852019:OWV852032 PGR852019:PGR852032 PQN852019:PQN852032 QAJ852019:QAJ852032 QKF852019:QKF852032 QUB852019:QUB852032 RDX852019:RDX852032 RNT852019:RNT852032 RXP852019:RXP852032 SHL852019:SHL852032 SRH852019:SRH852032 TBD852019:TBD852032 TKZ852019:TKZ852032 TUV852019:TUV852032 UER852019:UER852032 UON852019:UON852032 UYJ852019:UYJ852032 VIF852019:VIF852032 VSB852019:VSB852032 WBX852019:WBX852032 WLT852019:WLT852032 WVP852019:WVP852032 I917508:I917521 JD917555:JD917568 SZ917555:SZ917568 ACV917555:ACV917568 AMR917555:AMR917568 AWN917555:AWN917568 BGJ917555:BGJ917568 BQF917555:BQF917568 CAB917555:CAB917568 CJX917555:CJX917568 CTT917555:CTT917568 DDP917555:DDP917568 DNL917555:DNL917568 DXH917555:DXH917568 EHD917555:EHD917568 EQZ917555:EQZ917568 FAV917555:FAV917568 FKR917555:FKR917568 FUN917555:FUN917568 GEJ917555:GEJ917568 GOF917555:GOF917568 GYB917555:GYB917568 HHX917555:HHX917568 HRT917555:HRT917568 IBP917555:IBP917568 ILL917555:ILL917568 IVH917555:IVH917568 JFD917555:JFD917568 JOZ917555:JOZ917568 JYV917555:JYV917568 KIR917555:KIR917568 KSN917555:KSN917568 LCJ917555:LCJ917568 LMF917555:LMF917568 LWB917555:LWB917568 MFX917555:MFX917568 MPT917555:MPT917568 MZP917555:MZP917568 NJL917555:NJL917568 NTH917555:NTH917568 ODD917555:ODD917568 OMZ917555:OMZ917568 OWV917555:OWV917568 PGR917555:PGR917568 PQN917555:PQN917568 QAJ917555:QAJ917568 QKF917555:QKF917568 QUB917555:QUB917568 RDX917555:RDX917568 RNT917555:RNT917568 RXP917555:RXP917568 SHL917555:SHL917568 SRH917555:SRH917568 TBD917555:TBD917568 TKZ917555:TKZ917568 TUV917555:TUV917568 UER917555:UER917568 UON917555:UON917568 UYJ917555:UYJ917568 VIF917555:VIF917568 VSB917555:VSB917568 WBX917555:WBX917568 WLT917555:WLT917568 WVP917555:WVP917568 I983044:I983057 JD983091:JD983104 SZ983091:SZ983104 ACV983091:ACV983104 AMR983091:AMR983104 AWN983091:AWN983104 BGJ983091:BGJ983104 BQF983091:BQF983104 CAB983091:CAB983104 CJX983091:CJX983104 CTT983091:CTT983104 DDP983091:DDP983104 DNL983091:DNL983104 DXH983091:DXH983104 EHD983091:EHD983104 EQZ983091:EQZ983104 FAV983091:FAV983104 FKR983091:FKR983104 FUN983091:FUN983104 GEJ983091:GEJ983104 GOF983091:GOF983104 GYB983091:GYB983104 HHX983091:HHX983104 HRT983091:HRT983104 IBP983091:IBP983104 ILL983091:ILL983104 IVH983091:IVH983104 JFD983091:JFD983104 JOZ983091:JOZ983104 JYV983091:JYV983104 KIR983091:KIR983104 KSN983091:KSN983104 LCJ983091:LCJ983104 LMF983091:LMF983104 LWB983091:LWB983104 MFX983091:MFX983104 MPT983091:MPT983104 MZP983091:MZP983104 NJL983091:NJL983104 NTH983091:NTH983104 ODD983091:ODD983104 OMZ983091:OMZ983104 OWV983091:OWV983104 PGR983091:PGR983104 PQN983091:PQN983104 QAJ983091:QAJ983104 QKF983091:QKF983104 QUB983091:QUB983104 RDX983091:RDX983104 RNT983091:RNT983104 RXP983091:RXP983104 SHL983091:SHL983104 SRH983091:SRH983104 TBD983091:TBD983104 TKZ983091:TKZ983104 TUV983091:TUV983104 UER983091:UER983104 UON983091:UON983104 UYJ983091:UYJ983104 VIF983091:VIF983104 VSB983091:VSB983104 WBX983091:WBX983104 WLT983091:WLT983104 WVP983091:WVP983104 AD65549:AD65562 JZ65587:JZ65600 TV65587:TV65600 ADR65587:ADR65600 ANN65587:ANN65600 AXJ65587:AXJ65600 BHF65587:BHF65600 BRB65587:BRB65600 CAX65587:CAX65600 CKT65587:CKT65600 CUP65587:CUP65600 DEL65587:DEL65600 DOH65587:DOH65600 DYD65587:DYD65600 EHZ65587:EHZ65600 ERV65587:ERV65600 FBR65587:FBR65600 FLN65587:FLN65600 FVJ65587:FVJ65600 GFF65587:GFF65600 GPB65587:GPB65600 GYX65587:GYX65600 HIT65587:HIT65600 HSP65587:HSP65600 ICL65587:ICL65600 IMH65587:IMH65600 IWD65587:IWD65600 JFZ65587:JFZ65600 JPV65587:JPV65600 JZR65587:JZR65600 KJN65587:KJN65600 KTJ65587:KTJ65600 LDF65587:LDF65600 LNB65587:LNB65600 LWX65587:LWX65600 MGT65587:MGT65600 MQP65587:MQP65600 NAL65587:NAL65600 NKH65587:NKH65600 NUD65587:NUD65600 ODZ65587:ODZ65600 ONV65587:ONV65600 OXR65587:OXR65600 PHN65587:PHN65600 PRJ65587:PRJ65600 QBF65587:QBF65600 QLB65587:QLB65600 QUX65587:QUX65600 RET65587:RET65600 ROP65587:ROP65600 RYL65587:RYL65600 SIH65587:SIH65600 SSD65587:SSD65600 TBZ65587:TBZ65600 TLV65587:TLV65600 TVR65587:TVR65600 UFN65587:UFN65600 UPJ65587:UPJ65600 UZF65587:UZF65600 VJB65587:VJB65600 VSX65587:VSX65600 WCT65587:WCT65600 WMP65587:WMP65600 WWL65587:WWL65600 AD131085:AD131098 JZ131123:JZ131136 TV131123:TV131136 ADR131123:ADR131136 ANN131123:ANN131136 AXJ131123:AXJ131136 BHF131123:BHF131136 BRB131123:BRB131136 CAX131123:CAX131136 CKT131123:CKT131136 CUP131123:CUP131136 DEL131123:DEL131136 DOH131123:DOH131136 DYD131123:DYD131136 EHZ131123:EHZ131136 ERV131123:ERV131136 FBR131123:FBR131136 FLN131123:FLN131136 FVJ131123:FVJ131136 GFF131123:GFF131136 GPB131123:GPB131136 GYX131123:GYX131136 HIT131123:HIT131136 HSP131123:HSP131136 ICL131123:ICL131136 IMH131123:IMH131136 IWD131123:IWD131136 JFZ131123:JFZ131136 JPV131123:JPV131136 JZR131123:JZR131136 KJN131123:KJN131136 KTJ131123:KTJ131136 LDF131123:LDF131136 LNB131123:LNB131136 LWX131123:LWX131136 MGT131123:MGT131136 MQP131123:MQP131136 NAL131123:NAL131136 NKH131123:NKH131136 NUD131123:NUD131136 ODZ131123:ODZ131136 ONV131123:ONV131136 OXR131123:OXR131136 PHN131123:PHN131136 PRJ131123:PRJ131136 QBF131123:QBF131136 QLB131123:QLB131136 QUX131123:QUX131136 RET131123:RET131136 ROP131123:ROP131136 RYL131123:RYL131136 SIH131123:SIH131136 SSD131123:SSD131136 TBZ131123:TBZ131136 TLV131123:TLV131136 TVR131123:TVR131136 UFN131123:UFN131136 UPJ131123:UPJ131136 UZF131123:UZF131136 VJB131123:VJB131136 VSX131123:VSX131136 WCT131123:WCT131136 WMP131123:WMP131136 WWL131123:WWL131136 AD196621:AD196634 JZ196659:JZ196672 TV196659:TV196672 ADR196659:ADR196672 ANN196659:ANN196672 AXJ196659:AXJ196672 BHF196659:BHF196672 BRB196659:BRB196672 CAX196659:CAX196672 CKT196659:CKT196672 CUP196659:CUP196672 DEL196659:DEL196672 DOH196659:DOH196672 DYD196659:DYD196672 EHZ196659:EHZ196672 ERV196659:ERV196672 FBR196659:FBR196672 FLN196659:FLN196672 FVJ196659:FVJ196672 GFF196659:GFF196672 GPB196659:GPB196672 GYX196659:GYX196672 HIT196659:HIT196672 HSP196659:HSP196672 ICL196659:ICL196672 IMH196659:IMH196672 IWD196659:IWD196672 JFZ196659:JFZ196672 JPV196659:JPV196672 JZR196659:JZR196672 KJN196659:KJN196672 KTJ196659:KTJ196672 LDF196659:LDF196672 LNB196659:LNB196672 LWX196659:LWX196672 MGT196659:MGT196672 MQP196659:MQP196672 NAL196659:NAL196672 NKH196659:NKH196672 NUD196659:NUD196672 ODZ196659:ODZ196672 ONV196659:ONV196672 OXR196659:OXR196672 PHN196659:PHN196672 PRJ196659:PRJ196672 QBF196659:QBF196672 QLB196659:QLB196672 QUX196659:QUX196672 RET196659:RET196672 ROP196659:ROP196672 RYL196659:RYL196672 SIH196659:SIH196672 SSD196659:SSD196672 TBZ196659:TBZ196672 TLV196659:TLV196672 TVR196659:TVR196672 UFN196659:UFN196672 UPJ196659:UPJ196672 UZF196659:UZF196672 VJB196659:VJB196672 VSX196659:VSX196672 WCT196659:WCT196672 WMP196659:WMP196672 WWL196659:WWL196672 AD262157:AD262170 JZ262195:JZ262208 TV262195:TV262208 ADR262195:ADR262208 ANN262195:ANN262208 AXJ262195:AXJ262208 BHF262195:BHF262208 BRB262195:BRB262208 CAX262195:CAX262208 CKT262195:CKT262208 CUP262195:CUP262208 DEL262195:DEL262208 DOH262195:DOH262208 DYD262195:DYD262208 EHZ262195:EHZ262208 ERV262195:ERV262208 FBR262195:FBR262208 FLN262195:FLN262208 FVJ262195:FVJ262208 GFF262195:GFF262208 GPB262195:GPB262208 GYX262195:GYX262208 HIT262195:HIT262208 HSP262195:HSP262208 ICL262195:ICL262208 IMH262195:IMH262208 IWD262195:IWD262208 JFZ262195:JFZ262208 JPV262195:JPV262208 JZR262195:JZR262208 KJN262195:KJN262208 KTJ262195:KTJ262208 LDF262195:LDF262208 LNB262195:LNB262208 LWX262195:LWX262208 MGT262195:MGT262208 MQP262195:MQP262208 NAL262195:NAL262208 NKH262195:NKH262208 NUD262195:NUD262208 ODZ262195:ODZ262208 ONV262195:ONV262208 OXR262195:OXR262208 PHN262195:PHN262208 PRJ262195:PRJ262208 QBF262195:QBF262208 QLB262195:QLB262208 QUX262195:QUX262208 RET262195:RET262208 ROP262195:ROP262208 RYL262195:RYL262208 SIH262195:SIH262208 SSD262195:SSD262208 TBZ262195:TBZ262208 TLV262195:TLV262208 TVR262195:TVR262208 UFN262195:UFN262208 UPJ262195:UPJ262208 UZF262195:UZF262208 VJB262195:VJB262208 VSX262195:VSX262208 WCT262195:WCT262208 WMP262195:WMP262208 WWL262195:WWL262208 AD327693:AD327706 JZ327731:JZ327744 TV327731:TV327744 ADR327731:ADR327744 ANN327731:ANN327744 AXJ327731:AXJ327744 BHF327731:BHF327744 BRB327731:BRB327744 CAX327731:CAX327744 CKT327731:CKT327744 CUP327731:CUP327744 DEL327731:DEL327744 DOH327731:DOH327744 DYD327731:DYD327744 EHZ327731:EHZ327744 ERV327731:ERV327744 FBR327731:FBR327744 FLN327731:FLN327744 FVJ327731:FVJ327744 GFF327731:GFF327744 GPB327731:GPB327744 GYX327731:GYX327744 HIT327731:HIT327744 HSP327731:HSP327744 ICL327731:ICL327744 IMH327731:IMH327744 IWD327731:IWD327744 JFZ327731:JFZ327744 JPV327731:JPV327744 JZR327731:JZR327744 KJN327731:KJN327744 KTJ327731:KTJ327744 LDF327731:LDF327744 LNB327731:LNB327744 LWX327731:LWX327744 MGT327731:MGT327744 MQP327731:MQP327744 NAL327731:NAL327744 NKH327731:NKH327744 NUD327731:NUD327744 ODZ327731:ODZ327744 ONV327731:ONV327744 OXR327731:OXR327744 PHN327731:PHN327744 PRJ327731:PRJ327744 QBF327731:QBF327744 QLB327731:QLB327744 QUX327731:QUX327744 RET327731:RET327744 ROP327731:ROP327744 RYL327731:RYL327744 SIH327731:SIH327744 SSD327731:SSD327744 TBZ327731:TBZ327744 TLV327731:TLV327744 TVR327731:TVR327744 UFN327731:UFN327744 UPJ327731:UPJ327744 UZF327731:UZF327744 VJB327731:VJB327744 VSX327731:VSX327744 WCT327731:WCT327744 WMP327731:WMP327744 WWL327731:WWL327744 AD393229:AD393242 JZ393267:JZ393280 TV393267:TV393280 ADR393267:ADR393280 ANN393267:ANN393280 AXJ393267:AXJ393280 BHF393267:BHF393280 BRB393267:BRB393280 CAX393267:CAX393280 CKT393267:CKT393280 CUP393267:CUP393280 DEL393267:DEL393280 DOH393267:DOH393280 DYD393267:DYD393280 EHZ393267:EHZ393280 ERV393267:ERV393280 FBR393267:FBR393280 FLN393267:FLN393280 FVJ393267:FVJ393280 GFF393267:GFF393280 GPB393267:GPB393280 GYX393267:GYX393280 HIT393267:HIT393280 HSP393267:HSP393280 ICL393267:ICL393280 IMH393267:IMH393280 IWD393267:IWD393280 JFZ393267:JFZ393280 JPV393267:JPV393280 JZR393267:JZR393280 KJN393267:KJN393280 KTJ393267:KTJ393280 LDF393267:LDF393280 LNB393267:LNB393280 LWX393267:LWX393280 MGT393267:MGT393280 MQP393267:MQP393280 NAL393267:NAL393280 NKH393267:NKH393280 NUD393267:NUD393280 ODZ393267:ODZ393280 ONV393267:ONV393280 OXR393267:OXR393280 PHN393267:PHN393280 PRJ393267:PRJ393280 QBF393267:QBF393280 QLB393267:QLB393280 QUX393267:QUX393280 RET393267:RET393280 ROP393267:ROP393280 RYL393267:RYL393280 SIH393267:SIH393280 SSD393267:SSD393280 TBZ393267:TBZ393280 TLV393267:TLV393280 TVR393267:TVR393280 UFN393267:UFN393280 UPJ393267:UPJ393280 UZF393267:UZF393280 VJB393267:VJB393280 VSX393267:VSX393280 WCT393267:WCT393280 WMP393267:WMP393280 WWL393267:WWL393280 AD458765:AD458778 JZ458803:JZ458816 TV458803:TV458816 ADR458803:ADR458816 ANN458803:ANN458816 AXJ458803:AXJ458816 BHF458803:BHF458816 BRB458803:BRB458816 CAX458803:CAX458816 CKT458803:CKT458816 CUP458803:CUP458816 DEL458803:DEL458816 DOH458803:DOH458816 DYD458803:DYD458816 EHZ458803:EHZ458816 ERV458803:ERV458816 FBR458803:FBR458816 FLN458803:FLN458816 FVJ458803:FVJ458816 GFF458803:GFF458816 GPB458803:GPB458816 GYX458803:GYX458816 HIT458803:HIT458816 HSP458803:HSP458816 ICL458803:ICL458816 IMH458803:IMH458816 IWD458803:IWD458816 JFZ458803:JFZ458816 JPV458803:JPV458816 JZR458803:JZR458816 KJN458803:KJN458816 KTJ458803:KTJ458816 LDF458803:LDF458816 LNB458803:LNB458816 LWX458803:LWX458816 MGT458803:MGT458816 MQP458803:MQP458816 NAL458803:NAL458816 NKH458803:NKH458816 NUD458803:NUD458816 ODZ458803:ODZ458816 ONV458803:ONV458816 OXR458803:OXR458816 PHN458803:PHN458816 PRJ458803:PRJ458816 QBF458803:QBF458816 QLB458803:QLB458816 QUX458803:QUX458816 RET458803:RET458816 ROP458803:ROP458816 RYL458803:RYL458816 SIH458803:SIH458816 SSD458803:SSD458816 TBZ458803:TBZ458816 TLV458803:TLV458816 TVR458803:TVR458816 UFN458803:UFN458816 UPJ458803:UPJ458816 UZF458803:UZF458816 VJB458803:VJB458816 VSX458803:VSX458816 WCT458803:WCT458816 WMP458803:WMP458816 WWL458803:WWL458816 AD524301:AD524314 JZ524339:JZ524352 TV524339:TV524352 ADR524339:ADR524352 ANN524339:ANN524352 AXJ524339:AXJ524352 BHF524339:BHF524352 BRB524339:BRB524352 CAX524339:CAX524352 CKT524339:CKT524352 CUP524339:CUP524352 DEL524339:DEL524352 DOH524339:DOH524352 DYD524339:DYD524352 EHZ524339:EHZ524352 ERV524339:ERV524352 FBR524339:FBR524352 FLN524339:FLN524352 FVJ524339:FVJ524352 GFF524339:GFF524352 GPB524339:GPB524352 GYX524339:GYX524352 HIT524339:HIT524352 HSP524339:HSP524352 ICL524339:ICL524352 IMH524339:IMH524352 IWD524339:IWD524352 JFZ524339:JFZ524352 JPV524339:JPV524352 JZR524339:JZR524352 KJN524339:KJN524352 KTJ524339:KTJ524352 LDF524339:LDF524352 LNB524339:LNB524352 LWX524339:LWX524352 MGT524339:MGT524352 MQP524339:MQP524352 NAL524339:NAL524352 NKH524339:NKH524352 NUD524339:NUD524352 ODZ524339:ODZ524352 ONV524339:ONV524352 OXR524339:OXR524352 PHN524339:PHN524352 PRJ524339:PRJ524352 QBF524339:QBF524352 QLB524339:QLB524352 QUX524339:QUX524352 RET524339:RET524352 ROP524339:ROP524352 RYL524339:RYL524352 SIH524339:SIH524352 SSD524339:SSD524352 TBZ524339:TBZ524352 TLV524339:TLV524352 TVR524339:TVR524352 UFN524339:UFN524352 UPJ524339:UPJ524352 UZF524339:UZF524352 VJB524339:VJB524352 VSX524339:VSX524352 WCT524339:WCT524352 WMP524339:WMP524352 WWL524339:WWL524352 AD589837:AD589850 JZ589875:JZ589888 TV589875:TV589888 ADR589875:ADR589888 ANN589875:ANN589888 AXJ589875:AXJ589888 BHF589875:BHF589888 BRB589875:BRB589888 CAX589875:CAX589888 CKT589875:CKT589888 CUP589875:CUP589888 DEL589875:DEL589888 DOH589875:DOH589888 DYD589875:DYD589888 EHZ589875:EHZ589888 ERV589875:ERV589888 FBR589875:FBR589888 FLN589875:FLN589888 FVJ589875:FVJ589888 GFF589875:GFF589888 GPB589875:GPB589888 GYX589875:GYX589888 HIT589875:HIT589888 HSP589875:HSP589888 ICL589875:ICL589888 IMH589875:IMH589888 IWD589875:IWD589888 JFZ589875:JFZ589888 JPV589875:JPV589888 JZR589875:JZR589888 KJN589875:KJN589888 KTJ589875:KTJ589888 LDF589875:LDF589888 LNB589875:LNB589888 LWX589875:LWX589888 MGT589875:MGT589888 MQP589875:MQP589888 NAL589875:NAL589888 NKH589875:NKH589888 NUD589875:NUD589888 ODZ589875:ODZ589888 ONV589875:ONV589888 OXR589875:OXR589888 PHN589875:PHN589888 PRJ589875:PRJ589888 QBF589875:QBF589888 QLB589875:QLB589888 QUX589875:QUX589888 RET589875:RET589888 ROP589875:ROP589888 RYL589875:RYL589888 SIH589875:SIH589888 SSD589875:SSD589888 TBZ589875:TBZ589888 TLV589875:TLV589888 TVR589875:TVR589888 UFN589875:UFN589888 UPJ589875:UPJ589888 UZF589875:UZF589888 VJB589875:VJB589888 VSX589875:VSX589888 WCT589875:WCT589888 WMP589875:WMP589888 WWL589875:WWL589888 AD655373:AD655386 JZ655411:JZ655424 TV655411:TV655424 ADR655411:ADR655424 ANN655411:ANN655424 AXJ655411:AXJ655424 BHF655411:BHF655424 BRB655411:BRB655424 CAX655411:CAX655424 CKT655411:CKT655424 CUP655411:CUP655424 DEL655411:DEL655424 DOH655411:DOH655424 DYD655411:DYD655424 EHZ655411:EHZ655424 ERV655411:ERV655424 FBR655411:FBR655424 FLN655411:FLN655424 FVJ655411:FVJ655424 GFF655411:GFF655424 GPB655411:GPB655424 GYX655411:GYX655424 HIT655411:HIT655424 HSP655411:HSP655424 ICL655411:ICL655424 IMH655411:IMH655424 IWD655411:IWD655424 JFZ655411:JFZ655424 JPV655411:JPV655424 JZR655411:JZR655424 KJN655411:KJN655424 KTJ655411:KTJ655424 LDF655411:LDF655424 LNB655411:LNB655424 LWX655411:LWX655424 MGT655411:MGT655424 MQP655411:MQP655424 NAL655411:NAL655424 NKH655411:NKH655424 NUD655411:NUD655424 ODZ655411:ODZ655424 ONV655411:ONV655424 OXR655411:OXR655424 PHN655411:PHN655424 PRJ655411:PRJ655424 QBF655411:QBF655424 QLB655411:QLB655424 QUX655411:QUX655424 RET655411:RET655424 ROP655411:ROP655424 RYL655411:RYL655424 SIH655411:SIH655424 SSD655411:SSD655424 TBZ655411:TBZ655424 TLV655411:TLV655424 TVR655411:TVR655424 UFN655411:UFN655424 UPJ655411:UPJ655424 UZF655411:UZF655424 VJB655411:VJB655424 VSX655411:VSX655424 WCT655411:WCT655424 WMP655411:WMP655424 WWL655411:WWL655424 AD720909:AD720922 JZ720947:JZ720960 TV720947:TV720960 ADR720947:ADR720960 ANN720947:ANN720960 AXJ720947:AXJ720960 BHF720947:BHF720960 BRB720947:BRB720960 CAX720947:CAX720960 CKT720947:CKT720960 CUP720947:CUP720960 DEL720947:DEL720960 DOH720947:DOH720960 DYD720947:DYD720960 EHZ720947:EHZ720960 ERV720947:ERV720960 FBR720947:FBR720960 FLN720947:FLN720960 FVJ720947:FVJ720960 GFF720947:GFF720960 GPB720947:GPB720960 GYX720947:GYX720960 HIT720947:HIT720960 HSP720947:HSP720960 ICL720947:ICL720960 IMH720947:IMH720960 IWD720947:IWD720960 JFZ720947:JFZ720960 JPV720947:JPV720960 JZR720947:JZR720960 KJN720947:KJN720960 KTJ720947:KTJ720960 LDF720947:LDF720960 LNB720947:LNB720960 LWX720947:LWX720960 MGT720947:MGT720960 MQP720947:MQP720960 NAL720947:NAL720960 NKH720947:NKH720960 NUD720947:NUD720960 ODZ720947:ODZ720960 ONV720947:ONV720960 OXR720947:OXR720960 PHN720947:PHN720960 PRJ720947:PRJ720960 QBF720947:QBF720960 QLB720947:QLB720960 QUX720947:QUX720960 RET720947:RET720960 ROP720947:ROP720960 RYL720947:RYL720960 SIH720947:SIH720960 SSD720947:SSD720960 TBZ720947:TBZ720960 TLV720947:TLV720960 TVR720947:TVR720960 UFN720947:UFN720960 UPJ720947:UPJ720960 UZF720947:UZF720960 VJB720947:VJB720960 VSX720947:VSX720960 WCT720947:WCT720960 WMP720947:WMP720960 WWL720947:WWL720960 AD786445:AD786458 JZ786483:JZ786496 TV786483:TV786496 ADR786483:ADR786496 ANN786483:ANN786496 AXJ786483:AXJ786496 BHF786483:BHF786496 BRB786483:BRB786496 CAX786483:CAX786496 CKT786483:CKT786496 CUP786483:CUP786496 DEL786483:DEL786496 DOH786483:DOH786496 DYD786483:DYD786496 EHZ786483:EHZ786496 ERV786483:ERV786496 FBR786483:FBR786496 FLN786483:FLN786496 FVJ786483:FVJ786496 GFF786483:GFF786496 GPB786483:GPB786496 GYX786483:GYX786496 HIT786483:HIT786496 HSP786483:HSP786496 ICL786483:ICL786496 IMH786483:IMH786496 IWD786483:IWD786496 JFZ786483:JFZ786496 JPV786483:JPV786496 JZR786483:JZR786496 KJN786483:KJN786496 KTJ786483:KTJ786496 LDF786483:LDF786496 LNB786483:LNB786496 LWX786483:LWX786496 MGT786483:MGT786496 MQP786483:MQP786496 NAL786483:NAL786496 NKH786483:NKH786496 NUD786483:NUD786496 ODZ786483:ODZ786496 ONV786483:ONV786496 OXR786483:OXR786496 PHN786483:PHN786496 PRJ786483:PRJ786496 QBF786483:QBF786496 QLB786483:QLB786496 QUX786483:QUX786496 RET786483:RET786496 ROP786483:ROP786496 RYL786483:RYL786496 SIH786483:SIH786496 SSD786483:SSD786496 TBZ786483:TBZ786496 TLV786483:TLV786496 TVR786483:TVR786496 UFN786483:UFN786496 UPJ786483:UPJ786496 UZF786483:UZF786496 VJB786483:VJB786496 VSX786483:VSX786496 WCT786483:WCT786496 WMP786483:WMP786496 WWL786483:WWL786496 AD851981:AD851994 JZ852019:JZ852032 TV852019:TV852032 ADR852019:ADR852032 ANN852019:ANN852032 AXJ852019:AXJ852032 BHF852019:BHF852032 BRB852019:BRB852032 CAX852019:CAX852032 CKT852019:CKT852032 CUP852019:CUP852032 DEL852019:DEL852032 DOH852019:DOH852032 DYD852019:DYD852032 EHZ852019:EHZ852032 ERV852019:ERV852032 FBR852019:FBR852032 FLN852019:FLN852032 FVJ852019:FVJ852032 GFF852019:GFF852032 GPB852019:GPB852032 GYX852019:GYX852032 HIT852019:HIT852032 HSP852019:HSP852032 ICL852019:ICL852032 IMH852019:IMH852032 IWD852019:IWD852032 JFZ852019:JFZ852032 JPV852019:JPV852032 JZR852019:JZR852032 KJN852019:KJN852032 KTJ852019:KTJ852032 LDF852019:LDF852032 LNB852019:LNB852032 LWX852019:LWX852032 MGT852019:MGT852032 MQP852019:MQP852032 NAL852019:NAL852032 NKH852019:NKH852032 NUD852019:NUD852032 ODZ852019:ODZ852032 ONV852019:ONV852032 OXR852019:OXR852032 PHN852019:PHN852032 PRJ852019:PRJ852032 QBF852019:QBF852032 QLB852019:QLB852032 QUX852019:QUX852032 RET852019:RET852032 ROP852019:ROP852032 RYL852019:RYL852032 SIH852019:SIH852032 SSD852019:SSD852032 TBZ852019:TBZ852032 TLV852019:TLV852032 TVR852019:TVR852032 UFN852019:UFN852032 UPJ852019:UPJ852032 UZF852019:UZF852032 VJB852019:VJB852032 VSX852019:VSX852032 WCT852019:WCT852032 WMP852019:WMP852032 WWL852019:WWL852032 AD917517:AD917530 JZ917555:JZ917568 TV917555:TV917568 ADR917555:ADR917568 ANN917555:ANN917568 AXJ917555:AXJ917568 BHF917555:BHF917568 BRB917555:BRB917568 CAX917555:CAX917568 CKT917555:CKT917568 CUP917555:CUP917568 DEL917555:DEL917568 DOH917555:DOH917568 DYD917555:DYD917568 EHZ917555:EHZ917568 ERV917555:ERV917568 FBR917555:FBR917568 FLN917555:FLN917568 FVJ917555:FVJ917568 GFF917555:GFF917568 GPB917555:GPB917568 GYX917555:GYX917568 HIT917555:HIT917568 HSP917555:HSP917568 ICL917555:ICL917568 IMH917555:IMH917568 IWD917555:IWD917568 JFZ917555:JFZ917568 JPV917555:JPV917568 JZR917555:JZR917568 KJN917555:KJN917568 KTJ917555:KTJ917568 LDF917555:LDF917568 LNB917555:LNB917568 LWX917555:LWX917568 MGT917555:MGT917568 MQP917555:MQP917568 NAL917555:NAL917568 NKH917555:NKH917568 NUD917555:NUD917568 ODZ917555:ODZ917568 ONV917555:ONV917568 OXR917555:OXR917568 PHN917555:PHN917568 PRJ917555:PRJ917568 QBF917555:QBF917568 QLB917555:QLB917568 QUX917555:QUX917568 RET917555:RET917568 ROP917555:ROP917568 RYL917555:RYL917568 SIH917555:SIH917568 SSD917555:SSD917568 TBZ917555:TBZ917568 TLV917555:TLV917568 TVR917555:TVR917568 UFN917555:UFN917568 UPJ917555:UPJ917568 UZF917555:UZF917568 VJB917555:VJB917568 VSX917555:VSX917568 WCT917555:WCT917568 WMP917555:WMP917568 WWL917555:WWL917568 AD983053:AD983066 JZ983091:JZ983104 TV983091:TV983104 ADR983091:ADR983104 ANN983091:ANN983104 AXJ983091:AXJ983104 BHF983091:BHF983104 BRB983091:BRB983104 CAX983091:CAX983104 CKT983091:CKT983104 CUP983091:CUP983104 DEL983091:DEL983104 DOH983091:DOH983104 DYD983091:DYD983104 EHZ983091:EHZ983104 ERV983091:ERV983104 FBR983091:FBR983104 FLN983091:FLN983104 FVJ983091:FVJ983104 GFF983091:GFF983104 GPB983091:GPB983104 GYX983091:GYX983104 HIT983091:HIT983104 HSP983091:HSP983104 ICL983091:ICL983104 IMH983091:IMH983104 IWD983091:IWD983104 JFZ983091:JFZ983104 JPV983091:JPV983104 JZR983091:JZR983104 KJN983091:KJN983104 KTJ983091:KTJ983104 LDF983091:LDF983104 LNB983091:LNB983104 LWX983091:LWX983104 MGT983091:MGT983104 MQP983091:MQP983104 NAL983091:NAL983104 NKH983091:NKH983104 NUD983091:NUD983104 ODZ983091:ODZ983104 ONV983091:ONV983104 OXR983091:OXR983104 PHN983091:PHN983104 PRJ983091:PRJ983104 QBF983091:QBF983104 QLB983091:QLB983104 QUX983091:QUX983104 RET983091:RET983104 ROP983091:ROP983104 RYL983091:RYL983104 SIH983091:SIH983104 SSD983091:SSD983104 TBZ983091:TBZ983104 TLV983091:TLV983104 TVR983091:TVR983104 UFN983091:UFN983104 UPJ983091:UPJ983104 UZF983091:UZF983104 VJB983091:VJB983104 VSX983091:VSX983104 WCT983091:WCT983104 WMP983091:WMP983104 WWL983091:WWL983104 O6:O19 L6:L19 R6:R19 WVW51:WVW59 WWL60:WWL64 WMA51:WMA59 WMP60:WMP64 WCE51:WCE59 WCT60:WCT64 VSI51:VSI59 VSX60:VSX64 VIM51:VIM59 VJB60:VJB64 UYQ51:UYQ59 UZF60:UZF64 UOU51:UOU59 UPJ60:UPJ64 UEY51:UEY59 UFN60:UFN64 TVC51:TVC59 TVR60:TVR64 TLG51:TLG59 TLV60:TLV64 TBK51:TBK59 TBZ60:TBZ64 SRO51:SRO59 SSD60:SSD64 SHS51:SHS59 SIH60:SIH64 RXW51:RXW59 RYL60:RYL64 ROA51:ROA59 ROP60:ROP64 REE51:REE59 RET60:RET64 QUI51:QUI59 QUX60:QUX64 QKM51:QKM59 QLB60:QLB64 QAQ51:QAQ59 QBF60:QBF64 PQU51:PQU59 PRJ60:PRJ64 PGY51:PGY59 PHN60:PHN64 OXC51:OXC59 OXR60:OXR64 ONG51:ONG59 ONV60:ONV64 ODK51:ODK59 ODZ60:ODZ64 NTO51:NTO59 NUD60:NUD64 NJS51:NJS59 NKH60:NKH64 MZW51:MZW59 NAL60:NAL64 MQA51:MQA59 MQP60:MQP64 MGE51:MGE59 MGT60:MGT64 LWI51:LWI59 LWX60:LWX64 LMM51:LMM59 LNB60:LNB64 LCQ51:LCQ59 LDF60:LDF64 KSU51:KSU59 KTJ60:KTJ64 KIY51:KIY59 KJN60:KJN64 JZC51:JZC59 JZR60:JZR64 JPG51:JPG59 JPV60:JPV64 JFK51:JFK59 JFZ60:JFZ64 IVO51:IVO59 IWD60:IWD64 ILS51:ILS59 IMH60:IMH64 IBW51:IBW59 ICL60:ICL64 HSA51:HSA59 HSP60:HSP64 HIE51:HIE59 HIT60:HIT64 GYI51:GYI59 GYX60:GYX64 GOM51:GOM59 GPB60:GPB64 GEQ51:GEQ59 GFF60:GFF64 FUU51:FUU59 FVJ60:FVJ64 FKY51:FKY59 FLN60:FLN64 FBC51:FBC59 FBR60:FBR64 ERG51:ERG59 ERV60:ERV64 EHK51:EHK59 EHZ60:EHZ64 DXO51:DXO59 DYD60:DYD64 DNS51:DNS59 DOH60:DOH64 DDW51:DDW59 DEL60:DEL64 CUA51:CUA59 CUP60:CUP64 CKE51:CKE59 CKT60:CKT64 CAI51:CAI59 CAX60:CAX64 BQM51:BQM59 BRB60:BRB64 BGQ51:BGQ59 BHF60:BHF64 AWU51:AWU59 AXJ60:AXJ64 AMY51:AMY59 ANN60:ANN64 ADC51:ADC59 ADR60:ADR64 TG51:TG59 TV60:TV64 JK51:JK59 JZ60:JZ64 WVA51:WVA59 WVP60:WVP64 WLE51:WLE59 WLT60:WLT64 WBI51:WBI59 WBX60:WBX64 VRM51:VRM59 VSB60:VSB64 VHQ51:VHQ59 VIF60:VIF64 UXU51:UXU59 UYJ60:UYJ64 UNY51:UNY59 UON60:UON64 UEC51:UEC59 UER60:UER64 TUG51:TUG59 TUV60:TUV64 TKK51:TKK59 TKZ60:TKZ64 TAO51:TAO59 TBD60:TBD64 SQS51:SQS59 SRH60:SRH64 SGW51:SGW59 SHL60:SHL64 RXA51:RXA59 RXP60:RXP64 RNE51:RNE59 RNT60:RNT64 RDI51:RDI59 RDX60:RDX64 QTM51:QTM59 QUB60:QUB64 QJQ51:QJQ59 QKF60:QKF64 PZU51:PZU59 QAJ60:QAJ64 PPY51:PPY59 PQN60:PQN64 PGC51:PGC59 PGR60:PGR64 OWG51:OWG59 OWV60:OWV64 OMK51:OMK59 OMZ60:OMZ64 OCO51:OCO59 ODD60:ODD64 NSS51:NSS59 NTH60:NTH64 NIW51:NIW59 NJL60:NJL64 MZA51:MZA59 MZP60:MZP64 MPE51:MPE59 MPT60:MPT64 MFI51:MFI59 MFX60:MFX64 LVM51:LVM59 LWB60:LWB64 LLQ51:LLQ59 LMF60:LMF64 LBU51:LBU59 LCJ60:LCJ64 KRY51:KRY59 KSN60:KSN64 KIC51:KIC59 KIR60:KIR64 JYG51:JYG59 JYV60:JYV64 JOK51:JOK59 JOZ60:JOZ64 JEO51:JEO59 JFD60:JFD64 IUS51:IUS59 IVH60:IVH64 IKW51:IKW59 ILL60:ILL64 IBA51:IBA59 IBP60:IBP64 HRE51:HRE59 HRT60:HRT64 HHI51:HHI59 HHX60:HHX64 GXM51:GXM59 GYB60:GYB64 GNQ51:GNQ59 GOF60:GOF64 GDU51:GDU59 GEJ60:GEJ64 FTY51:FTY59 FUN60:FUN64 FKC51:FKC59 FKR60:FKR64 FAG51:FAG59 FAV60:FAV64 EQK51:EQK59 EQZ60:EQZ64 EGO51:EGO59 EHD60:EHD64 DWS51:DWS59 DXH60:DXH64 DMW51:DMW59 DNL60:DNL64 DDA51:DDA59 DDP60:DDP64 CTE51:CTE59 CTT60:CTT64 CJI51:CJI59 CJX60:CJX64 BZM51:BZM59 CAB60:CAB64 BPQ51:BPQ59 BQF60:BQF64 BFU51:BFU59 BGJ60:BGJ64 AVY51:AVY59 AWN60:AWN64 AMC51:AMC59 AMR60:AMR64 ACG51:ACG59 ACV60:ACV64 SK51:SK59 SZ60:SZ64 IO51:IO59 JD60:JD64 WVB41:WVB43 WVP33:WVP40 WUM44:WUM45 WVA46 WLF41:WLF43 WLT33:WLT40 WKQ44:WKQ45 WLE46 WBJ41:WBJ43 WBX33:WBX40 WAU44:WAU45 WBI46 VRN41:VRN43 VSB33:VSB40 VQY44:VQY45 VRM46 VHR41:VHR43 VIF33:VIF40 VHC44:VHC45 VHQ46 UXV41:UXV43 UYJ33:UYJ40 UXG44:UXG45 UXU46 UNZ41:UNZ43 UON33:UON40 UNK44:UNK45 UNY46 UED41:UED43 UER33:UER40 UDO44:UDO45 UEC46 TUH41:TUH43 TUV33:TUV40 TTS44:TTS45 TUG46 TKL41:TKL43 TKZ33:TKZ40 TJW44:TJW45 TKK46 TAP41:TAP43 TBD33:TBD40 TAA44:TAA45 TAO46 SQT41:SQT43 SRH33:SRH40 SQE44:SQE45 SQS46 SGX41:SGX43 SHL33:SHL40 SGI44:SGI45 SGW46 RXB41:RXB43 RXP33:RXP40 RWM44:RWM45 RXA46 RNF41:RNF43 RNT33:RNT40 RMQ44:RMQ45 RNE46 RDJ41:RDJ43 RDX33:RDX40 RCU44:RCU45 RDI46 QTN41:QTN43 QUB33:QUB40 QSY44:QSY45 QTM46 QJR41:QJR43 QKF33:QKF40 QJC44:QJC45 QJQ46 PZV41:PZV43 QAJ33:QAJ40 PZG44:PZG45 PZU46 PPZ41:PPZ43 PQN33:PQN40 PPK44:PPK45 PPY46 PGD41:PGD43 PGR33:PGR40 PFO44:PFO45 PGC46 OWH41:OWH43 OWV33:OWV40 OVS44:OVS45 OWG46 OML41:OML43 OMZ33:OMZ40 OLW44:OLW45 OMK46 OCP41:OCP43 ODD33:ODD40 OCA44:OCA45 OCO46 NST41:NST43 NTH33:NTH40 NSE44:NSE45 NSS46 NIX41:NIX43 NJL33:NJL40 NII44:NII45 NIW46 MZB41:MZB43 MZP33:MZP40 MYM44:MYM45 MZA46 MPF41:MPF43 MPT33:MPT40 MOQ44:MOQ45 MPE46 MFJ41:MFJ43 MFX33:MFX40 MEU44:MEU45 MFI46 LVN41:LVN43 LWB33:LWB40 LUY44:LUY45 LVM46 LLR41:LLR43 LMF33:LMF40 LLC44:LLC45 LLQ46 LBV41:LBV43 LCJ33:LCJ40 LBG44:LBG45 LBU46 KRZ41:KRZ43 KSN33:KSN40 KRK44:KRK45 KRY46 KID41:KID43 KIR33:KIR40 KHO44:KHO45 KIC46 JYH41:JYH43 JYV33:JYV40 JXS44:JXS45 JYG46 JOL41:JOL43 JOZ33:JOZ40 JNW44:JNW45 JOK46 JEP41:JEP43 JFD33:JFD40 JEA44:JEA45 JEO46 IUT41:IUT43 IVH33:IVH40 IUE44:IUE45 IUS46 IKX41:IKX43 ILL33:ILL40 IKI44:IKI45 IKW46 IBB41:IBB43 IBP33:IBP40 IAM44:IAM45 IBA46 HRF41:HRF43 HRT33:HRT40 HQQ44:HQQ45 HRE46 HHJ41:HHJ43 HHX33:HHX40 HGU44:HGU45 HHI46 GXN41:GXN43 GYB33:GYB40 GWY44:GWY45 GXM46 GNR41:GNR43 GOF33:GOF40 GNC44:GNC45 GNQ46 GDV41:GDV43 GEJ33:GEJ40 GDG44:GDG45 GDU46 FTZ41:FTZ43 FUN33:FUN40 FTK44:FTK45 FTY46 FKD41:FKD43 FKR33:FKR40 FJO44:FJO45 FKC46 FAH41:FAH43 FAV33:FAV40 EZS44:EZS45 FAG46 EQL41:EQL43 EQZ33:EQZ40 EPW44:EPW45 EQK46 EGP41:EGP43 EHD33:EHD40 EGA44:EGA45 EGO46 DWT41:DWT43 DXH33:DXH40 DWE44:DWE45 DWS46 DMX41:DMX43 DNL33:DNL40 DMI44:DMI45 DMW46 DDB41:DDB43 DDP33:DDP40 DCM44:DCM45 DDA46 CTF41:CTF43 CTT33:CTT40 CSQ44:CSQ45 CTE46 CJJ41:CJJ43 CJX33:CJX40 CIU44:CIU45 CJI46 BZN41:BZN43 CAB33:CAB40 BYY44:BYY45 BZM46 BPR41:BPR43 BQF33:BQF40 BPC44:BPC45 BPQ46 BFV41:BFV43 BGJ33:BGJ40 BFG44:BFG45 BFU46 AVZ41:AVZ43 AWN33:AWN40 AVK44:AVK45 AVY46 AMD41:AMD43 AMR33:AMR40 ALO44:ALO45 AMC46 ACH41:ACH43 ACV33:ACV40 ABS44:ABS45 ACG46 SL41:SL43 SZ33:SZ40 RW44:RW45 SK46 IP41:IP43 JD33:JD40 IA44:IA45 IO46 WVX41:WVX43 WWL33:WWL40 WVI44:WVI45 WVW46 WMB41:WMB43 WMP33:WMP40 WLM44:WLM45 WMA46 WCF41:WCF43 WCT33:WCT40 WBQ44:WBQ45 WCE46 VSJ41:VSJ43 VSX33:VSX40 VRU44:VRU45 VSI46 VIN41:VIN43 VJB33:VJB40 VHY44:VHY45 VIM46 UYR41:UYR43 UZF33:UZF40 UYC44:UYC45 UYQ46 UOV41:UOV43 UPJ33:UPJ40 UOG44:UOG45 UOU46 UEZ41:UEZ43 UFN33:UFN40 UEK44:UEK45 UEY46 TVD41:TVD43 TVR33:TVR40 TUO44:TUO45 TVC46 TLH41:TLH43 TLV33:TLV40 TKS44:TKS45 TLG46 TBL41:TBL43 TBZ33:TBZ40 TAW44:TAW45 TBK46 SRP41:SRP43 SSD33:SSD40 SRA44:SRA45 SRO46 SHT41:SHT43 SIH33:SIH40 SHE44:SHE45 SHS46 RXX41:RXX43 RYL33:RYL40 RXI44:RXI45 RXW46 ROB41:ROB43 ROP33:ROP40 RNM44:RNM45 ROA46 REF41:REF43 RET33:RET40 RDQ44:RDQ45 REE46 QUJ41:QUJ43 QUX33:QUX40 QTU44:QTU45 QUI46 QKN41:QKN43 QLB33:QLB40 QJY44:QJY45 QKM46 QAR41:QAR43 QBF33:QBF40 QAC44:QAC45 QAQ46 PQV41:PQV43 PRJ33:PRJ40 PQG44:PQG45 PQU46 PGZ41:PGZ43 PHN33:PHN40 PGK44:PGK45 PGY46 OXD41:OXD43 OXR33:OXR40 OWO44:OWO45 OXC46 ONH41:ONH43 ONV33:ONV40 OMS44:OMS45 ONG46 ODL41:ODL43 ODZ33:ODZ40 OCW44:OCW45 ODK46 NTP41:NTP43 NUD33:NUD40 NTA44:NTA45 NTO46 NJT41:NJT43 NKH33:NKH40 NJE44:NJE45 NJS46 MZX41:MZX43 NAL33:NAL40 MZI44:MZI45 MZW46 MQB41:MQB43 MQP33:MQP40 MPM44:MPM45 MQA46 MGF41:MGF43 MGT33:MGT40 MFQ44:MFQ45 MGE46 LWJ41:LWJ43 LWX33:LWX40 LVU44:LVU45 LWI46 LMN41:LMN43 LNB33:LNB40 LLY44:LLY45 LMM46 LCR41:LCR43 LDF33:LDF40 LCC44:LCC45 LCQ46 KSV41:KSV43 KTJ33:KTJ40 KSG44:KSG45 KSU46 KIZ41:KIZ43 KJN33:KJN40 KIK44:KIK45 KIY46 JZD41:JZD43 JZR33:JZR40 JYO44:JYO45 JZC46 JPH41:JPH43 JPV33:JPV40 JOS44:JOS45 JPG46 JFL41:JFL43 JFZ33:JFZ40 JEW44:JEW45 JFK46 IVP41:IVP43 IWD33:IWD40 IVA44:IVA45 IVO46 ILT41:ILT43 IMH33:IMH40 ILE44:ILE45 ILS46 IBX41:IBX43 ICL33:ICL40 IBI44:IBI45 IBW46 HSB41:HSB43 HSP33:HSP40 HRM44:HRM45 HSA46 HIF41:HIF43 HIT33:HIT40 HHQ44:HHQ45 HIE46 GYJ41:GYJ43 GYX33:GYX40 GXU44:GXU45 GYI46 GON41:GON43 GPB33:GPB40 GNY44:GNY45 GOM46 GER41:GER43 GFF33:GFF40 GEC44:GEC45 GEQ46 FUV41:FUV43 FVJ33:FVJ40 FUG44:FUG45 FUU46 FKZ41:FKZ43 FLN33:FLN40 FKK44:FKK45 FKY46 FBD41:FBD43 FBR33:FBR40 FAO44:FAO45 FBC46 ERH41:ERH43 ERV33:ERV40 EQS44:EQS45 ERG46 EHL41:EHL43 EHZ33:EHZ40 EGW44:EGW45 EHK46 DXP41:DXP43 DYD33:DYD40 DXA44:DXA45 DXO46 DNT41:DNT43 DOH33:DOH40 DNE44:DNE45 DNS46 DDX41:DDX43 DEL33:DEL40 DDI44:DDI45 DDW46 CUB41:CUB43 CUP33:CUP40 CTM44:CTM45 CUA46 CKF41:CKF43 CKT33:CKT40 CJQ44:CJQ45 CKE46 CAJ41:CAJ43 CAX33:CAX40 BZU44:BZU45 CAI46 BQN41:BQN43 BRB33:BRB40 BPY44:BPY45 BQM46 BGR41:BGR43 BHF33:BHF40 BGC44:BGC45 BGQ46 AWV41:AWV43 AXJ33:AXJ40 AWG44:AWG45 AWU46 AMZ41:AMZ43 ANN33:ANN40 AMK44:AMK45 AMY46 ADD41:ADD43 ADR33:ADR40 ACO44:ACO45 ADC46 TH41:TH43 TV33:TV40 SS44:SS45 TG46 JL41:JL43 JZ33:JZ40 IW44:IW45 JK46" xr:uid="{0AC6A94F-08BB-4FBF-B292-8D5495F5F73C}">
      <formula1>"○"</formula1>
    </dataValidation>
    <dataValidation allowBlank="1" showInputMessage="1" sqref="KI69:KN69 UE69:UJ69 AEA69:AEF69 ANW69:AOB69 AXS69:AXX69 BHO69:BHT69 BRK69:BRP69 CBG69:CBL69 CLC69:CLH69 CUY69:CVD69 DEU69:DEZ69 DOQ69:DOV69 DYM69:DYR69 EII69:EIN69 ESE69:ESJ69 FCA69:FCF69 FLW69:FMB69 FVS69:FVX69 GFO69:GFT69 GPK69:GPP69 GZG69:GZL69 HJC69:HJH69 HSY69:HTD69 ICU69:ICZ69 IMQ69:IMV69 IWM69:IWR69 JGI69:JGN69 JQE69:JQJ69 KAA69:KAF69 KJW69:KKB69 KTS69:KTX69 LDO69:LDT69 LNK69:LNP69 LXG69:LXL69 MHC69:MHH69 MQY69:MRD69 NAU69:NAZ69 NKQ69:NKV69 NUM69:NUR69 OEI69:OEN69 OOE69:OOJ69 OYA69:OYF69 PHW69:PIB69 PRS69:PRX69 QBO69:QBT69 QLK69:QLP69 QVG69:QVL69 RFC69:RFH69 ROY69:RPD69 RYU69:RYZ69 SIQ69:SIV69 SSM69:SSR69 TCI69:TCN69 TME69:TMJ69 TWA69:TWF69 UFW69:UGB69 UPS69:UPX69 UZO69:UZT69 VJK69:VJP69 VTG69:VTL69 WDC69:WDH69 WMY69:WND69 WWU69:WWZ69 KI65605:KN65605 UE65605:UJ65605 AEA65605:AEF65605 ANW65605:AOB65605 AXS65605:AXX65605 BHO65605:BHT65605 BRK65605:BRP65605 CBG65605:CBL65605 CLC65605:CLH65605 CUY65605:CVD65605 DEU65605:DEZ65605 DOQ65605:DOV65605 DYM65605:DYR65605 EII65605:EIN65605 ESE65605:ESJ65605 FCA65605:FCF65605 FLW65605:FMB65605 FVS65605:FVX65605 GFO65605:GFT65605 GPK65605:GPP65605 GZG65605:GZL65605 HJC65605:HJH65605 HSY65605:HTD65605 ICU65605:ICZ65605 IMQ65605:IMV65605 IWM65605:IWR65605 JGI65605:JGN65605 JQE65605:JQJ65605 KAA65605:KAF65605 KJW65605:KKB65605 KTS65605:KTX65605 LDO65605:LDT65605 LNK65605:LNP65605 LXG65605:LXL65605 MHC65605:MHH65605 MQY65605:MRD65605 NAU65605:NAZ65605 NKQ65605:NKV65605 NUM65605:NUR65605 OEI65605:OEN65605 OOE65605:OOJ65605 OYA65605:OYF65605 PHW65605:PIB65605 PRS65605:PRX65605 QBO65605:QBT65605 QLK65605:QLP65605 QVG65605:QVL65605 RFC65605:RFH65605 ROY65605:RPD65605 RYU65605:RYZ65605 SIQ65605:SIV65605 SSM65605:SSR65605 TCI65605:TCN65605 TME65605:TMJ65605 TWA65605:TWF65605 UFW65605:UGB65605 UPS65605:UPX65605 UZO65605:UZT65605 VJK65605:VJP65605 VTG65605:VTL65605 WDC65605:WDH65605 WMY65605:WND65605 WWU65605:WWZ65605 KI131141:KN131141 UE131141:UJ131141 AEA131141:AEF131141 ANW131141:AOB131141 AXS131141:AXX131141 BHO131141:BHT131141 BRK131141:BRP131141 CBG131141:CBL131141 CLC131141:CLH131141 CUY131141:CVD131141 DEU131141:DEZ131141 DOQ131141:DOV131141 DYM131141:DYR131141 EII131141:EIN131141 ESE131141:ESJ131141 FCA131141:FCF131141 FLW131141:FMB131141 FVS131141:FVX131141 GFO131141:GFT131141 GPK131141:GPP131141 GZG131141:GZL131141 HJC131141:HJH131141 HSY131141:HTD131141 ICU131141:ICZ131141 IMQ131141:IMV131141 IWM131141:IWR131141 JGI131141:JGN131141 JQE131141:JQJ131141 KAA131141:KAF131141 KJW131141:KKB131141 KTS131141:KTX131141 LDO131141:LDT131141 LNK131141:LNP131141 LXG131141:LXL131141 MHC131141:MHH131141 MQY131141:MRD131141 NAU131141:NAZ131141 NKQ131141:NKV131141 NUM131141:NUR131141 OEI131141:OEN131141 OOE131141:OOJ131141 OYA131141:OYF131141 PHW131141:PIB131141 PRS131141:PRX131141 QBO131141:QBT131141 QLK131141:QLP131141 QVG131141:QVL131141 RFC131141:RFH131141 ROY131141:RPD131141 RYU131141:RYZ131141 SIQ131141:SIV131141 SSM131141:SSR131141 TCI131141:TCN131141 TME131141:TMJ131141 TWA131141:TWF131141 UFW131141:UGB131141 UPS131141:UPX131141 UZO131141:UZT131141 VJK131141:VJP131141 VTG131141:VTL131141 WDC131141:WDH131141 WMY131141:WND131141 WWU131141:WWZ131141 KI196677:KN196677 UE196677:UJ196677 AEA196677:AEF196677 ANW196677:AOB196677 AXS196677:AXX196677 BHO196677:BHT196677 BRK196677:BRP196677 CBG196677:CBL196677 CLC196677:CLH196677 CUY196677:CVD196677 DEU196677:DEZ196677 DOQ196677:DOV196677 DYM196677:DYR196677 EII196677:EIN196677 ESE196677:ESJ196677 FCA196677:FCF196677 FLW196677:FMB196677 FVS196677:FVX196677 GFO196677:GFT196677 GPK196677:GPP196677 GZG196677:GZL196677 HJC196677:HJH196677 HSY196677:HTD196677 ICU196677:ICZ196677 IMQ196677:IMV196677 IWM196677:IWR196677 JGI196677:JGN196677 JQE196677:JQJ196677 KAA196677:KAF196677 KJW196677:KKB196677 KTS196677:KTX196677 LDO196677:LDT196677 LNK196677:LNP196677 LXG196677:LXL196677 MHC196677:MHH196677 MQY196677:MRD196677 NAU196677:NAZ196677 NKQ196677:NKV196677 NUM196677:NUR196677 OEI196677:OEN196677 OOE196677:OOJ196677 OYA196677:OYF196677 PHW196677:PIB196677 PRS196677:PRX196677 QBO196677:QBT196677 QLK196677:QLP196677 QVG196677:QVL196677 RFC196677:RFH196677 ROY196677:RPD196677 RYU196677:RYZ196677 SIQ196677:SIV196677 SSM196677:SSR196677 TCI196677:TCN196677 TME196677:TMJ196677 TWA196677:TWF196677 UFW196677:UGB196677 UPS196677:UPX196677 UZO196677:UZT196677 VJK196677:VJP196677 VTG196677:VTL196677 WDC196677:WDH196677 WMY196677:WND196677 WWU196677:WWZ196677 KI262213:KN262213 UE262213:UJ262213 AEA262213:AEF262213 ANW262213:AOB262213 AXS262213:AXX262213 BHO262213:BHT262213 BRK262213:BRP262213 CBG262213:CBL262213 CLC262213:CLH262213 CUY262213:CVD262213 DEU262213:DEZ262213 DOQ262213:DOV262213 DYM262213:DYR262213 EII262213:EIN262213 ESE262213:ESJ262213 FCA262213:FCF262213 FLW262213:FMB262213 FVS262213:FVX262213 GFO262213:GFT262213 GPK262213:GPP262213 GZG262213:GZL262213 HJC262213:HJH262213 HSY262213:HTD262213 ICU262213:ICZ262213 IMQ262213:IMV262213 IWM262213:IWR262213 JGI262213:JGN262213 JQE262213:JQJ262213 KAA262213:KAF262213 KJW262213:KKB262213 KTS262213:KTX262213 LDO262213:LDT262213 LNK262213:LNP262213 LXG262213:LXL262213 MHC262213:MHH262213 MQY262213:MRD262213 NAU262213:NAZ262213 NKQ262213:NKV262213 NUM262213:NUR262213 OEI262213:OEN262213 OOE262213:OOJ262213 OYA262213:OYF262213 PHW262213:PIB262213 PRS262213:PRX262213 QBO262213:QBT262213 QLK262213:QLP262213 QVG262213:QVL262213 RFC262213:RFH262213 ROY262213:RPD262213 RYU262213:RYZ262213 SIQ262213:SIV262213 SSM262213:SSR262213 TCI262213:TCN262213 TME262213:TMJ262213 TWA262213:TWF262213 UFW262213:UGB262213 UPS262213:UPX262213 UZO262213:UZT262213 VJK262213:VJP262213 VTG262213:VTL262213 WDC262213:WDH262213 WMY262213:WND262213 WWU262213:WWZ262213 KI327749:KN327749 UE327749:UJ327749 AEA327749:AEF327749 ANW327749:AOB327749 AXS327749:AXX327749 BHO327749:BHT327749 BRK327749:BRP327749 CBG327749:CBL327749 CLC327749:CLH327749 CUY327749:CVD327749 DEU327749:DEZ327749 DOQ327749:DOV327749 DYM327749:DYR327749 EII327749:EIN327749 ESE327749:ESJ327749 FCA327749:FCF327749 FLW327749:FMB327749 FVS327749:FVX327749 GFO327749:GFT327749 GPK327749:GPP327749 GZG327749:GZL327749 HJC327749:HJH327749 HSY327749:HTD327749 ICU327749:ICZ327749 IMQ327749:IMV327749 IWM327749:IWR327749 JGI327749:JGN327749 JQE327749:JQJ327749 KAA327749:KAF327749 KJW327749:KKB327749 KTS327749:KTX327749 LDO327749:LDT327749 LNK327749:LNP327749 LXG327749:LXL327749 MHC327749:MHH327749 MQY327749:MRD327749 NAU327749:NAZ327749 NKQ327749:NKV327749 NUM327749:NUR327749 OEI327749:OEN327749 OOE327749:OOJ327749 OYA327749:OYF327749 PHW327749:PIB327749 PRS327749:PRX327749 QBO327749:QBT327749 QLK327749:QLP327749 QVG327749:QVL327749 RFC327749:RFH327749 ROY327749:RPD327749 RYU327749:RYZ327749 SIQ327749:SIV327749 SSM327749:SSR327749 TCI327749:TCN327749 TME327749:TMJ327749 TWA327749:TWF327749 UFW327749:UGB327749 UPS327749:UPX327749 UZO327749:UZT327749 VJK327749:VJP327749 VTG327749:VTL327749 WDC327749:WDH327749 WMY327749:WND327749 WWU327749:WWZ327749 KI393285:KN393285 UE393285:UJ393285 AEA393285:AEF393285 ANW393285:AOB393285 AXS393285:AXX393285 BHO393285:BHT393285 BRK393285:BRP393285 CBG393285:CBL393285 CLC393285:CLH393285 CUY393285:CVD393285 DEU393285:DEZ393285 DOQ393285:DOV393285 DYM393285:DYR393285 EII393285:EIN393285 ESE393285:ESJ393285 FCA393285:FCF393285 FLW393285:FMB393285 FVS393285:FVX393285 GFO393285:GFT393285 GPK393285:GPP393285 GZG393285:GZL393285 HJC393285:HJH393285 HSY393285:HTD393285 ICU393285:ICZ393285 IMQ393285:IMV393285 IWM393285:IWR393285 JGI393285:JGN393285 JQE393285:JQJ393285 KAA393285:KAF393285 KJW393285:KKB393285 KTS393285:KTX393285 LDO393285:LDT393285 LNK393285:LNP393285 LXG393285:LXL393285 MHC393285:MHH393285 MQY393285:MRD393285 NAU393285:NAZ393285 NKQ393285:NKV393285 NUM393285:NUR393285 OEI393285:OEN393285 OOE393285:OOJ393285 OYA393285:OYF393285 PHW393285:PIB393285 PRS393285:PRX393285 QBO393285:QBT393285 QLK393285:QLP393285 QVG393285:QVL393285 RFC393285:RFH393285 ROY393285:RPD393285 RYU393285:RYZ393285 SIQ393285:SIV393285 SSM393285:SSR393285 TCI393285:TCN393285 TME393285:TMJ393285 TWA393285:TWF393285 UFW393285:UGB393285 UPS393285:UPX393285 UZO393285:UZT393285 VJK393285:VJP393285 VTG393285:VTL393285 WDC393285:WDH393285 WMY393285:WND393285 WWU393285:WWZ393285 KI458821:KN458821 UE458821:UJ458821 AEA458821:AEF458821 ANW458821:AOB458821 AXS458821:AXX458821 BHO458821:BHT458821 BRK458821:BRP458821 CBG458821:CBL458821 CLC458821:CLH458821 CUY458821:CVD458821 DEU458821:DEZ458821 DOQ458821:DOV458821 DYM458821:DYR458821 EII458821:EIN458821 ESE458821:ESJ458821 FCA458821:FCF458821 FLW458821:FMB458821 FVS458821:FVX458821 GFO458821:GFT458821 GPK458821:GPP458821 GZG458821:GZL458821 HJC458821:HJH458821 HSY458821:HTD458821 ICU458821:ICZ458821 IMQ458821:IMV458821 IWM458821:IWR458821 JGI458821:JGN458821 JQE458821:JQJ458821 KAA458821:KAF458821 KJW458821:KKB458821 KTS458821:KTX458821 LDO458821:LDT458821 LNK458821:LNP458821 LXG458821:LXL458821 MHC458821:MHH458821 MQY458821:MRD458821 NAU458821:NAZ458821 NKQ458821:NKV458821 NUM458821:NUR458821 OEI458821:OEN458821 OOE458821:OOJ458821 OYA458821:OYF458821 PHW458821:PIB458821 PRS458821:PRX458821 QBO458821:QBT458821 QLK458821:QLP458821 QVG458821:QVL458821 RFC458821:RFH458821 ROY458821:RPD458821 RYU458821:RYZ458821 SIQ458821:SIV458821 SSM458821:SSR458821 TCI458821:TCN458821 TME458821:TMJ458821 TWA458821:TWF458821 UFW458821:UGB458821 UPS458821:UPX458821 UZO458821:UZT458821 VJK458821:VJP458821 VTG458821:VTL458821 WDC458821:WDH458821 WMY458821:WND458821 WWU458821:WWZ458821 KI524357:KN524357 UE524357:UJ524357 AEA524357:AEF524357 ANW524357:AOB524357 AXS524357:AXX524357 BHO524357:BHT524357 BRK524357:BRP524357 CBG524357:CBL524357 CLC524357:CLH524357 CUY524357:CVD524357 DEU524357:DEZ524357 DOQ524357:DOV524357 DYM524357:DYR524357 EII524357:EIN524357 ESE524357:ESJ524357 FCA524357:FCF524357 FLW524357:FMB524357 FVS524357:FVX524357 GFO524357:GFT524357 GPK524357:GPP524357 GZG524357:GZL524357 HJC524357:HJH524357 HSY524357:HTD524357 ICU524357:ICZ524357 IMQ524357:IMV524357 IWM524357:IWR524357 JGI524357:JGN524357 JQE524357:JQJ524357 KAA524357:KAF524357 KJW524357:KKB524357 KTS524357:KTX524357 LDO524357:LDT524357 LNK524357:LNP524357 LXG524357:LXL524357 MHC524357:MHH524357 MQY524357:MRD524357 NAU524357:NAZ524357 NKQ524357:NKV524357 NUM524357:NUR524357 OEI524357:OEN524357 OOE524357:OOJ524357 OYA524357:OYF524357 PHW524357:PIB524357 PRS524357:PRX524357 QBO524357:QBT524357 QLK524357:QLP524357 QVG524357:QVL524357 RFC524357:RFH524357 ROY524357:RPD524357 RYU524357:RYZ524357 SIQ524357:SIV524357 SSM524357:SSR524357 TCI524357:TCN524357 TME524357:TMJ524357 TWA524357:TWF524357 UFW524357:UGB524357 UPS524357:UPX524357 UZO524357:UZT524357 VJK524357:VJP524357 VTG524357:VTL524357 WDC524357:WDH524357 WMY524357:WND524357 WWU524357:WWZ524357 KI589893:KN589893 UE589893:UJ589893 AEA589893:AEF589893 ANW589893:AOB589893 AXS589893:AXX589893 BHO589893:BHT589893 BRK589893:BRP589893 CBG589893:CBL589893 CLC589893:CLH589893 CUY589893:CVD589893 DEU589893:DEZ589893 DOQ589893:DOV589893 DYM589893:DYR589893 EII589893:EIN589893 ESE589893:ESJ589893 FCA589893:FCF589893 FLW589893:FMB589893 FVS589893:FVX589893 GFO589893:GFT589893 GPK589893:GPP589893 GZG589893:GZL589893 HJC589893:HJH589893 HSY589893:HTD589893 ICU589893:ICZ589893 IMQ589893:IMV589893 IWM589893:IWR589893 JGI589893:JGN589893 JQE589893:JQJ589893 KAA589893:KAF589893 KJW589893:KKB589893 KTS589893:KTX589893 LDO589893:LDT589893 LNK589893:LNP589893 LXG589893:LXL589893 MHC589893:MHH589893 MQY589893:MRD589893 NAU589893:NAZ589893 NKQ589893:NKV589893 NUM589893:NUR589893 OEI589893:OEN589893 OOE589893:OOJ589893 OYA589893:OYF589893 PHW589893:PIB589893 PRS589893:PRX589893 QBO589893:QBT589893 QLK589893:QLP589893 QVG589893:QVL589893 RFC589893:RFH589893 ROY589893:RPD589893 RYU589893:RYZ589893 SIQ589893:SIV589893 SSM589893:SSR589893 TCI589893:TCN589893 TME589893:TMJ589893 TWA589893:TWF589893 UFW589893:UGB589893 UPS589893:UPX589893 UZO589893:UZT589893 VJK589893:VJP589893 VTG589893:VTL589893 WDC589893:WDH589893 WMY589893:WND589893 WWU589893:WWZ589893 KI655429:KN655429 UE655429:UJ655429 AEA655429:AEF655429 ANW655429:AOB655429 AXS655429:AXX655429 BHO655429:BHT655429 BRK655429:BRP655429 CBG655429:CBL655429 CLC655429:CLH655429 CUY655429:CVD655429 DEU655429:DEZ655429 DOQ655429:DOV655429 DYM655429:DYR655429 EII655429:EIN655429 ESE655429:ESJ655429 FCA655429:FCF655429 FLW655429:FMB655429 FVS655429:FVX655429 GFO655429:GFT655429 GPK655429:GPP655429 GZG655429:GZL655429 HJC655429:HJH655429 HSY655429:HTD655429 ICU655429:ICZ655429 IMQ655429:IMV655429 IWM655429:IWR655429 JGI655429:JGN655429 JQE655429:JQJ655429 KAA655429:KAF655429 KJW655429:KKB655429 KTS655429:KTX655429 LDO655429:LDT655429 LNK655429:LNP655429 LXG655429:LXL655429 MHC655429:MHH655429 MQY655429:MRD655429 NAU655429:NAZ655429 NKQ655429:NKV655429 NUM655429:NUR655429 OEI655429:OEN655429 OOE655429:OOJ655429 OYA655429:OYF655429 PHW655429:PIB655429 PRS655429:PRX655429 QBO655429:QBT655429 QLK655429:QLP655429 QVG655429:QVL655429 RFC655429:RFH655429 ROY655429:RPD655429 RYU655429:RYZ655429 SIQ655429:SIV655429 SSM655429:SSR655429 TCI655429:TCN655429 TME655429:TMJ655429 TWA655429:TWF655429 UFW655429:UGB655429 UPS655429:UPX655429 UZO655429:UZT655429 VJK655429:VJP655429 VTG655429:VTL655429 WDC655429:WDH655429 WMY655429:WND655429 WWU655429:WWZ655429 KI720965:KN720965 UE720965:UJ720965 AEA720965:AEF720965 ANW720965:AOB720965 AXS720965:AXX720965 BHO720965:BHT720965 BRK720965:BRP720965 CBG720965:CBL720965 CLC720965:CLH720965 CUY720965:CVD720965 DEU720965:DEZ720965 DOQ720965:DOV720965 DYM720965:DYR720965 EII720965:EIN720965 ESE720965:ESJ720965 FCA720965:FCF720965 FLW720965:FMB720965 FVS720965:FVX720965 GFO720965:GFT720965 GPK720965:GPP720965 GZG720965:GZL720965 HJC720965:HJH720965 HSY720965:HTD720965 ICU720965:ICZ720965 IMQ720965:IMV720965 IWM720965:IWR720965 JGI720965:JGN720965 JQE720965:JQJ720965 KAA720965:KAF720965 KJW720965:KKB720965 KTS720965:KTX720965 LDO720965:LDT720965 LNK720965:LNP720965 LXG720965:LXL720965 MHC720965:MHH720965 MQY720965:MRD720965 NAU720965:NAZ720965 NKQ720965:NKV720965 NUM720965:NUR720965 OEI720965:OEN720965 OOE720965:OOJ720965 OYA720965:OYF720965 PHW720965:PIB720965 PRS720965:PRX720965 QBO720965:QBT720965 QLK720965:QLP720965 QVG720965:QVL720965 RFC720965:RFH720965 ROY720965:RPD720965 RYU720965:RYZ720965 SIQ720965:SIV720965 SSM720965:SSR720965 TCI720965:TCN720965 TME720965:TMJ720965 TWA720965:TWF720965 UFW720965:UGB720965 UPS720965:UPX720965 UZO720965:UZT720965 VJK720965:VJP720965 VTG720965:VTL720965 WDC720965:WDH720965 WMY720965:WND720965 WWU720965:WWZ720965 KI786501:KN786501 UE786501:UJ786501 AEA786501:AEF786501 ANW786501:AOB786501 AXS786501:AXX786501 BHO786501:BHT786501 BRK786501:BRP786501 CBG786501:CBL786501 CLC786501:CLH786501 CUY786501:CVD786501 DEU786501:DEZ786501 DOQ786501:DOV786501 DYM786501:DYR786501 EII786501:EIN786501 ESE786501:ESJ786501 FCA786501:FCF786501 FLW786501:FMB786501 FVS786501:FVX786501 GFO786501:GFT786501 GPK786501:GPP786501 GZG786501:GZL786501 HJC786501:HJH786501 HSY786501:HTD786501 ICU786501:ICZ786501 IMQ786501:IMV786501 IWM786501:IWR786501 JGI786501:JGN786501 JQE786501:JQJ786501 KAA786501:KAF786501 KJW786501:KKB786501 KTS786501:KTX786501 LDO786501:LDT786501 LNK786501:LNP786501 LXG786501:LXL786501 MHC786501:MHH786501 MQY786501:MRD786501 NAU786501:NAZ786501 NKQ786501:NKV786501 NUM786501:NUR786501 OEI786501:OEN786501 OOE786501:OOJ786501 OYA786501:OYF786501 PHW786501:PIB786501 PRS786501:PRX786501 QBO786501:QBT786501 QLK786501:QLP786501 QVG786501:QVL786501 RFC786501:RFH786501 ROY786501:RPD786501 RYU786501:RYZ786501 SIQ786501:SIV786501 SSM786501:SSR786501 TCI786501:TCN786501 TME786501:TMJ786501 TWA786501:TWF786501 UFW786501:UGB786501 UPS786501:UPX786501 UZO786501:UZT786501 VJK786501:VJP786501 VTG786501:VTL786501 WDC786501:WDH786501 WMY786501:WND786501 WWU786501:WWZ786501 KI852037:KN852037 UE852037:UJ852037 AEA852037:AEF852037 ANW852037:AOB852037 AXS852037:AXX852037 BHO852037:BHT852037 BRK852037:BRP852037 CBG852037:CBL852037 CLC852037:CLH852037 CUY852037:CVD852037 DEU852037:DEZ852037 DOQ852037:DOV852037 DYM852037:DYR852037 EII852037:EIN852037 ESE852037:ESJ852037 FCA852037:FCF852037 FLW852037:FMB852037 FVS852037:FVX852037 GFO852037:GFT852037 GPK852037:GPP852037 GZG852037:GZL852037 HJC852037:HJH852037 HSY852037:HTD852037 ICU852037:ICZ852037 IMQ852037:IMV852037 IWM852037:IWR852037 JGI852037:JGN852037 JQE852037:JQJ852037 KAA852037:KAF852037 KJW852037:KKB852037 KTS852037:KTX852037 LDO852037:LDT852037 LNK852037:LNP852037 LXG852037:LXL852037 MHC852037:MHH852037 MQY852037:MRD852037 NAU852037:NAZ852037 NKQ852037:NKV852037 NUM852037:NUR852037 OEI852037:OEN852037 OOE852037:OOJ852037 OYA852037:OYF852037 PHW852037:PIB852037 PRS852037:PRX852037 QBO852037:QBT852037 QLK852037:QLP852037 QVG852037:QVL852037 RFC852037:RFH852037 ROY852037:RPD852037 RYU852037:RYZ852037 SIQ852037:SIV852037 SSM852037:SSR852037 TCI852037:TCN852037 TME852037:TMJ852037 TWA852037:TWF852037 UFW852037:UGB852037 UPS852037:UPX852037 UZO852037:UZT852037 VJK852037:VJP852037 VTG852037:VTL852037 WDC852037:WDH852037 WMY852037:WND852037 WWU852037:WWZ852037 KI917573:KN917573 UE917573:UJ917573 AEA917573:AEF917573 ANW917573:AOB917573 AXS917573:AXX917573 BHO917573:BHT917573 BRK917573:BRP917573 CBG917573:CBL917573 CLC917573:CLH917573 CUY917573:CVD917573 DEU917573:DEZ917573 DOQ917573:DOV917573 DYM917573:DYR917573 EII917573:EIN917573 ESE917573:ESJ917573 FCA917573:FCF917573 FLW917573:FMB917573 FVS917573:FVX917573 GFO917573:GFT917573 GPK917573:GPP917573 GZG917573:GZL917573 HJC917573:HJH917573 HSY917573:HTD917573 ICU917573:ICZ917573 IMQ917573:IMV917573 IWM917573:IWR917573 JGI917573:JGN917573 JQE917573:JQJ917573 KAA917573:KAF917573 KJW917573:KKB917573 KTS917573:KTX917573 LDO917573:LDT917573 LNK917573:LNP917573 LXG917573:LXL917573 MHC917573:MHH917573 MQY917573:MRD917573 NAU917573:NAZ917573 NKQ917573:NKV917573 NUM917573:NUR917573 OEI917573:OEN917573 OOE917573:OOJ917573 OYA917573:OYF917573 PHW917573:PIB917573 PRS917573:PRX917573 QBO917573:QBT917573 QLK917573:QLP917573 QVG917573:QVL917573 RFC917573:RFH917573 ROY917573:RPD917573 RYU917573:RYZ917573 SIQ917573:SIV917573 SSM917573:SSR917573 TCI917573:TCN917573 TME917573:TMJ917573 TWA917573:TWF917573 UFW917573:UGB917573 UPS917573:UPX917573 UZO917573:UZT917573 VJK917573:VJP917573 VTG917573:VTL917573 WDC917573:WDH917573 WMY917573:WND917573 WWU917573:WWZ917573 KI983109:KN983109 UE983109:UJ983109 AEA983109:AEF983109 ANW983109:AOB983109 AXS983109:AXX983109 BHO983109:BHT983109 BRK983109:BRP983109 CBG983109:CBL983109 CLC983109:CLH983109 CUY983109:CVD983109 DEU983109:DEZ983109 DOQ983109:DOV983109 DYM983109:DYR983109 EII983109:EIN983109 ESE983109:ESJ983109 FCA983109:FCF983109 FLW983109:FMB983109 FVS983109:FVX983109 GFO983109:GFT983109 GPK983109:GPP983109 GZG983109:GZL983109 HJC983109:HJH983109 HSY983109:HTD983109 ICU983109:ICZ983109 IMQ983109:IMV983109 IWM983109:IWR983109 JGI983109:JGN983109 JQE983109:JQJ983109 KAA983109:KAF983109 KJW983109:KKB983109 KTS983109:KTX983109 LDO983109:LDT983109 LNK983109:LNP983109 LXG983109:LXL983109 MHC983109:MHH983109 MQY983109:MRD983109 NAU983109:NAZ983109 NKQ983109:NKV983109 NUM983109:NUR983109 OEI983109:OEN983109 OOE983109:OOJ983109 OYA983109:OYF983109 PHW983109:PIB983109 PRS983109:PRX983109 QBO983109:QBT983109 QLK983109:QLP983109 QVG983109:QVL983109 RFC983109:RFH983109 ROY983109:RPD983109 RYU983109:RYZ983109 SIQ983109:SIV983109 SSM983109:SSR983109 TCI983109:TCN983109 TME983109:TMJ983109 TWA983109:TWF983109 UFW983109:UGB983109 UPS983109:UPX983109 UZO983109:UZT983109 VJK983109:VJP983109 VTG983109:VTL983109 WDC983109:WDH983109 WMY983109:WND983109 WWU983109:WWZ983109 AQ983109:AR983109 AQ917573:AR917573 AQ852037:AR852037 AQ786501:AR786501 AQ720965:AR720965 AQ655429:AR655429 AQ589893:AR589893 AQ524357:AR524357 AQ458821:AR458821 AQ393285:AR393285 AQ327749:AR327749 AQ262213:AR262213 AQ196677:AR196677 AQ131141:AR131141 AQ65605:AR65605 AQ69:AR69 AM65549 AM131085 AM196621 AM262157 AM327693 AM393229 AM458765 AM524301 AM589837 AM655373 AM720909 AM786445 AM851981 AM917517 AM983053 AN983055 AO983054:AP983054 AN917519 AO917518:AP917518 AN851983 AO851982:AP851982 AN786447 AO786446:AP786446 AN720911 AO720910:AP720910 AN655375 AO655374:AP655374 AN589839 AO589838:AP589838 AN524303 AO524302:AP524302 AN458767 AO458766:AP458766 AN393231 AO393230:AP393230 AN327695 AO327694:AP327694 AN262159 AO262158:AP262158 AN196623 AO196622:AP196622 AN131087 AO131086:AP131086 AN65551 AO65550:AP65550" xr:uid="{59D72BE8-0260-4704-B84C-531096C38B01}"/>
    <dataValidation type="list" allowBlank="1" showInputMessage="1" showErrorMessage="1" sqref="AD5:AD6 AA25 AA29:AA42" xr:uid="{EE0AB9A2-419E-422F-A109-731ACBB784D2}">
      <formula1>"（選択）,令和,平成"</formula1>
    </dataValidation>
    <dataValidation type="list" allowBlank="1" showInputMessage="1" showErrorMessage="1" sqref="AI25 AK14:AL15" xr:uid="{C470C320-CBB7-4B81-B7BE-6CDE28D8BE1D}">
      <formula1>"（選択）,有,無"</formula1>
    </dataValidation>
    <dataValidation type="list" allowBlank="1" showInputMessage="1" showErrorMessage="1" sqref="AL5:AO6" xr:uid="{44CF8D79-A44B-4B18-9217-8E62FB534C68}">
      <formula1>"（選択）,届出済,未届"</formula1>
    </dataValidation>
    <dataValidation type="list" allowBlank="1" showInputMessage="1" showErrorMessage="1" sqref="V21:Z21" xr:uid="{E6C6838F-FDE9-4CE3-8153-30FFE461D62F}">
      <formula1>"（選択）,済,未（ストレスチェック実施済）,未（ストレスチェック未実施）"</formula1>
    </dataValidation>
    <dataValidation type="list" allowBlank="1" showInputMessage="1" showErrorMessage="1" sqref="AB21:AG21" xr:uid="{5B43F70A-7D84-4CBB-9150-9ABC8239DB4B}">
      <formula1>"（選択）,済,未（健康診断実施済）,未（健康診断未実施）"</formula1>
    </dataValidation>
  </dataValidations>
  <printOptions horizontalCentered="1" verticalCentered="1"/>
  <pageMargins left="0.70866141732283472" right="0.19685039370078741" top="0.39370078740157483" bottom="0.39370078740157483" header="0.39370078740157483" footer="0"/>
  <pageSetup paperSize="9" scale="69" orientation="landscape" blackAndWhite="1" r:id="rId1"/>
  <headerFooter scaleWithDoc="0">
    <oddFooter>&amp;C9/29&amp;R&amp;F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8" r:id="rId4" name="Check Box 18">
              <controlPr defaultSize="0" autoFill="0" autoLine="0" autoPict="0">
                <anchor moveWithCells="1">
                  <from>
                    <xdr:col>27</xdr:col>
                    <xdr:colOff>85725</xdr:colOff>
                    <xdr:row>6</xdr:row>
                    <xdr:rowOff>0</xdr:rowOff>
                  </from>
                  <to>
                    <xdr:col>27</xdr:col>
                    <xdr:colOff>323850</xdr:colOff>
                    <xdr:row>7</xdr:row>
                    <xdr:rowOff>0</xdr:rowOff>
                  </to>
                </anchor>
              </controlPr>
            </control>
          </mc:Choice>
        </mc:AlternateContent>
        <mc:AlternateContent xmlns:mc="http://schemas.openxmlformats.org/markup-compatibility/2006">
          <mc:Choice Requires="x14">
            <control shapeId="10260" r:id="rId5" name="Check Box 20">
              <controlPr defaultSize="0" autoFill="0" autoLine="0" autoPict="0">
                <anchor moveWithCells="1">
                  <from>
                    <xdr:col>27</xdr:col>
                    <xdr:colOff>85725</xdr:colOff>
                    <xdr:row>7</xdr:row>
                    <xdr:rowOff>0</xdr:rowOff>
                  </from>
                  <to>
                    <xdr:col>27</xdr:col>
                    <xdr:colOff>323850</xdr:colOff>
                    <xdr:row>8</xdr:row>
                    <xdr:rowOff>0</xdr:rowOff>
                  </to>
                </anchor>
              </controlPr>
            </control>
          </mc:Choice>
        </mc:AlternateContent>
        <mc:AlternateContent xmlns:mc="http://schemas.openxmlformats.org/markup-compatibility/2006">
          <mc:Choice Requires="x14">
            <control shapeId="10263" r:id="rId6" name="Check Box 23">
              <controlPr defaultSize="0" autoFill="0" autoLine="0" autoPict="0">
                <anchor moveWithCells="1">
                  <from>
                    <xdr:col>0</xdr:col>
                    <xdr:colOff>85725</xdr:colOff>
                    <xdr:row>27</xdr:row>
                    <xdr:rowOff>0</xdr:rowOff>
                  </from>
                  <to>
                    <xdr:col>0</xdr:col>
                    <xdr:colOff>323850</xdr:colOff>
                    <xdr:row>28</xdr:row>
                    <xdr:rowOff>0</xdr:rowOff>
                  </to>
                </anchor>
              </controlPr>
            </control>
          </mc:Choice>
        </mc:AlternateContent>
        <mc:AlternateContent xmlns:mc="http://schemas.openxmlformats.org/markup-compatibility/2006">
          <mc:Choice Requires="x14">
            <control shapeId="10264" r:id="rId7" name="Check Box 24">
              <controlPr defaultSize="0" autoFill="0" autoLine="0" autoPict="0">
                <anchor moveWithCells="1">
                  <from>
                    <xdr:col>0</xdr:col>
                    <xdr:colOff>85725</xdr:colOff>
                    <xdr:row>28</xdr:row>
                    <xdr:rowOff>0</xdr:rowOff>
                  </from>
                  <to>
                    <xdr:col>0</xdr:col>
                    <xdr:colOff>323850</xdr:colOff>
                    <xdr:row>29</xdr:row>
                    <xdr:rowOff>0</xdr:rowOff>
                  </to>
                </anchor>
              </controlPr>
            </control>
          </mc:Choice>
        </mc:AlternateContent>
        <mc:AlternateContent xmlns:mc="http://schemas.openxmlformats.org/markup-compatibility/2006">
          <mc:Choice Requires="x14">
            <control shapeId="10265" r:id="rId8" name="Check Box 25">
              <controlPr defaultSize="0" autoFill="0" autoLine="0" autoPict="0">
                <anchor moveWithCells="1">
                  <from>
                    <xdr:col>0</xdr:col>
                    <xdr:colOff>85725</xdr:colOff>
                    <xdr:row>29</xdr:row>
                    <xdr:rowOff>0</xdr:rowOff>
                  </from>
                  <to>
                    <xdr:col>0</xdr:col>
                    <xdr:colOff>323850</xdr:colOff>
                    <xdr:row>30</xdr:row>
                    <xdr:rowOff>0</xdr:rowOff>
                  </to>
                </anchor>
              </controlPr>
            </control>
          </mc:Choice>
        </mc:AlternateContent>
        <mc:AlternateContent xmlns:mc="http://schemas.openxmlformats.org/markup-compatibility/2006">
          <mc:Choice Requires="x14">
            <control shapeId="10266" r:id="rId9" name="Check Box 26">
              <controlPr defaultSize="0" autoFill="0" autoLine="0" autoPict="0">
                <anchor moveWithCells="1">
                  <from>
                    <xdr:col>0</xdr:col>
                    <xdr:colOff>85725</xdr:colOff>
                    <xdr:row>30</xdr:row>
                    <xdr:rowOff>0</xdr:rowOff>
                  </from>
                  <to>
                    <xdr:col>0</xdr:col>
                    <xdr:colOff>323850</xdr:colOff>
                    <xdr:row>31</xdr:row>
                    <xdr:rowOff>0</xdr:rowOff>
                  </to>
                </anchor>
              </controlPr>
            </control>
          </mc:Choice>
        </mc:AlternateContent>
        <mc:AlternateContent xmlns:mc="http://schemas.openxmlformats.org/markup-compatibility/2006">
          <mc:Choice Requires="x14">
            <control shapeId="10274" r:id="rId10" name="Check Box 34">
              <controlPr defaultSize="0" autoFill="0" autoLine="0" autoPict="0">
                <anchor moveWithCells="1">
                  <from>
                    <xdr:col>1</xdr:col>
                    <xdr:colOff>85725</xdr:colOff>
                    <xdr:row>23</xdr:row>
                    <xdr:rowOff>0</xdr:rowOff>
                  </from>
                  <to>
                    <xdr:col>1</xdr:col>
                    <xdr:colOff>323850</xdr:colOff>
                    <xdr:row>24</xdr:row>
                    <xdr:rowOff>0</xdr:rowOff>
                  </to>
                </anchor>
              </controlPr>
            </control>
          </mc:Choice>
        </mc:AlternateContent>
        <mc:AlternateContent xmlns:mc="http://schemas.openxmlformats.org/markup-compatibility/2006">
          <mc:Choice Requires="x14">
            <control shapeId="10275" r:id="rId11" name="Check Box 35">
              <controlPr defaultSize="0" autoFill="0" autoLine="0" autoPict="0">
                <anchor moveWithCells="1">
                  <from>
                    <xdr:col>1</xdr:col>
                    <xdr:colOff>66675</xdr:colOff>
                    <xdr:row>24</xdr:row>
                    <xdr:rowOff>0</xdr:rowOff>
                  </from>
                  <to>
                    <xdr:col>1</xdr:col>
                    <xdr:colOff>314325</xdr:colOff>
                    <xdr:row>25</xdr:row>
                    <xdr:rowOff>0</xdr:rowOff>
                  </to>
                </anchor>
              </controlPr>
            </control>
          </mc:Choice>
        </mc:AlternateContent>
        <mc:AlternateContent xmlns:mc="http://schemas.openxmlformats.org/markup-compatibility/2006">
          <mc:Choice Requires="x14">
            <control shapeId="10277" r:id="rId12" name="Check Box 37">
              <controlPr defaultSize="0" autoFill="0" autoLine="0" autoPict="0">
                <anchor moveWithCells="1">
                  <from>
                    <xdr:col>25</xdr:col>
                    <xdr:colOff>66675</xdr:colOff>
                    <xdr:row>13</xdr:row>
                    <xdr:rowOff>0</xdr:rowOff>
                  </from>
                  <to>
                    <xdr:col>25</xdr:col>
                    <xdr:colOff>295275</xdr:colOff>
                    <xdr:row>14</xdr:row>
                    <xdr:rowOff>0</xdr:rowOff>
                  </to>
                </anchor>
              </controlPr>
            </control>
          </mc:Choice>
        </mc:AlternateContent>
        <mc:AlternateContent xmlns:mc="http://schemas.openxmlformats.org/markup-compatibility/2006">
          <mc:Choice Requires="x14">
            <control shapeId="10278" r:id="rId13" name="Check Box 38">
              <controlPr defaultSize="0" autoFill="0" autoLine="0" autoPict="0">
                <anchor moveWithCells="1">
                  <from>
                    <xdr:col>25</xdr:col>
                    <xdr:colOff>66675</xdr:colOff>
                    <xdr:row>14</xdr:row>
                    <xdr:rowOff>0</xdr:rowOff>
                  </from>
                  <to>
                    <xdr:col>25</xdr:col>
                    <xdr:colOff>295275</xdr:colOff>
                    <xdr:row>15</xdr:row>
                    <xdr:rowOff>0</xdr:rowOff>
                  </to>
                </anchor>
              </controlPr>
            </control>
          </mc:Choice>
        </mc:AlternateContent>
        <mc:AlternateContent xmlns:mc="http://schemas.openxmlformats.org/markup-compatibility/2006">
          <mc:Choice Requires="x14">
            <control shapeId="10279" r:id="rId14" name="Check Box 39">
              <controlPr defaultSize="0" autoFill="0" autoLine="0" autoPict="0">
                <anchor moveWithCells="1">
                  <from>
                    <xdr:col>25</xdr:col>
                    <xdr:colOff>66675</xdr:colOff>
                    <xdr:row>15</xdr:row>
                    <xdr:rowOff>0</xdr:rowOff>
                  </from>
                  <to>
                    <xdr:col>25</xdr:col>
                    <xdr:colOff>295275</xdr:colOff>
                    <xdr:row>16</xdr:row>
                    <xdr:rowOff>0</xdr:rowOff>
                  </to>
                </anchor>
              </controlPr>
            </control>
          </mc:Choice>
        </mc:AlternateContent>
        <mc:AlternateContent xmlns:mc="http://schemas.openxmlformats.org/markup-compatibility/2006">
          <mc:Choice Requires="x14">
            <control shapeId="10280" r:id="rId15" name="Check Box 40">
              <controlPr defaultSize="0" autoFill="0" autoLine="0" autoPict="0">
                <anchor moveWithCells="1">
                  <from>
                    <xdr:col>28</xdr:col>
                    <xdr:colOff>66675</xdr:colOff>
                    <xdr:row>13</xdr:row>
                    <xdr:rowOff>0</xdr:rowOff>
                  </from>
                  <to>
                    <xdr:col>28</xdr:col>
                    <xdr:colOff>295275</xdr:colOff>
                    <xdr:row>14</xdr:row>
                    <xdr:rowOff>0</xdr:rowOff>
                  </to>
                </anchor>
              </controlPr>
            </control>
          </mc:Choice>
        </mc:AlternateContent>
        <mc:AlternateContent xmlns:mc="http://schemas.openxmlformats.org/markup-compatibility/2006">
          <mc:Choice Requires="x14">
            <control shapeId="10281" r:id="rId16" name="Check Box 41">
              <controlPr defaultSize="0" autoFill="0" autoLine="0" autoPict="0">
                <anchor moveWithCells="1">
                  <from>
                    <xdr:col>28</xdr:col>
                    <xdr:colOff>66675</xdr:colOff>
                    <xdr:row>14</xdr:row>
                    <xdr:rowOff>0</xdr:rowOff>
                  </from>
                  <to>
                    <xdr:col>28</xdr:col>
                    <xdr:colOff>295275</xdr:colOff>
                    <xdr:row>15</xdr:row>
                    <xdr:rowOff>0</xdr:rowOff>
                  </to>
                </anchor>
              </controlPr>
            </control>
          </mc:Choice>
        </mc:AlternateContent>
        <mc:AlternateContent xmlns:mc="http://schemas.openxmlformats.org/markup-compatibility/2006">
          <mc:Choice Requires="x14">
            <control shapeId="10282" r:id="rId17" name="Check Box 42">
              <controlPr defaultSize="0" autoFill="0" autoLine="0" autoPict="0">
                <anchor moveWithCells="1">
                  <from>
                    <xdr:col>28</xdr:col>
                    <xdr:colOff>66675</xdr:colOff>
                    <xdr:row>15</xdr:row>
                    <xdr:rowOff>0</xdr:rowOff>
                  </from>
                  <to>
                    <xdr:col>28</xdr:col>
                    <xdr:colOff>295275</xdr:colOff>
                    <xdr:row>16</xdr:row>
                    <xdr:rowOff>0</xdr:rowOff>
                  </to>
                </anchor>
              </controlPr>
            </control>
          </mc:Choice>
        </mc:AlternateContent>
        <mc:AlternateContent xmlns:mc="http://schemas.openxmlformats.org/markup-compatibility/2006">
          <mc:Choice Requires="x14">
            <control shapeId="10283" r:id="rId18" name="Check Box 43">
              <controlPr defaultSize="0" autoFill="0" autoLine="0" autoPict="0">
                <anchor moveWithCells="1">
                  <from>
                    <xdr:col>31</xdr:col>
                    <xdr:colOff>66675</xdr:colOff>
                    <xdr:row>13</xdr:row>
                    <xdr:rowOff>0</xdr:rowOff>
                  </from>
                  <to>
                    <xdr:col>31</xdr:col>
                    <xdr:colOff>295275</xdr:colOff>
                    <xdr:row>14</xdr:row>
                    <xdr:rowOff>0</xdr:rowOff>
                  </to>
                </anchor>
              </controlPr>
            </control>
          </mc:Choice>
        </mc:AlternateContent>
        <mc:AlternateContent xmlns:mc="http://schemas.openxmlformats.org/markup-compatibility/2006">
          <mc:Choice Requires="x14">
            <control shapeId="10284" r:id="rId19" name="Check Box 44">
              <controlPr defaultSize="0" autoFill="0" autoLine="0" autoPict="0">
                <anchor moveWithCells="1">
                  <from>
                    <xdr:col>31</xdr:col>
                    <xdr:colOff>66675</xdr:colOff>
                    <xdr:row>14</xdr:row>
                    <xdr:rowOff>0</xdr:rowOff>
                  </from>
                  <to>
                    <xdr:col>31</xdr:col>
                    <xdr:colOff>295275</xdr:colOff>
                    <xdr:row>15</xdr:row>
                    <xdr:rowOff>0</xdr:rowOff>
                  </to>
                </anchor>
              </controlPr>
            </control>
          </mc:Choice>
        </mc:AlternateContent>
        <mc:AlternateContent xmlns:mc="http://schemas.openxmlformats.org/markup-compatibility/2006">
          <mc:Choice Requires="x14">
            <control shapeId="10286" r:id="rId20" name="Check Box 46">
              <controlPr defaultSize="0" autoFill="0" autoLine="0" autoPict="0">
                <anchor moveWithCells="1">
                  <from>
                    <xdr:col>27</xdr:col>
                    <xdr:colOff>85725</xdr:colOff>
                    <xdr:row>8</xdr:row>
                    <xdr:rowOff>0</xdr:rowOff>
                  </from>
                  <to>
                    <xdr:col>27</xdr:col>
                    <xdr:colOff>323850</xdr:colOff>
                    <xdr:row>9</xdr:row>
                    <xdr:rowOff>0</xdr:rowOff>
                  </to>
                </anchor>
              </controlPr>
            </control>
          </mc:Choice>
        </mc:AlternateContent>
        <mc:AlternateContent xmlns:mc="http://schemas.openxmlformats.org/markup-compatibility/2006">
          <mc:Choice Requires="x14">
            <control shapeId="10288" r:id="rId21" name="Check Box 48">
              <controlPr defaultSize="0" autoFill="0" autoLine="0" autoPict="0">
                <anchor moveWithCells="1">
                  <from>
                    <xdr:col>27</xdr:col>
                    <xdr:colOff>85725</xdr:colOff>
                    <xdr:row>9</xdr:row>
                    <xdr:rowOff>0</xdr:rowOff>
                  </from>
                  <to>
                    <xdr:col>27</xdr:col>
                    <xdr:colOff>323850</xdr:colOff>
                    <xdr:row>10</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75F30-1423-42A3-8F6E-F82C94C3233D}">
  <sheetPr>
    <pageSetUpPr fitToPage="1"/>
  </sheetPr>
  <dimension ref="A1:AP174"/>
  <sheetViews>
    <sheetView showGridLines="0" view="pageBreakPreview" zoomScaleNormal="70" zoomScaleSheetLayoutView="100" workbookViewId="0">
      <selection activeCell="A24" sqref="A24:M29"/>
    </sheetView>
  </sheetViews>
  <sheetFormatPr defaultRowHeight="13.5" x14ac:dyDescent="0.4"/>
  <cols>
    <col min="1" max="1" width="4.375" style="3" customWidth="1"/>
    <col min="2" max="49" width="4.5" style="3" customWidth="1"/>
    <col min="50" max="16384" width="9" style="3"/>
  </cols>
  <sheetData>
    <row r="1" spans="1:40" ht="18.75" customHeight="1" x14ac:dyDescent="0.4">
      <c r="A1" s="278" t="s">
        <v>293</v>
      </c>
      <c r="B1" s="278"/>
      <c r="C1" s="278"/>
      <c r="D1" s="278"/>
      <c r="E1" s="278"/>
    </row>
    <row r="2" spans="1:40" ht="18.75" customHeight="1" thickBot="1" x14ac:dyDescent="0.45">
      <c r="A2" s="279" t="str">
        <f>"（１）令和"&amp;表紙・鑑!AA3-1&amp;"年度実施状況及び令和"&amp;表紙・鑑!AA3&amp;"年度実施計画"</f>
        <v>（１）令和7年度実施状況及び令和8年度実施計画</v>
      </c>
      <c r="B2" s="279"/>
      <c r="C2" s="279"/>
      <c r="D2" s="279"/>
      <c r="E2" s="279"/>
      <c r="AI2" s="168"/>
    </row>
    <row r="3" spans="1:40" ht="18.75" customHeight="1" x14ac:dyDescent="0.4">
      <c r="A3" s="2041" t="s">
        <v>294</v>
      </c>
      <c r="B3" s="1960"/>
      <c r="C3" s="1960"/>
      <c r="D3" s="1960"/>
      <c r="E3" s="1960"/>
      <c r="F3" s="1457"/>
      <c r="G3" s="1959" t="s">
        <v>647</v>
      </c>
      <c r="H3" s="1947"/>
      <c r="I3" s="1947"/>
      <c r="J3" s="1960"/>
      <c r="K3" s="1959" t="s">
        <v>648</v>
      </c>
      <c r="L3" s="1947"/>
      <c r="M3" s="1947"/>
      <c r="N3" s="1947"/>
      <c r="O3" s="1960"/>
      <c r="P3" s="1457" t="s">
        <v>660</v>
      </c>
      <c r="Q3" s="1457"/>
      <c r="R3" s="1457"/>
      <c r="S3" s="1457"/>
      <c r="T3" s="1457"/>
      <c r="U3" s="1457" t="s">
        <v>659</v>
      </c>
      <c r="V3" s="1457"/>
      <c r="W3" s="1457"/>
      <c r="X3" s="1457"/>
      <c r="Y3" s="1457"/>
      <c r="Z3" s="1914" t="s">
        <v>682</v>
      </c>
      <c r="AA3" s="1910"/>
      <c r="AB3" s="1910"/>
      <c r="AC3" s="1910"/>
      <c r="AD3" s="1910"/>
      <c r="AE3" s="1910"/>
      <c r="AF3" s="1910"/>
      <c r="AG3" s="1910"/>
      <c r="AH3" s="1910"/>
      <c r="AI3" s="1910"/>
      <c r="AJ3" s="1910"/>
      <c r="AK3" s="1910"/>
      <c r="AL3" s="1911"/>
      <c r="AM3" s="2025" t="s">
        <v>642</v>
      </c>
      <c r="AN3" s="2004"/>
    </row>
    <row r="4" spans="1:40" ht="18.75" customHeight="1" x14ac:dyDescent="0.4">
      <c r="A4" s="2046" t="s">
        <v>657</v>
      </c>
      <c r="B4" s="2047"/>
      <c r="C4" s="2047"/>
      <c r="D4" s="2047"/>
      <c r="E4" s="2047"/>
      <c r="F4" s="2048"/>
      <c r="G4" s="428"/>
      <c r="H4" s="2038">
        <v>2</v>
      </c>
      <c r="I4" s="2038"/>
      <c r="J4" s="420"/>
      <c r="K4" s="2013" t="s">
        <v>658</v>
      </c>
      <c r="L4" s="2014"/>
      <c r="M4" s="2014"/>
      <c r="N4" s="2014"/>
      <c r="O4" s="2015"/>
      <c r="P4" s="2013" t="s">
        <v>656</v>
      </c>
      <c r="Q4" s="2014"/>
      <c r="R4" s="2014"/>
      <c r="S4" s="2014"/>
      <c r="T4" s="2015"/>
      <c r="U4" s="2022" t="s">
        <v>653</v>
      </c>
      <c r="V4" s="2023"/>
      <c r="W4" s="2023"/>
      <c r="X4" s="2023"/>
      <c r="Y4" s="2023"/>
      <c r="Z4" s="2121" t="s">
        <v>646</v>
      </c>
      <c r="AA4" s="2122"/>
      <c r="AB4" s="2122"/>
      <c r="AC4" s="2122"/>
      <c r="AD4" s="2122"/>
      <c r="AE4" s="2122"/>
      <c r="AF4" s="2122"/>
      <c r="AG4" s="2122"/>
      <c r="AH4" s="2122"/>
      <c r="AI4" s="2122"/>
      <c r="AJ4" s="2122"/>
      <c r="AK4" s="2122"/>
      <c r="AL4" s="2123"/>
      <c r="AM4" s="2044" t="s">
        <v>641</v>
      </c>
      <c r="AN4" s="2045"/>
    </row>
    <row r="5" spans="1:40" ht="18.75" customHeight="1" x14ac:dyDescent="0.4">
      <c r="A5" s="2049" t="s">
        <v>645</v>
      </c>
      <c r="B5" s="2050"/>
      <c r="C5" s="2050"/>
      <c r="D5" s="2050"/>
      <c r="E5" s="2050"/>
      <c r="F5" s="2051"/>
      <c r="G5" s="429" t="s">
        <v>654</v>
      </c>
      <c r="H5" s="2039"/>
      <c r="I5" s="2039"/>
      <c r="J5" s="421" t="s">
        <v>655</v>
      </c>
      <c r="K5" s="2016"/>
      <c r="L5" s="2017"/>
      <c r="M5" s="2017"/>
      <c r="N5" s="2017"/>
      <c r="O5" s="2018"/>
      <c r="P5" s="2016"/>
      <c r="Q5" s="2017"/>
      <c r="R5" s="2017"/>
      <c r="S5" s="2017"/>
      <c r="T5" s="2018"/>
      <c r="U5" s="2022"/>
      <c r="V5" s="2023"/>
      <c r="W5" s="2023"/>
      <c r="X5" s="2023"/>
      <c r="Y5" s="2023"/>
      <c r="Z5" s="2124"/>
      <c r="AA5" s="2125"/>
      <c r="AB5" s="2125"/>
      <c r="AC5" s="2125"/>
      <c r="AD5" s="2125"/>
      <c r="AE5" s="2125"/>
      <c r="AF5" s="2125"/>
      <c r="AG5" s="2125"/>
      <c r="AH5" s="2125"/>
      <c r="AI5" s="2125"/>
      <c r="AJ5" s="2125"/>
      <c r="AK5" s="2125"/>
      <c r="AL5" s="2126"/>
      <c r="AM5" s="2044"/>
      <c r="AN5" s="2045"/>
    </row>
    <row r="6" spans="1:40" ht="18.75" customHeight="1" x14ac:dyDescent="0.4">
      <c r="A6" s="2052"/>
      <c r="B6" s="2053"/>
      <c r="C6" s="2053"/>
      <c r="D6" s="2053"/>
      <c r="E6" s="2053"/>
      <c r="F6" s="2054"/>
      <c r="G6" s="430"/>
      <c r="H6" s="2040"/>
      <c r="I6" s="2040"/>
      <c r="J6" s="422"/>
      <c r="K6" s="2019"/>
      <c r="L6" s="2020"/>
      <c r="M6" s="2020"/>
      <c r="N6" s="2020"/>
      <c r="O6" s="2021"/>
      <c r="P6" s="2019"/>
      <c r="Q6" s="2020"/>
      <c r="R6" s="2020"/>
      <c r="S6" s="2020"/>
      <c r="T6" s="2021"/>
      <c r="U6" s="2023"/>
      <c r="V6" s="2023"/>
      <c r="W6" s="2023"/>
      <c r="X6" s="2023"/>
      <c r="Y6" s="2023"/>
      <c r="Z6" s="2127"/>
      <c r="AA6" s="2128"/>
      <c r="AB6" s="2128"/>
      <c r="AC6" s="2128"/>
      <c r="AD6" s="2128"/>
      <c r="AE6" s="2128"/>
      <c r="AF6" s="2128"/>
      <c r="AG6" s="2128"/>
      <c r="AH6" s="2128"/>
      <c r="AI6" s="2128"/>
      <c r="AJ6" s="2128"/>
      <c r="AK6" s="2128"/>
      <c r="AL6" s="2129"/>
      <c r="AM6" s="2044"/>
      <c r="AN6" s="2045"/>
    </row>
    <row r="7" spans="1:40" ht="18.75" customHeight="1" x14ac:dyDescent="0.4">
      <c r="A7" s="2042" t="s">
        <v>645</v>
      </c>
      <c r="B7" s="2043"/>
      <c r="C7" s="2043"/>
      <c r="D7" s="2043"/>
      <c r="E7" s="2043"/>
      <c r="F7" s="2043"/>
      <c r="G7" s="425"/>
      <c r="H7" s="2026"/>
      <c r="I7" s="2026"/>
      <c r="J7" s="417"/>
      <c r="K7" s="2029"/>
      <c r="L7" s="2030"/>
      <c r="M7" s="2030"/>
      <c r="N7" s="2030"/>
      <c r="O7" s="2031"/>
      <c r="P7" s="2029"/>
      <c r="Q7" s="2030"/>
      <c r="R7" s="2030"/>
      <c r="S7" s="2030"/>
      <c r="T7" s="2031"/>
      <c r="U7" s="2024"/>
      <c r="V7" s="2024"/>
      <c r="W7" s="2024"/>
      <c r="X7" s="2024"/>
      <c r="Y7" s="2024"/>
      <c r="Z7" s="2069"/>
      <c r="AA7" s="2070"/>
      <c r="AB7" s="2070"/>
      <c r="AC7" s="2070"/>
      <c r="AD7" s="2070"/>
      <c r="AE7" s="2070"/>
      <c r="AF7" s="2070"/>
      <c r="AG7" s="2070"/>
      <c r="AH7" s="2070"/>
      <c r="AI7" s="2070"/>
      <c r="AJ7" s="2070"/>
      <c r="AK7" s="2070"/>
      <c r="AL7" s="2071"/>
      <c r="AM7" s="1436" t="s">
        <v>515</v>
      </c>
      <c r="AN7" s="2006"/>
    </row>
    <row r="8" spans="1:40" ht="18.75" customHeight="1" x14ac:dyDescent="0.4">
      <c r="A8" s="2042"/>
      <c r="B8" s="2043"/>
      <c r="C8" s="2043"/>
      <c r="D8" s="2043"/>
      <c r="E8" s="2043"/>
      <c r="F8" s="2043"/>
      <c r="G8" s="427" t="s">
        <v>654</v>
      </c>
      <c r="H8" s="2027"/>
      <c r="I8" s="2027"/>
      <c r="J8" s="418" t="s">
        <v>655</v>
      </c>
      <c r="K8" s="2032"/>
      <c r="L8" s="2033"/>
      <c r="M8" s="2033"/>
      <c r="N8" s="2033"/>
      <c r="O8" s="2034"/>
      <c r="P8" s="2032"/>
      <c r="Q8" s="2033"/>
      <c r="R8" s="2033"/>
      <c r="S8" s="2033"/>
      <c r="T8" s="2034"/>
      <c r="U8" s="2024"/>
      <c r="V8" s="2024"/>
      <c r="W8" s="2024"/>
      <c r="X8" s="2024"/>
      <c r="Y8" s="2024"/>
      <c r="Z8" s="2072"/>
      <c r="AA8" s="2073"/>
      <c r="AB8" s="2073"/>
      <c r="AC8" s="2073"/>
      <c r="AD8" s="2073"/>
      <c r="AE8" s="2073"/>
      <c r="AF8" s="2073"/>
      <c r="AG8" s="2073"/>
      <c r="AH8" s="2073"/>
      <c r="AI8" s="2073"/>
      <c r="AJ8" s="2073"/>
      <c r="AK8" s="2073"/>
      <c r="AL8" s="2074"/>
      <c r="AM8" s="1436"/>
      <c r="AN8" s="2006"/>
    </row>
    <row r="9" spans="1:40" ht="18.75" customHeight="1" x14ac:dyDescent="0.4">
      <c r="A9" s="2042"/>
      <c r="B9" s="2043"/>
      <c r="C9" s="2043"/>
      <c r="D9" s="2043"/>
      <c r="E9" s="2043"/>
      <c r="F9" s="2043"/>
      <c r="G9" s="426"/>
      <c r="H9" s="2028"/>
      <c r="I9" s="2028"/>
      <c r="J9" s="419"/>
      <c r="K9" s="2035"/>
      <c r="L9" s="2036"/>
      <c r="M9" s="2036"/>
      <c r="N9" s="2036"/>
      <c r="O9" s="2037"/>
      <c r="P9" s="2035"/>
      <c r="Q9" s="2036"/>
      <c r="R9" s="2036"/>
      <c r="S9" s="2036"/>
      <c r="T9" s="2037"/>
      <c r="U9" s="2024"/>
      <c r="V9" s="2024"/>
      <c r="W9" s="2024"/>
      <c r="X9" s="2024"/>
      <c r="Y9" s="2024"/>
      <c r="Z9" s="2075"/>
      <c r="AA9" s="2076"/>
      <c r="AB9" s="2076"/>
      <c r="AC9" s="2076"/>
      <c r="AD9" s="2076"/>
      <c r="AE9" s="2076"/>
      <c r="AF9" s="2076"/>
      <c r="AG9" s="2076"/>
      <c r="AH9" s="2076"/>
      <c r="AI9" s="2076"/>
      <c r="AJ9" s="2076"/>
      <c r="AK9" s="2076"/>
      <c r="AL9" s="2077"/>
      <c r="AM9" s="1436"/>
      <c r="AN9" s="2006"/>
    </row>
    <row r="10" spans="1:40" ht="18.75" customHeight="1" x14ac:dyDescent="0.4">
      <c r="A10" s="2055" t="s">
        <v>649</v>
      </c>
      <c r="B10" s="2056"/>
      <c r="C10" s="2056"/>
      <c r="D10" s="2056"/>
      <c r="E10" s="2056"/>
      <c r="F10" s="2057"/>
      <c r="G10" s="425"/>
      <c r="H10" s="2026"/>
      <c r="I10" s="2026"/>
      <c r="J10" s="417"/>
      <c r="K10" s="2029"/>
      <c r="L10" s="2030"/>
      <c r="M10" s="2030"/>
      <c r="N10" s="2030"/>
      <c r="O10" s="2031"/>
      <c r="P10" s="2029"/>
      <c r="Q10" s="2030"/>
      <c r="R10" s="2030"/>
      <c r="S10" s="2030"/>
      <c r="T10" s="2031"/>
      <c r="U10" s="2024"/>
      <c r="V10" s="2024"/>
      <c r="W10" s="2024"/>
      <c r="X10" s="2024"/>
      <c r="Y10" s="2024"/>
      <c r="Z10" s="2069"/>
      <c r="AA10" s="2070"/>
      <c r="AB10" s="2070"/>
      <c r="AC10" s="2070"/>
      <c r="AD10" s="2070"/>
      <c r="AE10" s="2070"/>
      <c r="AF10" s="2070"/>
      <c r="AG10" s="2070"/>
      <c r="AH10" s="2070"/>
      <c r="AI10" s="2070"/>
      <c r="AJ10" s="2070"/>
      <c r="AK10" s="2070"/>
      <c r="AL10" s="2071"/>
      <c r="AM10" s="1436" t="s">
        <v>515</v>
      </c>
      <c r="AN10" s="2006"/>
    </row>
    <row r="11" spans="1:40" ht="18.75" customHeight="1" x14ac:dyDescent="0.4">
      <c r="A11" s="2058"/>
      <c r="B11" s="2059"/>
      <c r="C11" s="2059"/>
      <c r="D11" s="2059"/>
      <c r="E11" s="2059"/>
      <c r="F11" s="2060"/>
      <c r="G11" s="427" t="s">
        <v>654</v>
      </c>
      <c r="H11" s="2027"/>
      <c r="I11" s="2027"/>
      <c r="J11" s="418" t="s">
        <v>655</v>
      </c>
      <c r="K11" s="2032"/>
      <c r="L11" s="2033"/>
      <c r="M11" s="2033"/>
      <c r="N11" s="2033"/>
      <c r="O11" s="2034"/>
      <c r="P11" s="2032"/>
      <c r="Q11" s="2033"/>
      <c r="R11" s="2033"/>
      <c r="S11" s="2033"/>
      <c r="T11" s="2034"/>
      <c r="U11" s="2024"/>
      <c r="V11" s="2024"/>
      <c r="W11" s="2024"/>
      <c r="X11" s="2024"/>
      <c r="Y11" s="2024"/>
      <c r="Z11" s="2072"/>
      <c r="AA11" s="2073"/>
      <c r="AB11" s="2073"/>
      <c r="AC11" s="2073"/>
      <c r="AD11" s="2073"/>
      <c r="AE11" s="2073"/>
      <c r="AF11" s="2073"/>
      <c r="AG11" s="2073"/>
      <c r="AH11" s="2073"/>
      <c r="AI11" s="2073"/>
      <c r="AJ11" s="2073"/>
      <c r="AK11" s="2073"/>
      <c r="AL11" s="2074"/>
      <c r="AM11" s="1436"/>
      <c r="AN11" s="2006"/>
    </row>
    <row r="12" spans="1:40" ht="18.75" customHeight="1" x14ac:dyDescent="0.4">
      <c r="A12" s="2058"/>
      <c r="B12" s="2059"/>
      <c r="C12" s="2059"/>
      <c r="D12" s="2059"/>
      <c r="E12" s="2059"/>
      <c r="F12" s="2060"/>
      <c r="G12" s="426"/>
      <c r="H12" s="2028"/>
      <c r="I12" s="2028"/>
      <c r="J12" s="419"/>
      <c r="K12" s="2035"/>
      <c r="L12" s="2036"/>
      <c r="M12" s="2036"/>
      <c r="N12" s="2036"/>
      <c r="O12" s="2037"/>
      <c r="P12" s="2035"/>
      <c r="Q12" s="2036"/>
      <c r="R12" s="2036"/>
      <c r="S12" s="2036"/>
      <c r="T12" s="2037"/>
      <c r="U12" s="2024"/>
      <c r="V12" s="2024"/>
      <c r="W12" s="2024"/>
      <c r="X12" s="2024"/>
      <c r="Y12" s="2024"/>
      <c r="Z12" s="2075"/>
      <c r="AA12" s="2076"/>
      <c r="AB12" s="2076"/>
      <c r="AC12" s="2076"/>
      <c r="AD12" s="2076"/>
      <c r="AE12" s="2076"/>
      <c r="AF12" s="2076"/>
      <c r="AG12" s="2076"/>
      <c r="AH12" s="2076"/>
      <c r="AI12" s="2076"/>
      <c r="AJ12" s="2076"/>
      <c r="AK12" s="2076"/>
      <c r="AL12" s="2077"/>
      <c r="AM12" s="1436"/>
      <c r="AN12" s="2006"/>
    </row>
    <row r="13" spans="1:40" ht="18.75" customHeight="1" x14ac:dyDescent="0.4">
      <c r="A13" s="2055" t="s">
        <v>650</v>
      </c>
      <c r="B13" s="2056"/>
      <c r="C13" s="2056"/>
      <c r="D13" s="2056"/>
      <c r="E13" s="2056"/>
      <c r="F13" s="2057"/>
      <c r="G13" s="425"/>
      <c r="H13" s="2026"/>
      <c r="I13" s="2026"/>
      <c r="J13" s="417"/>
      <c r="K13" s="2029"/>
      <c r="L13" s="2030"/>
      <c r="M13" s="2030"/>
      <c r="N13" s="2030"/>
      <c r="O13" s="2031"/>
      <c r="P13" s="2029"/>
      <c r="Q13" s="2030"/>
      <c r="R13" s="2030"/>
      <c r="S13" s="2030"/>
      <c r="T13" s="2031"/>
      <c r="U13" s="2024"/>
      <c r="V13" s="2024"/>
      <c r="W13" s="2024"/>
      <c r="X13" s="2024"/>
      <c r="Y13" s="2024"/>
      <c r="Z13" s="2069"/>
      <c r="AA13" s="2070"/>
      <c r="AB13" s="2070"/>
      <c r="AC13" s="2070"/>
      <c r="AD13" s="2070"/>
      <c r="AE13" s="2070"/>
      <c r="AF13" s="2070"/>
      <c r="AG13" s="2070"/>
      <c r="AH13" s="2070"/>
      <c r="AI13" s="2070"/>
      <c r="AJ13" s="2070"/>
      <c r="AK13" s="2070"/>
      <c r="AL13" s="2071"/>
      <c r="AM13" s="1436" t="s">
        <v>515</v>
      </c>
      <c r="AN13" s="2006"/>
    </row>
    <row r="14" spans="1:40" ht="18.75" customHeight="1" x14ac:dyDescent="0.4">
      <c r="A14" s="2058"/>
      <c r="B14" s="2059"/>
      <c r="C14" s="2059"/>
      <c r="D14" s="2059"/>
      <c r="E14" s="2059"/>
      <c r="F14" s="2060"/>
      <c r="G14" s="427" t="s">
        <v>654</v>
      </c>
      <c r="H14" s="2027"/>
      <c r="I14" s="2027"/>
      <c r="J14" s="418" t="s">
        <v>655</v>
      </c>
      <c r="K14" s="2032"/>
      <c r="L14" s="2033"/>
      <c r="M14" s="2033"/>
      <c r="N14" s="2033"/>
      <c r="O14" s="2034"/>
      <c r="P14" s="2032"/>
      <c r="Q14" s="2033"/>
      <c r="R14" s="2033"/>
      <c r="S14" s="2033"/>
      <c r="T14" s="2034"/>
      <c r="U14" s="2024"/>
      <c r="V14" s="2024"/>
      <c r="W14" s="2024"/>
      <c r="X14" s="2024"/>
      <c r="Y14" s="2024"/>
      <c r="Z14" s="2072"/>
      <c r="AA14" s="2073"/>
      <c r="AB14" s="2073"/>
      <c r="AC14" s="2073"/>
      <c r="AD14" s="2073"/>
      <c r="AE14" s="2073"/>
      <c r="AF14" s="2073"/>
      <c r="AG14" s="2073"/>
      <c r="AH14" s="2073"/>
      <c r="AI14" s="2073"/>
      <c r="AJ14" s="2073"/>
      <c r="AK14" s="2073"/>
      <c r="AL14" s="2074"/>
      <c r="AM14" s="1436"/>
      <c r="AN14" s="2006"/>
    </row>
    <row r="15" spans="1:40" ht="18.75" customHeight="1" x14ac:dyDescent="0.4">
      <c r="A15" s="2058"/>
      <c r="B15" s="2059"/>
      <c r="C15" s="2059"/>
      <c r="D15" s="2059"/>
      <c r="E15" s="2059"/>
      <c r="F15" s="2060"/>
      <c r="G15" s="426"/>
      <c r="H15" s="2028"/>
      <c r="I15" s="2028"/>
      <c r="J15" s="419"/>
      <c r="K15" s="2035"/>
      <c r="L15" s="2036"/>
      <c r="M15" s="2036"/>
      <c r="N15" s="2036"/>
      <c r="O15" s="2037"/>
      <c r="P15" s="2035"/>
      <c r="Q15" s="2036"/>
      <c r="R15" s="2036"/>
      <c r="S15" s="2036"/>
      <c r="T15" s="2037"/>
      <c r="U15" s="2024"/>
      <c r="V15" s="2024"/>
      <c r="W15" s="2024"/>
      <c r="X15" s="2024"/>
      <c r="Y15" s="2024"/>
      <c r="Z15" s="2075"/>
      <c r="AA15" s="2076"/>
      <c r="AB15" s="2076"/>
      <c r="AC15" s="2076"/>
      <c r="AD15" s="2076"/>
      <c r="AE15" s="2076"/>
      <c r="AF15" s="2076"/>
      <c r="AG15" s="2076"/>
      <c r="AH15" s="2076"/>
      <c r="AI15" s="2076"/>
      <c r="AJ15" s="2076"/>
      <c r="AK15" s="2076"/>
      <c r="AL15" s="2077"/>
      <c r="AM15" s="1436"/>
      <c r="AN15" s="2006"/>
    </row>
    <row r="16" spans="1:40" ht="18.75" customHeight="1" x14ac:dyDescent="0.4">
      <c r="A16" s="2055" t="s">
        <v>651</v>
      </c>
      <c r="B16" s="2056"/>
      <c r="C16" s="2056"/>
      <c r="D16" s="2056"/>
      <c r="E16" s="2056"/>
      <c r="F16" s="2057"/>
      <c r="G16" s="425"/>
      <c r="H16" s="2026"/>
      <c r="I16" s="2026"/>
      <c r="J16" s="417"/>
      <c r="K16" s="2029"/>
      <c r="L16" s="2030"/>
      <c r="M16" s="2030"/>
      <c r="N16" s="2030"/>
      <c r="O16" s="2031"/>
      <c r="P16" s="2029"/>
      <c r="Q16" s="2030"/>
      <c r="R16" s="2030"/>
      <c r="S16" s="2030"/>
      <c r="T16" s="2031"/>
      <c r="U16" s="2024"/>
      <c r="V16" s="2024"/>
      <c r="W16" s="2024"/>
      <c r="X16" s="2024"/>
      <c r="Y16" s="2024"/>
      <c r="Z16" s="2069"/>
      <c r="AA16" s="2070"/>
      <c r="AB16" s="2070"/>
      <c r="AC16" s="2070"/>
      <c r="AD16" s="2070"/>
      <c r="AE16" s="2070"/>
      <c r="AF16" s="2070"/>
      <c r="AG16" s="2070"/>
      <c r="AH16" s="2070"/>
      <c r="AI16" s="2070"/>
      <c r="AJ16" s="2070"/>
      <c r="AK16" s="2070"/>
      <c r="AL16" s="2071"/>
      <c r="AM16" s="1436" t="s">
        <v>515</v>
      </c>
      <c r="AN16" s="2006"/>
    </row>
    <row r="17" spans="1:42" ht="18.75" customHeight="1" x14ac:dyDescent="0.4">
      <c r="A17" s="2058"/>
      <c r="B17" s="2059"/>
      <c r="C17" s="2059"/>
      <c r="D17" s="2059"/>
      <c r="E17" s="2059"/>
      <c r="F17" s="2060"/>
      <c r="G17" s="427" t="s">
        <v>654</v>
      </c>
      <c r="H17" s="2027"/>
      <c r="I17" s="2027"/>
      <c r="J17" s="418" t="s">
        <v>655</v>
      </c>
      <c r="K17" s="2032"/>
      <c r="L17" s="2033"/>
      <c r="M17" s="2033"/>
      <c r="N17" s="2033"/>
      <c r="O17" s="2034"/>
      <c r="P17" s="2032"/>
      <c r="Q17" s="2033"/>
      <c r="R17" s="2033"/>
      <c r="S17" s="2033"/>
      <c r="T17" s="2034"/>
      <c r="U17" s="2024"/>
      <c r="V17" s="2024"/>
      <c r="W17" s="2024"/>
      <c r="X17" s="2024"/>
      <c r="Y17" s="2024"/>
      <c r="Z17" s="2072"/>
      <c r="AA17" s="2073"/>
      <c r="AB17" s="2073"/>
      <c r="AC17" s="2073"/>
      <c r="AD17" s="2073"/>
      <c r="AE17" s="2073"/>
      <c r="AF17" s="2073"/>
      <c r="AG17" s="2073"/>
      <c r="AH17" s="2073"/>
      <c r="AI17" s="2073"/>
      <c r="AJ17" s="2073"/>
      <c r="AK17" s="2073"/>
      <c r="AL17" s="2074"/>
      <c r="AM17" s="1436"/>
      <c r="AN17" s="2006"/>
    </row>
    <row r="18" spans="1:42" ht="18.75" customHeight="1" x14ac:dyDescent="0.4">
      <c r="A18" s="2058"/>
      <c r="B18" s="2059"/>
      <c r="C18" s="2059"/>
      <c r="D18" s="2059"/>
      <c r="E18" s="2059"/>
      <c r="F18" s="2060"/>
      <c r="G18" s="426"/>
      <c r="H18" s="2028"/>
      <c r="I18" s="2028"/>
      <c r="J18" s="419"/>
      <c r="K18" s="2035"/>
      <c r="L18" s="2036"/>
      <c r="M18" s="2036"/>
      <c r="N18" s="2036"/>
      <c r="O18" s="2037"/>
      <c r="P18" s="2035"/>
      <c r="Q18" s="2036"/>
      <c r="R18" s="2036"/>
      <c r="S18" s="2036"/>
      <c r="T18" s="2037"/>
      <c r="U18" s="2024"/>
      <c r="V18" s="2024"/>
      <c r="W18" s="2024"/>
      <c r="X18" s="2024"/>
      <c r="Y18" s="2024"/>
      <c r="Z18" s="2075"/>
      <c r="AA18" s="2076"/>
      <c r="AB18" s="2076"/>
      <c r="AC18" s="2076"/>
      <c r="AD18" s="2076"/>
      <c r="AE18" s="2076"/>
      <c r="AF18" s="2076"/>
      <c r="AG18" s="2076"/>
      <c r="AH18" s="2076"/>
      <c r="AI18" s="2076"/>
      <c r="AJ18" s="2076"/>
      <c r="AK18" s="2076"/>
      <c r="AL18" s="2077"/>
      <c r="AM18" s="1436"/>
      <c r="AN18" s="2006"/>
    </row>
    <row r="19" spans="1:42" ht="18.75" customHeight="1" x14ac:dyDescent="0.4">
      <c r="A19" s="2055" t="s">
        <v>652</v>
      </c>
      <c r="B19" s="2056"/>
      <c r="C19" s="2056"/>
      <c r="D19" s="2056"/>
      <c r="E19" s="2056"/>
      <c r="F19" s="2057"/>
      <c r="G19" s="425"/>
      <c r="H19" s="2026"/>
      <c r="I19" s="2026"/>
      <c r="J19" s="417"/>
      <c r="K19" s="2029"/>
      <c r="L19" s="2030"/>
      <c r="M19" s="2030"/>
      <c r="N19" s="2030"/>
      <c r="O19" s="2031"/>
      <c r="P19" s="2029"/>
      <c r="Q19" s="2030"/>
      <c r="R19" s="2030"/>
      <c r="S19" s="2030"/>
      <c r="T19" s="2031"/>
      <c r="U19" s="2024"/>
      <c r="V19" s="2024"/>
      <c r="W19" s="2024"/>
      <c r="X19" s="2024"/>
      <c r="Y19" s="2024"/>
      <c r="Z19" s="2069"/>
      <c r="AA19" s="2070"/>
      <c r="AB19" s="2070"/>
      <c r="AC19" s="2070"/>
      <c r="AD19" s="2070"/>
      <c r="AE19" s="2070"/>
      <c r="AF19" s="2070"/>
      <c r="AG19" s="2070"/>
      <c r="AH19" s="2070"/>
      <c r="AI19" s="2070"/>
      <c r="AJ19" s="2070"/>
      <c r="AK19" s="2070"/>
      <c r="AL19" s="2071"/>
      <c r="AM19" s="1436" t="s">
        <v>515</v>
      </c>
      <c r="AN19" s="2006"/>
    </row>
    <row r="20" spans="1:42" ht="18.75" customHeight="1" x14ac:dyDescent="0.4">
      <c r="A20" s="2058"/>
      <c r="B20" s="2059"/>
      <c r="C20" s="2059"/>
      <c r="D20" s="2059"/>
      <c r="E20" s="2059"/>
      <c r="F20" s="2060"/>
      <c r="G20" s="427" t="s">
        <v>654</v>
      </c>
      <c r="H20" s="2027"/>
      <c r="I20" s="2027"/>
      <c r="J20" s="418" t="s">
        <v>655</v>
      </c>
      <c r="K20" s="2032"/>
      <c r="L20" s="2033"/>
      <c r="M20" s="2033"/>
      <c r="N20" s="2033"/>
      <c r="O20" s="2034"/>
      <c r="P20" s="2032"/>
      <c r="Q20" s="2033"/>
      <c r="R20" s="2033"/>
      <c r="S20" s="2033"/>
      <c r="T20" s="2034"/>
      <c r="U20" s="2024"/>
      <c r="V20" s="2024"/>
      <c r="W20" s="2024"/>
      <c r="X20" s="2024"/>
      <c r="Y20" s="2024"/>
      <c r="Z20" s="2072"/>
      <c r="AA20" s="2073"/>
      <c r="AB20" s="2073"/>
      <c r="AC20" s="2073"/>
      <c r="AD20" s="2073"/>
      <c r="AE20" s="2073"/>
      <c r="AF20" s="2073"/>
      <c r="AG20" s="2073"/>
      <c r="AH20" s="2073"/>
      <c r="AI20" s="2073"/>
      <c r="AJ20" s="2073"/>
      <c r="AK20" s="2073"/>
      <c r="AL20" s="2074"/>
      <c r="AM20" s="1436"/>
      <c r="AN20" s="2006"/>
    </row>
    <row r="21" spans="1:42" ht="18.75" customHeight="1" thickBot="1" x14ac:dyDescent="0.45">
      <c r="A21" s="2061"/>
      <c r="B21" s="2062"/>
      <c r="C21" s="2062"/>
      <c r="D21" s="2062"/>
      <c r="E21" s="2062"/>
      <c r="F21" s="2063"/>
      <c r="G21" s="431"/>
      <c r="H21" s="2065"/>
      <c r="I21" s="2065"/>
      <c r="J21" s="424"/>
      <c r="K21" s="2066"/>
      <c r="L21" s="2067"/>
      <c r="M21" s="2067"/>
      <c r="N21" s="2067"/>
      <c r="O21" s="2068"/>
      <c r="P21" s="2066"/>
      <c r="Q21" s="2067"/>
      <c r="R21" s="2067"/>
      <c r="S21" s="2067"/>
      <c r="T21" s="2068"/>
      <c r="U21" s="2064"/>
      <c r="V21" s="2064"/>
      <c r="W21" s="2064"/>
      <c r="X21" s="2064"/>
      <c r="Y21" s="2064"/>
      <c r="Z21" s="2078"/>
      <c r="AA21" s="2079"/>
      <c r="AB21" s="2079"/>
      <c r="AC21" s="2079"/>
      <c r="AD21" s="2079"/>
      <c r="AE21" s="2079"/>
      <c r="AF21" s="2079"/>
      <c r="AG21" s="2079"/>
      <c r="AH21" s="2079"/>
      <c r="AI21" s="2079"/>
      <c r="AJ21" s="2079"/>
      <c r="AK21" s="2079"/>
      <c r="AL21" s="2080"/>
      <c r="AM21" s="1479"/>
      <c r="AN21" s="2008"/>
    </row>
    <row r="22" spans="1:42" ht="18.75" customHeight="1" x14ac:dyDescent="0.4">
      <c r="A22" s="159"/>
      <c r="B22" s="159"/>
      <c r="C22" s="159"/>
      <c r="D22" s="159"/>
      <c r="E22" s="159"/>
      <c r="AB22" s="170"/>
      <c r="AC22" s="452"/>
      <c r="AD22" s="452"/>
      <c r="AE22" s="452"/>
      <c r="AF22" s="452"/>
      <c r="AG22" s="452"/>
      <c r="AH22" s="452"/>
      <c r="AI22" s="452"/>
      <c r="AJ22" s="452"/>
      <c r="AK22" s="452"/>
      <c r="AL22" s="452"/>
      <c r="AM22" s="452"/>
      <c r="AN22" s="289"/>
      <c r="AO22" s="289"/>
    </row>
    <row r="23" spans="1:42" ht="18.75" customHeight="1" thickBot="1" x14ac:dyDescent="0.45">
      <c r="A23" s="279" t="str">
        <f>"（２）新規採用職員の研修実施状況（実施したものにチェック）"</f>
        <v>（２）新規採用職員の研修実施状況（実施したものにチェック）</v>
      </c>
      <c r="B23" s="160"/>
      <c r="C23" s="160"/>
      <c r="D23" s="160"/>
      <c r="E23" s="160"/>
      <c r="R23" s="279" t="s">
        <v>661</v>
      </c>
      <c r="S23" s="438"/>
      <c r="T23" s="438"/>
      <c r="U23" s="438"/>
      <c r="V23" s="438"/>
      <c r="W23" s="438"/>
      <c r="X23" s="438"/>
      <c r="Y23" s="438"/>
      <c r="Z23" s="438"/>
      <c r="AA23" s="438"/>
      <c r="AB23" s="438"/>
      <c r="AC23" s="438"/>
      <c r="AD23" s="170"/>
      <c r="AE23" s="170"/>
      <c r="AF23" s="170"/>
      <c r="AG23" s="170"/>
      <c r="AH23" s="170"/>
      <c r="AI23" s="170"/>
      <c r="AJ23" s="170"/>
      <c r="AK23" s="170"/>
      <c r="AL23" s="170"/>
      <c r="AM23" s="170"/>
      <c r="AN23" s="170"/>
      <c r="AO23" s="170"/>
      <c r="AP23" s="170"/>
    </row>
    <row r="24" spans="1:42" ht="18.75" customHeight="1" x14ac:dyDescent="0.4">
      <c r="A24" s="1961" t="s">
        <v>294</v>
      </c>
      <c r="B24" s="1947"/>
      <c r="C24" s="1947"/>
      <c r="D24" s="1947"/>
      <c r="E24" s="1947"/>
      <c r="F24" s="1947"/>
      <c r="G24" s="1947"/>
      <c r="H24" s="1947"/>
      <c r="I24" s="1947"/>
      <c r="J24" s="1947"/>
      <c r="K24" s="1947"/>
      <c r="L24" s="1947"/>
      <c r="M24" s="1960"/>
      <c r="N24" s="2025" t="s">
        <v>642</v>
      </c>
      <c r="O24" s="2004"/>
      <c r="P24" s="437"/>
      <c r="Q24" s="437"/>
      <c r="R24" s="2112" t="s">
        <v>672</v>
      </c>
      <c r="S24" s="2113"/>
      <c r="T24" s="2113"/>
      <c r="U24" s="2113"/>
      <c r="V24" s="2113"/>
      <c r="W24" s="2113"/>
      <c r="X24" s="2113"/>
      <c r="Y24" s="2113"/>
      <c r="Z24" s="2114"/>
      <c r="AA24" s="2115"/>
      <c r="AB24" s="2116"/>
      <c r="AC24" s="377" t="s">
        <v>674</v>
      </c>
      <c r="AD24" s="167"/>
    </row>
    <row r="25" spans="1:42" ht="18.75" customHeight="1" x14ac:dyDescent="0.4">
      <c r="A25" s="693"/>
      <c r="B25" s="2090" t="s">
        <v>770</v>
      </c>
      <c r="C25" s="2090"/>
      <c r="D25" s="2090"/>
      <c r="E25" s="2090"/>
      <c r="F25" s="2090"/>
      <c r="G25" s="2090"/>
      <c r="H25" s="2090"/>
      <c r="I25" s="2090"/>
      <c r="J25" s="2090"/>
      <c r="K25" s="2090"/>
      <c r="L25" s="2090"/>
      <c r="M25" s="2091"/>
      <c r="N25" s="2119" t="s">
        <v>515</v>
      </c>
      <c r="O25" s="2120"/>
      <c r="P25" s="289"/>
      <c r="Q25" s="289"/>
      <c r="R25" s="2107" t="s">
        <v>671</v>
      </c>
      <c r="S25" s="2108"/>
      <c r="T25" s="2108"/>
      <c r="U25" s="2108"/>
      <c r="V25" s="2108"/>
      <c r="W25" s="2108"/>
      <c r="X25" s="2108"/>
      <c r="Y25" s="2108"/>
      <c r="Z25" s="2109"/>
      <c r="AA25" s="2110"/>
      <c r="AB25" s="2111"/>
      <c r="AC25" s="586" t="s">
        <v>674</v>
      </c>
    </row>
    <row r="26" spans="1:42" ht="18.75" customHeight="1" x14ac:dyDescent="0.4">
      <c r="A26" s="694"/>
      <c r="B26" s="2092" t="s">
        <v>771</v>
      </c>
      <c r="C26" s="2093"/>
      <c r="D26" s="2093"/>
      <c r="E26" s="2093"/>
      <c r="F26" s="2093"/>
      <c r="G26" s="2093"/>
      <c r="H26" s="2093"/>
      <c r="I26" s="2093"/>
      <c r="J26" s="2093"/>
      <c r="K26" s="2093"/>
      <c r="L26" s="2093"/>
      <c r="M26" s="2094"/>
      <c r="N26" s="2009" t="s">
        <v>515</v>
      </c>
      <c r="O26" s="2010"/>
      <c r="P26" s="289"/>
      <c r="Q26" s="289"/>
      <c r="R26" s="2095" t="s">
        <v>673</v>
      </c>
      <c r="S26" s="2096"/>
      <c r="T26" s="2096"/>
      <c r="U26" s="2096"/>
      <c r="V26" s="2096"/>
      <c r="W26" s="2096"/>
      <c r="X26" s="2096"/>
      <c r="Y26" s="2096"/>
      <c r="Z26" s="2097"/>
      <c r="AA26" s="2101"/>
      <c r="AB26" s="2102"/>
      <c r="AC26" s="2105" t="s">
        <v>674</v>
      </c>
    </row>
    <row r="27" spans="1:42" ht="18.75" customHeight="1" thickBot="1" x14ac:dyDescent="0.45">
      <c r="A27" s="694"/>
      <c r="B27" s="2093" t="s">
        <v>772</v>
      </c>
      <c r="C27" s="2093"/>
      <c r="D27" s="2093"/>
      <c r="E27" s="2093"/>
      <c r="F27" s="2093"/>
      <c r="G27" s="2093"/>
      <c r="H27" s="2093"/>
      <c r="I27" s="2093"/>
      <c r="J27" s="2093"/>
      <c r="K27" s="2093"/>
      <c r="L27" s="2093"/>
      <c r="M27" s="2094"/>
      <c r="N27" s="2009" t="s">
        <v>515</v>
      </c>
      <c r="O27" s="2010"/>
      <c r="P27" s="289"/>
      <c r="Q27" s="289"/>
      <c r="R27" s="2098"/>
      <c r="S27" s="2099"/>
      <c r="T27" s="2099"/>
      <c r="U27" s="2099"/>
      <c r="V27" s="2099"/>
      <c r="W27" s="2099"/>
      <c r="X27" s="2099"/>
      <c r="Y27" s="2099"/>
      <c r="Z27" s="2100"/>
      <c r="AA27" s="2103"/>
      <c r="AB27" s="2104"/>
      <c r="AC27" s="2106"/>
    </row>
    <row r="28" spans="1:42" ht="18.75" customHeight="1" x14ac:dyDescent="0.4">
      <c r="A28" s="694"/>
      <c r="B28" s="2093" t="s">
        <v>773</v>
      </c>
      <c r="C28" s="2093"/>
      <c r="D28" s="2093"/>
      <c r="E28" s="2093"/>
      <c r="F28" s="2093"/>
      <c r="G28" s="2093"/>
      <c r="H28" s="2093"/>
      <c r="I28" s="2093"/>
      <c r="J28" s="2093"/>
      <c r="K28" s="2093"/>
      <c r="L28" s="2093"/>
      <c r="M28" s="2094"/>
      <c r="N28" s="2009" t="s">
        <v>515</v>
      </c>
      <c r="O28" s="2010"/>
      <c r="P28" s="289"/>
      <c r="Q28" s="289"/>
    </row>
    <row r="29" spans="1:42" ht="18.75" customHeight="1" thickBot="1" x14ac:dyDescent="0.45">
      <c r="A29" s="695"/>
      <c r="B29" s="2117" t="s">
        <v>774</v>
      </c>
      <c r="C29" s="2117"/>
      <c r="D29" s="2117"/>
      <c r="E29" s="2117"/>
      <c r="F29" s="2117"/>
      <c r="G29" s="2117"/>
      <c r="H29" s="2117"/>
      <c r="I29" s="2117"/>
      <c r="J29" s="2117"/>
      <c r="K29" s="2117"/>
      <c r="L29" s="2117"/>
      <c r="M29" s="2118"/>
      <c r="N29" s="2011" t="s">
        <v>515</v>
      </c>
      <c r="O29" s="2012"/>
      <c r="P29" s="289"/>
      <c r="Q29" s="289"/>
    </row>
    <row r="30" spans="1:42" ht="18.75" customHeight="1" x14ac:dyDescent="0.4">
      <c r="P30" s="289"/>
    </row>
    <row r="31" spans="1:42" ht="18.75" customHeight="1" thickBot="1" x14ac:dyDescent="0.45">
      <c r="A31" s="160" t="s">
        <v>663</v>
      </c>
      <c r="P31" s="289"/>
    </row>
    <row r="32" spans="1:42" ht="18.75" customHeight="1" x14ac:dyDescent="0.4">
      <c r="A32" s="435" t="s">
        <v>677</v>
      </c>
      <c r="B32" s="436"/>
      <c r="C32" s="436"/>
      <c r="D32" s="436"/>
      <c r="E32" s="436"/>
      <c r="F32" s="436"/>
      <c r="G32" s="436"/>
      <c r="H32" s="436"/>
      <c r="I32" s="436"/>
      <c r="J32" s="436"/>
      <c r="K32" s="436"/>
      <c r="L32" s="436"/>
      <c r="M32" s="581"/>
      <c r="N32" s="581"/>
      <c r="O32" s="581"/>
      <c r="P32" s="582"/>
      <c r="Q32" s="581"/>
      <c r="R32" s="581"/>
      <c r="S32" s="581"/>
      <c r="T32" s="581"/>
      <c r="U32" s="581"/>
      <c r="V32" s="581"/>
      <c r="W32" s="581"/>
      <c r="X32" s="581"/>
      <c r="Y32" s="581"/>
      <c r="Z32" s="581"/>
      <c r="AA32" s="581"/>
      <c r="AB32" s="581"/>
      <c r="AC32" s="581"/>
      <c r="AD32" s="581"/>
      <c r="AE32" s="581"/>
      <c r="AF32" s="581"/>
      <c r="AG32" s="581"/>
      <c r="AH32" s="581"/>
      <c r="AI32" s="581"/>
      <c r="AJ32" s="581"/>
      <c r="AK32" s="581"/>
      <c r="AL32" s="581"/>
      <c r="AM32" s="581"/>
      <c r="AN32" s="583"/>
    </row>
    <row r="33" spans="1:40" ht="18.75" customHeight="1" x14ac:dyDescent="0.4">
      <c r="A33" s="2081"/>
      <c r="B33" s="2082"/>
      <c r="C33" s="2082"/>
      <c r="D33" s="2082"/>
      <c r="E33" s="2082"/>
      <c r="F33" s="2082"/>
      <c r="G33" s="2082"/>
      <c r="H33" s="2082"/>
      <c r="I33" s="2082"/>
      <c r="J33" s="2082"/>
      <c r="K33" s="2082"/>
      <c r="L33" s="2082"/>
      <c r="M33" s="2082"/>
      <c r="N33" s="2082"/>
      <c r="O33" s="2082"/>
      <c r="P33" s="2082"/>
      <c r="Q33" s="2082"/>
      <c r="R33" s="2082"/>
      <c r="S33" s="2082"/>
      <c r="T33" s="2082"/>
      <c r="U33" s="2082"/>
      <c r="V33" s="2082"/>
      <c r="W33" s="2082"/>
      <c r="X33" s="2082"/>
      <c r="Y33" s="2082"/>
      <c r="Z33" s="2082"/>
      <c r="AA33" s="2082"/>
      <c r="AB33" s="2082"/>
      <c r="AC33" s="2082"/>
      <c r="AD33" s="2082"/>
      <c r="AE33" s="2082"/>
      <c r="AF33" s="2082"/>
      <c r="AG33" s="2082"/>
      <c r="AH33" s="2082"/>
      <c r="AI33" s="2082"/>
      <c r="AJ33" s="2082"/>
      <c r="AK33" s="2082"/>
      <c r="AL33" s="2082"/>
      <c r="AM33" s="2082"/>
      <c r="AN33" s="2083"/>
    </row>
    <row r="34" spans="1:40" ht="18.75" customHeight="1" x14ac:dyDescent="0.4">
      <c r="A34" s="2084"/>
      <c r="B34" s="2085"/>
      <c r="C34" s="2085"/>
      <c r="D34" s="2085"/>
      <c r="E34" s="2085"/>
      <c r="F34" s="2085"/>
      <c r="G34" s="2085"/>
      <c r="H34" s="2085"/>
      <c r="I34" s="2085"/>
      <c r="J34" s="2085"/>
      <c r="K34" s="2085"/>
      <c r="L34" s="2085"/>
      <c r="M34" s="2085"/>
      <c r="N34" s="2085"/>
      <c r="O34" s="2085"/>
      <c r="P34" s="2085"/>
      <c r="Q34" s="2085"/>
      <c r="R34" s="2085"/>
      <c r="S34" s="2085"/>
      <c r="T34" s="2085"/>
      <c r="U34" s="2085"/>
      <c r="V34" s="2085"/>
      <c r="W34" s="2085"/>
      <c r="X34" s="2085"/>
      <c r="Y34" s="2085"/>
      <c r="Z34" s="2085"/>
      <c r="AA34" s="2085"/>
      <c r="AB34" s="2085"/>
      <c r="AC34" s="2085"/>
      <c r="AD34" s="2085"/>
      <c r="AE34" s="2085"/>
      <c r="AF34" s="2085"/>
      <c r="AG34" s="2085"/>
      <c r="AH34" s="2085"/>
      <c r="AI34" s="2085"/>
      <c r="AJ34" s="2085"/>
      <c r="AK34" s="2085"/>
      <c r="AL34" s="2085"/>
      <c r="AM34" s="2085"/>
      <c r="AN34" s="2086"/>
    </row>
    <row r="35" spans="1:40" ht="18.75" customHeight="1" x14ac:dyDescent="0.4">
      <c r="A35" s="2084"/>
      <c r="B35" s="2085"/>
      <c r="C35" s="2085"/>
      <c r="D35" s="2085"/>
      <c r="E35" s="2085"/>
      <c r="F35" s="2085"/>
      <c r="G35" s="2085"/>
      <c r="H35" s="2085"/>
      <c r="I35" s="2085"/>
      <c r="J35" s="2085"/>
      <c r="K35" s="2085"/>
      <c r="L35" s="2085"/>
      <c r="M35" s="2085"/>
      <c r="N35" s="2085"/>
      <c r="O35" s="2085"/>
      <c r="P35" s="2085"/>
      <c r="Q35" s="2085"/>
      <c r="R35" s="2085"/>
      <c r="S35" s="2085"/>
      <c r="T35" s="2085"/>
      <c r="U35" s="2085"/>
      <c r="V35" s="2085"/>
      <c r="W35" s="2085"/>
      <c r="X35" s="2085"/>
      <c r="Y35" s="2085"/>
      <c r="Z35" s="2085"/>
      <c r="AA35" s="2085"/>
      <c r="AB35" s="2085"/>
      <c r="AC35" s="2085"/>
      <c r="AD35" s="2085"/>
      <c r="AE35" s="2085"/>
      <c r="AF35" s="2085"/>
      <c r="AG35" s="2085"/>
      <c r="AH35" s="2085"/>
      <c r="AI35" s="2085"/>
      <c r="AJ35" s="2085"/>
      <c r="AK35" s="2085"/>
      <c r="AL35" s="2085"/>
      <c r="AM35" s="2085"/>
      <c r="AN35" s="2086"/>
    </row>
    <row r="36" spans="1:40" ht="18.75" customHeight="1" x14ac:dyDescent="0.4">
      <c r="A36" s="2084"/>
      <c r="B36" s="2085"/>
      <c r="C36" s="2085"/>
      <c r="D36" s="2085"/>
      <c r="E36" s="2085"/>
      <c r="F36" s="2085"/>
      <c r="G36" s="2085"/>
      <c r="H36" s="2085"/>
      <c r="I36" s="2085"/>
      <c r="J36" s="2085"/>
      <c r="K36" s="2085"/>
      <c r="L36" s="2085"/>
      <c r="M36" s="2085"/>
      <c r="N36" s="2085"/>
      <c r="O36" s="2085"/>
      <c r="P36" s="2085"/>
      <c r="Q36" s="2085"/>
      <c r="R36" s="2085"/>
      <c r="S36" s="2085"/>
      <c r="T36" s="2085"/>
      <c r="U36" s="2085"/>
      <c r="V36" s="2085"/>
      <c r="W36" s="2085"/>
      <c r="X36" s="2085"/>
      <c r="Y36" s="2085"/>
      <c r="Z36" s="2085"/>
      <c r="AA36" s="2085"/>
      <c r="AB36" s="2085"/>
      <c r="AC36" s="2085"/>
      <c r="AD36" s="2085"/>
      <c r="AE36" s="2085"/>
      <c r="AF36" s="2085"/>
      <c r="AG36" s="2085"/>
      <c r="AH36" s="2085"/>
      <c r="AI36" s="2085"/>
      <c r="AJ36" s="2085"/>
      <c r="AK36" s="2085"/>
      <c r="AL36" s="2085"/>
      <c r="AM36" s="2085"/>
      <c r="AN36" s="2086"/>
    </row>
    <row r="37" spans="1:40" ht="18.75" customHeight="1" thickBot="1" x14ac:dyDescent="0.45">
      <c r="A37" s="2087"/>
      <c r="B37" s="2088"/>
      <c r="C37" s="2088"/>
      <c r="D37" s="2088"/>
      <c r="E37" s="2088"/>
      <c r="F37" s="2088"/>
      <c r="G37" s="2088"/>
      <c r="H37" s="2088"/>
      <c r="I37" s="2088"/>
      <c r="J37" s="2088"/>
      <c r="K37" s="2088"/>
      <c r="L37" s="2088"/>
      <c r="M37" s="2088"/>
      <c r="N37" s="2088"/>
      <c r="O37" s="2088"/>
      <c r="P37" s="2088"/>
      <c r="Q37" s="2088"/>
      <c r="R37" s="2088"/>
      <c r="S37" s="2088"/>
      <c r="T37" s="2088"/>
      <c r="U37" s="2088"/>
      <c r="V37" s="2088"/>
      <c r="W37" s="2088"/>
      <c r="X37" s="2088"/>
      <c r="Y37" s="2088"/>
      <c r="Z37" s="2088"/>
      <c r="AA37" s="2088"/>
      <c r="AB37" s="2088"/>
      <c r="AC37" s="2088"/>
      <c r="AD37" s="2088"/>
      <c r="AE37" s="2088"/>
      <c r="AF37" s="2088"/>
      <c r="AG37" s="2088"/>
      <c r="AH37" s="2088"/>
      <c r="AI37" s="2088"/>
      <c r="AJ37" s="2088"/>
      <c r="AK37" s="2088"/>
      <c r="AL37" s="2088"/>
      <c r="AM37" s="2088"/>
      <c r="AN37" s="2089"/>
    </row>
    <row r="38" spans="1:40" ht="18.75" customHeight="1" x14ac:dyDescent="0.4"/>
    <row r="39" spans="1:40" ht="18.75" customHeight="1" x14ac:dyDescent="0.4"/>
    <row r="40" spans="1:40" ht="18.75" customHeight="1" x14ac:dyDescent="0.4"/>
    <row r="41" spans="1:40" ht="18.75" customHeight="1" x14ac:dyDescent="0.4"/>
    <row r="42" spans="1:40" ht="18.75" customHeight="1" x14ac:dyDescent="0.4"/>
    <row r="43" spans="1:40" ht="18.75" customHeight="1" x14ac:dyDescent="0.4"/>
    <row r="44" spans="1:40" ht="18.75" customHeight="1" x14ac:dyDescent="0.4"/>
    <row r="45" spans="1:40" ht="18.75" customHeight="1" x14ac:dyDescent="0.4"/>
    <row r="46" spans="1:40" ht="18.75" customHeight="1" x14ac:dyDescent="0.4"/>
    <row r="47" spans="1:40" ht="18.75" customHeight="1" x14ac:dyDescent="0.4"/>
    <row r="48" spans="1:40"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sheetData>
  <sheetProtection selectLockedCells="1"/>
  <mergeCells count="70">
    <mergeCell ref="A33:AN37"/>
    <mergeCell ref="A24:M24"/>
    <mergeCell ref="B25:M25"/>
    <mergeCell ref="B26:M26"/>
    <mergeCell ref="B27:M27"/>
    <mergeCell ref="R26:Z27"/>
    <mergeCell ref="AA26:AB27"/>
    <mergeCell ref="AC26:AC27"/>
    <mergeCell ref="R25:Z25"/>
    <mergeCell ref="AA25:AB25"/>
    <mergeCell ref="R24:Z24"/>
    <mergeCell ref="AA24:AB24"/>
    <mergeCell ref="N24:O24"/>
    <mergeCell ref="B28:M28"/>
    <mergeCell ref="B29:M29"/>
    <mergeCell ref="N25:O25"/>
    <mergeCell ref="AM19:AN21"/>
    <mergeCell ref="P19:T21"/>
    <mergeCell ref="K19:O21"/>
    <mergeCell ref="Z16:AL18"/>
    <mergeCell ref="Z19:AL21"/>
    <mergeCell ref="A19:F21"/>
    <mergeCell ref="U19:Y21"/>
    <mergeCell ref="A10:F12"/>
    <mergeCell ref="A13:F15"/>
    <mergeCell ref="U10:Y12"/>
    <mergeCell ref="H19:I21"/>
    <mergeCell ref="H10:I12"/>
    <mergeCell ref="AM10:AN12"/>
    <mergeCell ref="A4:F4"/>
    <mergeCell ref="A5:F6"/>
    <mergeCell ref="A16:F18"/>
    <mergeCell ref="U16:Y18"/>
    <mergeCell ref="Z4:AL6"/>
    <mergeCell ref="Z7:AL9"/>
    <mergeCell ref="Z10:AL12"/>
    <mergeCell ref="Z13:AL15"/>
    <mergeCell ref="H4:I6"/>
    <mergeCell ref="G3:J3"/>
    <mergeCell ref="A3:F3"/>
    <mergeCell ref="A7:F9"/>
    <mergeCell ref="AM7:AN9"/>
    <mergeCell ref="AM4:AN6"/>
    <mergeCell ref="Z3:AL3"/>
    <mergeCell ref="AM3:AN3"/>
    <mergeCell ref="U7:Y9"/>
    <mergeCell ref="H13:I15"/>
    <mergeCell ref="H16:I18"/>
    <mergeCell ref="AM13:AN15"/>
    <mergeCell ref="AM16:AN18"/>
    <mergeCell ref="P7:T9"/>
    <mergeCell ref="P10:T12"/>
    <mergeCell ref="P13:T15"/>
    <mergeCell ref="P16:T18"/>
    <mergeCell ref="K7:O9"/>
    <mergeCell ref="K10:O12"/>
    <mergeCell ref="K13:O15"/>
    <mergeCell ref="K16:O18"/>
    <mergeCell ref="H7:I9"/>
    <mergeCell ref="P3:T3"/>
    <mergeCell ref="N26:O26"/>
    <mergeCell ref="N27:O27"/>
    <mergeCell ref="N28:O28"/>
    <mergeCell ref="N29:O29"/>
    <mergeCell ref="U3:Y3"/>
    <mergeCell ref="P4:T6"/>
    <mergeCell ref="U4:Y6"/>
    <mergeCell ref="U13:Y15"/>
    <mergeCell ref="K3:O3"/>
    <mergeCell ref="K4:O6"/>
  </mergeCells>
  <phoneticPr fontId="4"/>
  <conditionalFormatting sqref="AM4:AM5 AM7:AM8 AM10:AM11 AM13:AM14 AM16:AM17 AM19:AM20">
    <cfRule type="expression" dxfId="22" priority="35" stopIfTrue="1">
      <formula>#REF!=TRUE</formula>
    </cfRule>
  </conditionalFormatting>
  <conditionalFormatting sqref="N25:N29">
    <cfRule type="expression" dxfId="21" priority="1" stopIfTrue="1">
      <formula>#REF!=TRUE</formula>
    </cfRule>
  </conditionalFormatting>
  <dataValidations count="1">
    <dataValidation type="list" allowBlank="1" showInputMessage="1" showErrorMessage="1" sqref="AM4:AN5 AM7:AN8 AM10:AN11 AM13:AN14 AM16:AN17 AM19:AN20 Q25:Q26 N25:N29 P31:P32 Q28:Q29" xr:uid="{09CD2A5F-C552-4042-8D44-83D15048DE0C}">
      <formula1>"（選択）,有,無"</formula1>
    </dataValidation>
  </dataValidations>
  <printOptions horizontalCentered="1" verticalCentered="1"/>
  <pageMargins left="0.70866141732283472" right="0.19685039370078741" top="0.39370078740157483" bottom="0.39370078740157483" header="0.39370078740157483" footer="0"/>
  <pageSetup paperSize="9" scale="69" orientation="landscape" blackAndWhite="1" cellComments="asDisplayed" r:id="rId1"/>
  <headerFooter scaleWithDoc="0">
    <oddFooter>&amp;C10/29&amp;R&amp;F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6018" r:id="rId4" name="Check Box 2">
              <controlPr defaultSize="0" autoFill="0" autoLine="0" autoPict="0">
                <anchor moveWithCells="1">
                  <from>
                    <xdr:col>0</xdr:col>
                    <xdr:colOff>57150</xdr:colOff>
                    <xdr:row>24</xdr:row>
                    <xdr:rowOff>0</xdr:rowOff>
                  </from>
                  <to>
                    <xdr:col>0</xdr:col>
                    <xdr:colOff>285750</xdr:colOff>
                    <xdr:row>25</xdr:row>
                    <xdr:rowOff>0</xdr:rowOff>
                  </to>
                </anchor>
              </controlPr>
            </control>
          </mc:Choice>
        </mc:AlternateContent>
        <mc:AlternateContent xmlns:mc="http://schemas.openxmlformats.org/markup-compatibility/2006">
          <mc:Choice Requires="x14">
            <control shapeId="86019" r:id="rId5" name="Check Box 3">
              <controlPr defaultSize="0" autoFill="0" autoLine="0" autoPict="0">
                <anchor moveWithCells="1">
                  <from>
                    <xdr:col>0</xdr:col>
                    <xdr:colOff>57150</xdr:colOff>
                    <xdr:row>25</xdr:row>
                    <xdr:rowOff>0</xdr:rowOff>
                  </from>
                  <to>
                    <xdr:col>0</xdr:col>
                    <xdr:colOff>285750</xdr:colOff>
                    <xdr:row>26</xdr:row>
                    <xdr:rowOff>0</xdr:rowOff>
                  </to>
                </anchor>
              </controlPr>
            </control>
          </mc:Choice>
        </mc:AlternateContent>
        <mc:AlternateContent xmlns:mc="http://schemas.openxmlformats.org/markup-compatibility/2006">
          <mc:Choice Requires="x14">
            <control shapeId="86020" r:id="rId6" name="Check Box 4">
              <controlPr defaultSize="0" autoFill="0" autoLine="0" autoPict="0">
                <anchor moveWithCells="1">
                  <from>
                    <xdr:col>0</xdr:col>
                    <xdr:colOff>57150</xdr:colOff>
                    <xdr:row>26</xdr:row>
                    <xdr:rowOff>0</xdr:rowOff>
                  </from>
                  <to>
                    <xdr:col>0</xdr:col>
                    <xdr:colOff>285750</xdr:colOff>
                    <xdr:row>27</xdr:row>
                    <xdr:rowOff>0</xdr:rowOff>
                  </to>
                </anchor>
              </controlPr>
            </control>
          </mc:Choice>
        </mc:AlternateContent>
        <mc:AlternateContent xmlns:mc="http://schemas.openxmlformats.org/markup-compatibility/2006">
          <mc:Choice Requires="x14">
            <control shapeId="86021" r:id="rId7" name="Check Box 5">
              <controlPr defaultSize="0" autoFill="0" autoLine="0" autoPict="0">
                <anchor moveWithCells="1">
                  <from>
                    <xdr:col>0</xdr:col>
                    <xdr:colOff>57150</xdr:colOff>
                    <xdr:row>27</xdr:row>
                    <xdr:rowOff>0</xdr:rowOff>
                  </from>
                  <to>
                    <xdr:col>0</xdr:col>
                    <xdr:colOff>285750</xdr:colOff>
                    <xdr:row>28</xdr:row>
                    <xdr:rowOff>0</xdr:rowOff>
                  </to>
                </anchor>
              </controlPr>
            </control>
          </mc:Choice>
        </mc:AlternateContent>
        <mc:AlternateContent xmlns:mc="http://schemas.openxmlformats.org/markup-compatibility/2006">
          <mc:Choice Requires="x14">
            <control shapeId="86022" r:id="rId8" name="Check Box 6">
              <controlPr defaultSize="0" autoFill="0" autoLine="0" autoPict="0">
                <anchor moveWithCells="1">
                  <from>
                    <xdr:col>0</xdr:col>
                    <xdr:colOff>57150</xdr:colOff>
                    <xdr:row>28</xdr:row>
                    <xdr:rowOff>0</xdr:rowOff>
                  </from>
                  <to>
                    <xdr:col>0</xdr:col>
                    <xdr:colOff>285750</xdr:colOff>
                    <xdr:row>29</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90295-2035-4285-B407-E0940FD416DA}">
  <sheetPr>
    <pageSetUpPr fitToPage="1"/>
  </sheetPr>
  <dimension ref="A1:CB119"/>
  <sheetViews>
    <sheetView showGridLines="0" view="pageBreakPreview" zoomScaleNormal="87" zoomScaleSheetLayoutView="100" workbookViewId="0"/>
  </sheetViews>
  <sheetFormatPr defaultRowHeight="13.5" x14ac:dyDescent="0.15"/>
  <cols>
    <col min="1" max="68" width="4.375" style="439" customWidth="1"/>
    <col min="69" max="71" width="4.375" style="440" customWidth="1"/>
    <col min="72" max="80" width="9" style="440"/>
    <col min="81" max="256" width="9" style="441"/>
    <col min="257" max="327" width="4.375" style="441" customWidth="1"/>
    <col min="328" max="512" width="9" style="441"/>
    <col min="513" max="583" width="4.375" style="441" customWidth="1"/>
    <col min="584" max="768" width="9" style="441"/>
    <col min="769" max="839" width="4.375" style="441" customWidth="1"/>
    <col min="840" max="1024" width="9" style="441"/>
    <col min="1025" max="1095" width="4.375" style="441" customWidth="1"/>
    <col min="1096" max="1280" width="9" style="441"/>
    <col min="1281" max="1351" width="4.375" style="441" customWidth="1"/>
    <col min="1352" max="1536" width="9" style="441"/>
    <col min="1537" max="1607" width="4.375" style="441" customWidth="1"/>
    <col min="1608" max="1792" width="9" style="441"/>
    <col min="1793" max="1863" width="4.375" style="441" customWidth="1"/>
    <col min="1864" max="2048" width="9" style="441"/>
    <col min="2049" max="2119" width="4.375" style="441" customWidth="1"/>
    <col min="2120" max="2304" width="9" style="441"/>
    <col min="2305" max="2375" width="4.375" style="441" customWidth="1"/>
    <col min="2376" max="2560" width="9" style="441"/>
    <col min="2561" max="2631" width="4.375" style="441" customWidth="1"/>
    <col min="2632" max="2816" width="9" style="441"/>
    <col min="2817" max="2887" width="4.375" style="441" customWidth="1"/>
    <col min="2888" max="3072" width="9" style="441"/>
    <col min="3073" max="3143" width="4.375" style="441" customWidth="1"/>
    <col min="3144" max="3328" width="9" style="441"/>
    <col min="3329" max="3399" width="4.375" style="441" customWidth="1"/>
    <col min="3400" max="3584" width="9" style="441"/>
    <col min="3585" max="3655" width="4.375" style="441" customWidth="1"/>
    <col min="3656" max="3840" width="9" style="441"/>
    <col min="3841" max="3911" width="4.375" style="441" customWidth="1"/>
    <col min="3912" max="4096" width="9" style="441"/>
    <col min="4097" max="4167" width="4.375" style="441" customWidth="1"/>
    <col min="4168" max="4352" width="9" style="441"/>
    <col min="4353" max="4423" width="4.375" style="441" customWidth="1"/>
    <col min="4424" max="4608" width="9" style="441"/>
    <col min="4609" max="4679" width="4.375" style="441" customWidth="1"/>
    <col min="4680" max="4864" width="9" style="441"/>
    <col min="4865" max="4935" width="4.375" style="441" customWidth="1"/>
    <col min="4936" max="5120" width="9" style="441"/>
    <col min="5121" max="5191" width="4.375" style="441" customWidth="1"/>
    <col min="5192" max="5376" width="9" style="441"/>
    <col min="5377" max="5447" width="4.375" style="441" customWidth="1"/>
    <col min="5448" max="5632" width="9" style="441"/>
    <col min="5633" max="5703" width="4.375" style="441" customWidth="1"/>
    <col min="5704" max="5888" width="9" style="441"/>
    <col min="5889" max="5959" width="4.375" style="441" customWidth="1"/>
    <col min="5960" max="6144" width="9" style="441"/>
    <col min="6145" max="6215" width="4.375" style="441" customWidth="1"/>
    <col min="6216" max="6400" width="9" style="441"/>
    <col min="6401" max="6471" width="4.375" style="441" customWidth="1"/>
    <col min="6472" max="6656" width="9" style="441"/>
    <col min="6657" max="6727" width="4.375" style="441" customWidth="1"/>
    <col min="6728" max="6912" width="9" style="441"/>
    <col min="6913" max="6983" width="4.375" style="441" customWidth="1"/>
    <col min="6984" max="7168" width="9" style="441"/>
    <col min="7169" max="7239" width="4.375" style="441" customWidth="1"/>
    <col min="7240" max="7424" width="9" style="441"/>
    <col min="7425" max="7495" width="4.375" style="441" customWidth="1"/>
    <col min="7496" max="7680" width="9" style="441"/>
    <col min="7681" max="7751" width="4.375" style="441" customWidth="1"/>
    <col min="7752" max="7936" width="9" style="441"/>
    <col min="7937" max="8007" width="4.375" style="441" customWidth="1"/>
    <col min="8008" max="8192" width="9" style="441"/>
    <col min="8193" max="8263" width="4.375" style="441" customWidth="1"/>
    <col min="8264" max="8448" width="9" style="441"/>
    <col min="8449" max="8519" width="4.375" style="441" customWidth="1"/>
    <col min="8520" max="8704" width="9" style="441"/>
    <col min="8705" max="8775" width="4.375" style="441" customWidth="1"/>
    <col min="8776" max="8960" width="9" style="441"/>
    <col min="8961" max="9031" width="4.375" style="441" customWidth="1"/>
    <col min="9032" max="9216" width="9" style="441"/>
    <col min="9217" max="9287" width="4.375" style="441" customWidth="1"/>
    <col min="9288" max="9472" width="9" style="441"/>
    <col min="9473" max="9543" width="4.375" style="441" customWidth="1"/>
    <col min="9544" max="9728" width="9" style="441"/>
    <col min="9729" max="9799" width="4.375" style="441" customWidth="1"/>
    <col min="9800" max="9984" width="9" style="441"/>
    <col min="9985" max="10055" width="4.375" style="441" customWidth="1"/>
    <col min="10056" max="10240" width="9" style="441"/>
    <col min="10241" max="10311" width="4.375" style="441" customWidth="1"/>
    <col min="10312" max="10496" width="9" style="441"/>
    <col min="10497" max="10567" width="4.375" style="441" customWidth="1"/>
    <col min="10568" max="10752" width="9" style="441"/>
    <col min="10753" max="10823" width="4.375" style="441" customWidth="1"/>
    <col min="10824" max="11008" width="9" style="441"/>
    <col min="11009" max="11079" width="4.375" style="441" customWidth="1"/>
    <col min="11080" max="11264" width="9" style="441"/>
    <col min="11265" max="11335" width="4.375" style="441" customWidth="1"/>
    <col min="11336" max="11520" width="9" style="441"/>
    <col min="11521" max="11591" width="4.375" style="441" customWidth="1"/>
    <col min="11592" max="11776" width="9" style="441"/>
    <col min="11777" max="11847" width="4.375" style="441" customWidth="1"/>
    <col min="11848" max="12032" width="9" style="441"/>
    <col min="12033" max="12103" width="4.375" style="441" customWidth="1"/>
    <col min="12104" max="12288" width="9" style="441"/>
    <col min="12289" max="12359" width="4.375" style="441" customWidth="1"/>
    <col min="12360" max="12544" width="9" style="441"/>
    <col min="12545" max="12615" width="4.375" style="441" customWidth="1"/>
    <col min="12616" max="12800" width="9" style="441"/>
    <col min="12801" max="12871" width="4.375" style="441" customWidth="1"/>
    <col min="12872" max="13056" width="9" style="441"/>
    <col min="13057" max="13127" width="4.375" style="441" customWidth="1"/>
    <col min="13128" max="13312" width="9" style="441"/>
    <col min="13313" max="13383" width="4.375" style="441" customWidth="1"/>
    <col min="13384" max="13568" width="9" style="441"/>
    <col min="13569" max="13639" width="4.375" style="441" customWidth="1"/>
    <col min="13640" max="13824" width="9" style="441"/>
    <col min="13825" max="13895" width="4.375" style="441" customWidth="1"/>
    <col min="13896" max="14080" width="9" style="441"/>
    <col min="14081" max="14151" width="4.375" style="441" customWidth="1"/>
    <col min="14152" max="14336" width="9" style="441"/>
    <col min="14337" max="14407" width="4.375" style="441" customWidth="1"/>
    <col min="14408" max="14592" width="9" style="441"/>
    <col min="14593" max="14663" width="4.375" style="441" customWidth="1"/>
    <col min="14664" max="14848" width="9" style="441"/>
    <col min="14849" max="14919" width="4.375" style="441" customWidth="1"/>
    <col min="14920" max="15104" width="9" style="441"/>
    <col min="15105" max="15175" width="4.375" style="441" customWidth="1"/>
    <col min="15176" max="15360" width="9" style="441"/>
    <col min="15361" max="15431" width="4.375" style="441" customWidth="1"/>
    <col min="15432" max="15616" width="9" style="441"/>
    <col min="15617" max="15687" width="4.375" style="441" customWidth="1"/>
    <col min="15688" max="15872" width="9" style="441"/>
    <col min="15873" max="15943" width="4.375" style="441" customWidth="1"/>
    <col min="15944" max="16128" width="9" style="441"/>
    <col min="16129" max="16199" width="4.375" style="441" customWidth="1"/>
    <col min="16200" max="16384" width="9" style="441"/>
  </cols>
  <sheetData>
    <row r="1" spans="1:43" ht="18.75" customHeight="1" x14ac:dyDescent="0.15">
      <c r="A1" s="137" t="s">
        <v>350</v>
      </c>
      <c r="B1" s="12"/>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row>
    <row r="2" spans="1:43" ht="18.75" customHeight="1" thickBot="1" x14ac:dyDescent="0.2">
      <c r="A2" s="36" t="s">
        <v>295</v>
      </c>
      <c r="B2" s="147"/>
      <c r="C2" s="147"/>
      <c r="D2" s="147"/>
      <c r="E2" s="147"/>
      <c r="F2" s="147"/>
      <c r="G2" s="147"/>
      <c r="H2" s="147"/>
      <c r="I2" s="147"/>
      <c r="J2" s="147"/>
      <c r="K2" s="147"/>
      <c r="L2" s="147"/>
      <c r="M2" s="147"/>
      <c r="N2" s="147"/>
      <c r="O2" s="147"/>
      <c r="P2" s="147"/>
      <c r="Q2" s="147"/>
      <c r="R2" s="147"/>
      <c r="S2" s="147"/>
      <c r="T2" s="147"/>
      <c r="U2" s="147"/>
      <c r="V2" s="147"/>
      <c r="W2" s="147"/>
      <c r="X2" s="46"/>
      <c r="Y2" s="147"/>
      <c r="Z2" s="46"/>
      <c r="AA2" s="147"/>
      <c r="AB2" s="147"/>
      <c r="AC2" s="147"/>
      <c r="AD2" s="147"/>
      <c r="AE2" s="147"/>
      <c r="AF2" s="147"/>
      <c r="AG2" s="147"/>
      <c r="AH2" s="147"/>
    </row>
    <row r="3" spans="1:43" ht="18.75" customHeight="1" x14ac:dyDescent="0.15">
      <c r="A3" s="1411" t="s">
        <v>296</v>
      </c>
      <c r="B3" s="1406"/>
      <c r="C3" s="2144" t="s">
        <v>297</v>
      </c>
      <c r="D3" s="2145"/>
      <c r="E3" s="2146"/>
      <c r="F3" s="2207" t="s">
        <v>298</v>
      </c>
      <c r="G3" s="1248"/>
      <c r="H3" s="1249"/>
      <c r="I3" s="2207" t="s">
        <v>299</v>
      </c>
      <c r="J3" s="1248"/>
      <c r="K3" s="1249"/>
      <c r="L3" s="2207" t="s">
        <v>300</v>
      </c>
      <c r="M3" s="1248"/>
      <c r="N3" s="1249"/>
      <c r="O3" s="2207" t="s">
        <v>301</v>
      </c>
      <c r="P3" s="1248"/>
      <c r="Q3" s="1249"/>
      <c r="R3" s="2207" t="s">
        <v>302</v>
      </c>
      <c r="S3" s="1248"/>
      <c r="T3" s="1249"/>
      <c r="U3" s="2207" t="s">
        <v>303</v>
      </c>
      <c r="V3" s="1248"/>
      <c r="W3" s="1249"/>
      <c r="X3" s="1059" t="s">
        <v>28</v>
      </c>
      <c r="Y3" s="1060"/>
      <c r="Z3" s="1060"/>
      <c r="AA3" s="1059" t="s">
        <v>304</v>
      </c>
      <c r="AB3" s="1060"/>
      <c r="AC3" s="1061"/>
      <c r="AD3" s="442"/>
      <c r="AE3" s="755" t="str">
        <f>"（２）出身世帯との連携状況（令和"&amp;表紙・鑑!AA3-1&amp;"年度）"</f>
        <v>（２）出身世帯との連携状況（令和7年度）</v>
      </c>
      <c r="AF3" s="89"/>
      <c r="AG3" s="89"/>
      <c r="AH3" s="89"/>
      <c r="AI3" s="756"/>
      <c r="AJ3" s="756"/>
      <c r="AK3" s="756"/>
      <c r="AL3" s="756"/>
      <c r="AM3" s="756"/>
      <c r="AN3" s="756"/>
      <c r="AO3" s="756"/>
      <c r="AP3" s="756"/>
    </row>
    <row r="4" spans="1:43" ht="18.75" customHeight="1" thickBot="1" x14ac:dyDescent="0.2">
      <c r="A4" s="1045"/>
      <c r="B4" s="1047"/>
      <c r="C4" s="2147"/>
      <c r="D4" s="2148"/>
      <c r="E4" s="1240"/>
      <c r="F4" s="2208" t="s">
        <v>305</v>
      </c>
      <c r="G4" s="1247"/>
      <c r="H4" s="2209"/>
      <c r="I4" s="2208" t="s">
        <v>306</v>
      </c>
      <c r="J4" s="1247"/>
      <c r="K4" s="2209"/>
      <c r="L4" s="2208" t="s">
        <v>307</v>
      </c>
      <c r="M4" s="1247"/>
      <c r="N4" s="2209"/>
      <c r="O4" s="2208" t="s">
        <v>308</v>
      </c>
      <c r="P4" s="1247"/>
      <c r="Q4" s="2209"/>
      <c r="R4" s="2208" t="s">
        <v>309</v>
      </c>
      <c r="S4" s="1247"/>
      <c r="T4" s="2209"/>
      <c r="U4" s="2208"/>
      <c r="V4" s="1247"/>
      <c r="W4" s="2209"/>
      <c r="X4" s="1367"/>
      <c r="Y4" s="2210"/>
      <c r="Z4" s="2210"/>
      <c r="AA4" s="1123"/>
      <c r="AB4" s="1046"/>
      <c r="AC4" s="1366"/>
      <c r="AD4" s="442"/>
      <c r="AE4" s="757" t="s">
        <v>675</v>
      </c>
      <c r="AF4" s="755" t="s">
        <v>676</v>
      </c>
      <c r="AG4" s="89"/>
      <c r="AH4" s="89"/>
      <c r="AI4" s="756"/>
      <c r="AJ4" s="756"/>
      <c r="AK4" s="756"/>
      <c r="AL4" s="756"/>
      <c r="AM4" s="756"/>
      <c r="AN4" s="756"/>
      <c r="AO4" s="756"/>
      <c r="AP4" s="756"/>
    </row>
    <row r="5" spans="1:43" ht="18.75" customHeight="1" x14ac:dyDescent="0.15">
      <c r="A5" s="1042" t="s">
        <v>310</v>
      </c>
      <c r="B5" s="1044"/>
      <c r="C5" s="1224"/>
      <c r="D5" s="1167"/>
      <c r="E5" s="1044" t="s">
        <v>11</v>
      </c>
      <c r="F5" s="1224"/>
      <c r="G5" s="1167"/>
      <c r="H5" s="1044" t="s">
        <v>11</v>
      </c>
      <c r="I5" s="1224"/>
      <c r="J5" s="1167"/>
      <c r="K5" s="1044" t="s">
        <v>11</v>
      </c>
      <c r="L5" s="1224"/>
      <c r="M5" s="1167"/>
      <c r="N5" s="1044" t="s">
        <v>11</v>
      </c>
      <c r="O5" s="1224"/>
      <c r="P5" s="1167"/>
      <c r="Q5" s="1044" t="s">
        <v>11</v>
      </c>
      <c r="R5" s="1224"/>
      <c r="S5" s="1167"/>
      <c r="T5" s="1044" t="s">
        <v>11</v>
      </c>
      <c r="U5" s="1224"/>
      <c r="V5" s="1167"/>
      <c r="W5" s="1044" t="s">
        <v>11</v>
      </c>
      <c r="X5" s="1241" t="str">
        <f>IF((SUM(C5:V6)=0),"",SUM(C5:V6))</f>
        <v/>
      </c>
      <c r="Y5" s="1043"/>
      <c r="Z5" s="1044" t="s">
        <v>11</v>
      </c>
      <c r="AA5" s="1167"/>
      <c r="AB5" s="1167"/>
      <c r="AC5" s="1362" t="s">
        <v>311</v>
      </c>
      <c r="AD5" s="147"/>
      <c r="AE5" s="2200" t="s">
        <v>351</v>
      </c>
      <c r="AF5" s="1129"/>
      <c r="AG5" s="2201"/>
      <c r="AH5" s="2202" t="s">
        <v>352</v>
      </c>
      <c r="AI5" s="1129"/>
      <c r="AJ5" s="2201"/>
      <c r="AK5" s="2203" t="s">
        <v>353</v>
      </c>
      <c r="AL5" s="2204"/>
      <c r="AM5" s="2205"/>
      <c r="AN5" s="2203" t="s">
        <v>354</v>
      </c>
      <c r="AO5" s="2204"/>
      <c r="AP5" s="2206"/>
    </row>
    <row r="6" spans="1:43" ht="18.75" customHeight="1" x14ac:dyDescent="0.15">
      <c r="A6" s="1045"/>
      <c r="B6" s="1047"/>
      <c r="C6" s="1225"/>
      <c r="D6" s="1049"/>
      <c r="E6" s="1047"/>
      <c r="F6" s="1225"/>
      <c r="G6" s="1049"/>
      <c r="H6" s="1047"/>
      <c r="I6" s="1225"/>
      <c r="J6" s="1049"/>
      <c r="K6" s="1047"/>
      <c r="L6" s="1225"/>
      <c r="M6" s="1049"/>
      <c r="N6" s="1047"/>
      <c r="O6" s="1225"/>
      <c r="P6" s="1049"/>
      <c r="Q6" s="1047"/>
      <c r="R6" s="1225"/>
      <c r="S6" s="1049"/>
      <c r="T6" s="1047"/>
      <c r="U6" s="1225"/>
      <c r="V6" s="1049"/>
      <c r="W6" s="1047"/>
      <c r="X6" s="1123"/>
      <c r="Y6" s="1046"/>
      <c r="Z6" s="1047"/>
      <c r="AA6" s="1049"/>
      <c r="AB6" s="1049"/>
      <c r="AC6" s="1366"/>
      <c r="AD6" s="147"/>
      <c r="AE6" s="2198"/>
      <c r="AF6" s="1180"/>
      <c r="AG6" s="1223" t="s">
        <v>11</v>
      </c>
      <c r="AH6" s="1226"/>
      <c r="AI6" s="1180"/>
      <c r="AJ6" s="1223" t="s">
        <v>11</v>
      </c>
      <c r="AK6" s="1226"/>
      <c r="AL6" s="1180"/>
      <c r="AM6" s="1212" t="s">
        <v>11</v>
      </c>
      <c r="AN6" s="1226"/>
      <c r="AO6" s="1180"/>
      <c r="AP6" s="1184" t="s">
        <v>11</v>
      </c>
      <c r="AQ6" s="450"/>
    </row>
    <row r="7" spans="1:43" ht="18.75" customHeight="1" thickBot="1" x14ac:dyDescent="0.2">
      <c r="A7" s="1042" t="s">
        <v>312</v>
      </c>
      <c r="B7" s="1044"/>
      <c r="C7" s="1224"/>
      <c r="D7" s="1167"/>
      <c r="E7" s="1044" t="s">
        <v>11</v>
      </c>
      <c r="F7" s="1224"/>
      <c r="G7" s="1167"/>
      <c r="H7" s="1044" t="s">
        <v>11</v>
      </c>
      <c r="I7" s="1224"/>
      <c r="J7" s="1167"/>
      <c r="K7" s="1044" t="s">
        <v>11</v>
      </c>
      <c r="L7" s="1224"/>
      <c r="M7" s="1167"/>
      <c r="N7" s="1044" t="s">
        <v>11</v>
      </c>
      <c r="O7" s="1224"/>
      <c r="P7" s="1167"/>
      <c r="Q7" s="1044" t="s">
        <v>11</v>
      </c>
      <c r="R7" s="1224"/>
      <c r="S7" s="1167"/>
      <c r="T7" s="1044" t="s">
        <v>11</v>
      </c>
      <c r="U7" s="1224"/>
      <c r="V7" s="1167"/>
      <c r="W7" s="1044" t="s">
        <v>11</v>
      </c>
      <c r="X7" s="1241" t="str">
        <f>IF((SUM(C7:V8)=0),"",SUM(C7:V8))</f>
        <v/>
      </c>
      <c r="Y7" s="1043"/>
      <c r="Z7" s="1044" t="s">
        <v>11</v>
      </c>
      <c r="AA7" s="1224"/>
      <c r="AB7" s="1167"/>
      <c r="AC7" s="1362" t="s">
        <v>311</v>
      </c>
      <c r="AD7" s="147"/>
      <c r="AE7" s="2183"/>
      <c r="AF7" s="1219"/>
      <c r="AG7" s="1251"/>
      <c r="AH7" s="1218"/>
      <c r="AI7" s="1219"/>
      <c r="AJ7" s="1251"/>
      <c r="AK7" s="1218"/>
      <c r="AL7" s="1219"/>
      <c r="AM7" s="1390"/>
      <c r="AN7" s="1218"/>
      <c r="AO7" s="1219"/>
      <c r="AP7" s="2199"/>
    </row>
    <row r="8" spans="1:43" ht="18.75" customHeight="1" x14ac:dyDescent="0.15">
      <c r="A8" s="1045"/>
      <c r="B8" s="1047"/>
      <c r="C8" s="1225"/>
      <c r="D8" s="1049"/>
      <c r="E8" s="1047"/>
      <c r="F8" s="1225"/>
      <c r="G8" s="1049"/>
      <c r="H8" s="1047"/>
      <c r="I8" s="1225"/>
      <c r="J8" s="1049"/>
      <c r="K8" s="1047"/>
      <c r="L8" s="1225"/>
      <c r="M8" s="1049"/>
      <c r="N8" s="1047"/>
      <c r="O8" s="1225"/>
      <c r="P8" s="1049"/>
      <c r="Q8" s="1047"/>
      <c r="R8" s="1225"/>
      <c r="S8" s="1049"/>
      <c r="T8" s="1047"/>
      <c r="U8" s="1225"/>
      <c r="V8" s="1049"/>
      <c r="W8" s="1047"/>
      <c r="X8" s="1123"/>
      <c r="Y8" s="1046"/>
      <c r="Z8" s="1047"/>
      <c r="AA8" s="1225"/>
      <c r="AB8" s="1049"/>
      <c r="AC8" s="1366"/>
      <c r="AD8" s="147"/>
      <c r="AE8" s="758"/>
      <c r="AF8" s="758"/>
      <c r="AG8" s="759"/>
      <c r="AH8" s="758"/>
      <c r="AI8" s="758"/>
      <c r="AJ8" s="759"/>
      <c r="AK8" s="758"/>
      <c r="AL8" s="758"/>
      <c r="AM8" s="759"/>
      <c r="AN8" s="758"/>
      <c r="AO8" s="758"/>
      <c r="AP8" s="759"/>
    </row>
    <row r="9" spans="1:43" ht="18.75" customHeight="1" thickBot="1" x14ac:dyDescent="0.2">
      <c r="A9" s="1042" t="s">
        <v>28</v>
      </c>
      <c r="B9" s="1044"/>
      <c r="C9" s="1241" t="str">
        <f>IF((SUM(C5:D8)=0),"",SUM(C5:D8))</f>
        <v/>
      </c>
      <c r="D9" s="1043"/>
      <c r="E9" s="1044" t="s">
        <v>11</v>
      </c>
      <c r="F9" s="1241" t="str">
        <f>IF((SUM(F5:G8)=0),"",SUM(F5:G8))</f>
        <v/>
      </c>
      <c r="G9" s="1043"/>
      <c r="H9" s="1044" t="s">
        <v>11</v>
      </c>
      <c r="I9" s="1241" t="str">
        <f>IF((SUM(I5:J8)=0),"",SUM(I5:J8))</f>
        <v/>
      </c>
      <c r="J9" s="1043"/>
      <c r="K9" s="1044" t="s">
        <v>11</v>
      </c>
      <c r="L9" s="1241" t="str">
        <f>IF((SUM(L5:M8)=0),"",SUM(L5:M8))</f>
        <v/>
      </c>
      <c r="M9" s="1043"/>
      <c r="N9" s="1044" t="s">
        <v>11</v>
      </c>
      <c r="O9" s="1241" t="str">
        <f>IF((SUM(O5:P8)=0),"",SUM(O5:P8))</f>
        <v/>
      </c>
      <c r="P9" s="1043"/>
      <c r="Q9" s="1044" t="s">
        <v>11</v>
      </c>
      <c r="R9" s="1241" t="str">
        <f>IF((SUM(R5:S8)=0),"",SUM(R5:S8))</f>
        <v/>
      </c>
      <c r="S9" s="1043"/>
      <c r="T9" s="1044" t="s">
        <v>11</v>
      </c>
      <c r="U9" s="1241" t="str">
        <f>IF((SUM(U5:V8)=0),"",SUM(U5:V8))</f>
        <v/>
      </c>
      <c r="V9" s="1043"/>
      <c r="W9" s="1044" t="s">
        <v>11</v>
      </c>
      <c r="X9" s="1241" t="str">
        <f>IF((SUM(C9:V10)=0),"",SUM(C9:V10))</f>
        <v/>
      </c>
      <c r="Y9" s="1043"/>
      <c r="Z9" s="1044" t="s">
        <v>11</v>
      </c>
      <c r="AA9" s="2187"/>
      <c r="AB9" s="2188"/>
      <c r="AC9" s="2189"/>
      <c r="AD9" s="147"/>
      <c r="AE9" s="760" t="s">
        <v>679</v>
      </c>
      <c r="AF9" s="2197" t="s">
        <v>678</v>
      </c>
      <c r="AG9" s="2197"/>
      <c r="AH9" s="2197"/>
      <c r="AI9" s="2197"/>
      <c r="AJ9" s="2197"/>
      <c r="AK9" s="2197"/>
      <c r="AL9" s="2197"/>
      <c r="AM9" s="2197"/>
      <c r="AN9" s="2197"/>
      <c r="AO9" s="2197"/>
      <c r="AP9" s="2197"/>
    </row>
    <row r="10" spans="1:43" ht="18.75" customHeight="1" thickBot="1" x14ac:dyDescent="0.2">
      <c r="A10" s="1189"/>
      <c r="B10" s="1191"/>
      <c r="C10" s="1363"/>
      <c r="D10" s="1190"/>
      <c r="E10" s="1191"/>
      <c r="F10" s="1363"/>
      <c r="G10" s="1190"/>
      <c r="H10" s="1191"/>
      <c r="I10" s="1363"/>
      <c r="J10" s="1190"/>
      <c r="K10" s="1191"/>
      <c r="L10" s="1363"/>
      <c r="M10" s="1190"/>
      <c r="N10" s="1191"/>
      <c r="O10" s="1363"/>
      <c r="P10" s="1190"/>
      <c r="Q10" s="1191"/>
      <c r="R10" s="1363"/>
      <c r="S10" s="1190"/>
      <c r="T10" s="1191"/>
      <c r="U10" s="1363"/>
      <c r="V10" s="1190"/>
      <c r="W10" s="1191"/>
      <c r="X10" s="1363"/>
      <c r="Y10" s="1190"/>
      <c r="Z10" s="1191"/>
      <c r="AA10" s="2190"/>
      <c r="AB10" s="2191"/>
      <c r="AC10" s="2192"/>
      <c r="AD10" s="147"/>
      <c r="AE10" s="2181"/>
      <c r="AF10" s="1243"/>
      <c r="AG10" s="1243"/>
      <c r="AH10" s="1243"/>
      <c r="AI10" s="1243"/>
      <c r="AJ10" s="1243"/>
      <c r="AK10" s="1243"/>
      <c r="AL10" s="1243"/>
      <c r="AM10" s="1243"/>
      <c r="AN10" s="1243"/>
      <c r="AO10" s="1243"/>
      <c r="AP10" s="1245"/>
    </row>
    <row r="11" spans="1:43" ht="18.75" customHeight="1" x14ac:dyDescent="0.15">
      <c r="AE11" s="2182"/>
      <c r="AF11" s="1216"/>
      <c r="AG11" s="1216"/>
      <c r="AH11" s="1216"/>
      <c r="AI11" s="1216"/>
      <c r="AJ11" s="1216"/>
      <c r="AK11" s="1216"/>
      <c r="AL11" s="1216"/>
      <c r="AM11" s="1216"/>
      <c r="AN11" s="1216"/>
      <c r="AO11" s="1216"/>
      <c r="AP11" s="1221"/>
    </row>
    <row r="12" spans="1:43" ht="18.75" customHeight="1" thickBot="1" x14ac:dyDescent="0.2">
      <c r="A12" s="444" t="s">
        <v>683</v>
      </c>
      <c r="AE12" s="2182"/>
      <c r="AF12" s="1216"/>
      <c r="AG12" s="1216"/>
      <c r="AH12" s="1216"/>
      <c r="AI12" s="1216"/>
      <c r="AJ12" s="1216"/>
      <c r="AK12" s="1216"/>
      <c r="AL12" s="1216"/>
      <c r="AM12" s="1216"/>
      <c r="AN12" s="1216"/>
      <c r="AO12" s="1216"/>
      <c r="AP12" s="1221"/>
    </row>
    <row r="13" spans="1:43" ht="18.75" customHeight="1" x14ac:dyDescent="0.15">
      <c r="A13" s="1411" t="s">
        <v>685</v>
      </c>
      <c r="B13" s="1060"/>
      <c r="C13" s="2144" t="s">
        <v>337</v>
      </c>
      <c r="D13" s="2145"/>
      <c r="E13" s="2146"/>
      <c r="F13" s="2145" t="s">
        <v>357</v>
      </c>
      <c r="G13" s="2145"/>
      <c r="H13" s="2145"/>
      <c r="I13" s="2144" t="s">
        <v>686</v>
      </c>
      <c r="J13" s="2145"/>
      <c r="K13" s="2146"/>
      <c r="L13" s="2145" t="s">
        <v>687</v>
      </c>
      <c r="M13" s="2145"/>
      <c r="N13" s="2145"/>
      <c r="O13" s="2144" t="s">
        <v>688</v>
      </c>
      <c r="P13" s="2145"/>
      <c r="Q13" s="2146"/>
      <c r="R13" s="2145" t="s">
        <v>689</v>
      </c>
      <c r="S13" s="2145"/>
      <c r="T13" s="2145"/>
      <c r="U13" s="2144" t="s">
        <v>347</v>
      </c>
      <c r="V13" s="2145"/>
      <c r="W13" s="2149"/>
      <c r="AE13" s="2182"/>
      <c r="AF13" s="1216"/>
      <c r="AG13" s="1216"/>
      <c r="AH13" s="1216"/>
      <c r="AI13" s="1216"/>
      <c r="AJ13" s="1216"/>
      <c r="AK13" s="1216"/>
      <c r="AL13" s="1216"/>
      <c r="AM13" s="1216"/>
      <c r="AN13" s="1216"/>
      <c r="AO13" s="1216"/>
      <c r="AP13" s="1221"/>
    </row>
    <row r="14" spans="1:43" ht="18.75" customHeight="1" x14ac:dyDescent="0.15">
      <c r="A14" s="1187"/>
      <c r="B14" s="1093"/>
      <c r="C14" s="2147"/>
      <c r="D14" s="2148"/>
      <c r="E14" s="1240"/>
      <c r="F14" s="2148"/>
      <c r="G14" s="2148"/>
      <c r="H14" s="2148"/>
      <c r="I14" s="2147"/>
      <c r="J14" s="2148"/>
      <c r="K14" s="1240"/>
      <c r="L14" s="2148"/>
      <c r="M14" s="2148"/>
      <c r="N14" s="2148"/>
      <c r="O14" s="2147"/>
      <c r="P14" s="2148"/>
      <c r="Q14" s="1240"/>
      <c r="R14" s="2148"/>
      <c r="S14" s="2148"/>
      <c r="T14" s="2148"/>
      <c r="U14" s="2147"/>
      <c r="V14" s="2148"/>
      <c r="W14" s="2150"/>
      <c r="AE14" s="2182"/>
      <c r="AF14" s="1216"/>
      <c r="AG14" s="1216"/>
      <c r="AH14" s="1216"/>
      <c r="AI14" s="1216"/>
      <c r="AJ14" s="1216"/>
      <c r="AK14" s="1216"/>
      <c r="AL14" s="1216"/>
      <c r="AM14" s="1216"/>
      <c r="AN14" s="1216"/>
      <c r="AO14" s="1216"/>
      <c r="AP14" s="1221"/>
    </row>
    <row r="15" spans="1:43" ht="18.75" customHeight="1" x14ac:dyDescent="0.15">
      <c r="A15" s="1042" t="s">
        <v>310</v>
      </c>
      <c r="B15" s="1044"/>
      <c r="C15" s="1224"/>
      <c r="D15" s="1167"/>
      <c r="E15" s="1044" t="s">
        <v>11</v>
      </c>
      <c r="F15" s="1224"/>
      <c r="G15" s="1167"/>
      <c r="H15" s="1044" t="s">
        <v>11</v>
      </c>
      <c r="I15" s="1224"/>
      <c r="J15" s="1167"/>
      <c r="K15" s="1044" t="s">
        <v>11</v>
      </c>
      <c r="L15" s="1224"/>
      <c r="M15" s="1167"/>
      <c r="N15" s="1044" t="s">
        <v>11</v>
      </c>
      <c r="O15" s="1224"/>
      <c r="P15" s="1167"/>
      <c r="Q15" s="1044" t="s">
        <v>11</v>
      </c>
      <c r="R15" s="1224"/>
      <c r="S15" s="1167"/>
      <c r="T15" s="1044" t="s">
        <v>11</v>
      </c>
      <c r="U15" s="2130" t="str">
        <f>IF(O15=0,"",SUM(1*F15,2*I15,3*L15,4*O15,5*R15)/X5)</f>
        <v/>
      </c>
      <c r="V15" s="2131"/>
      <c r="W15" s="2134"/>
      <c r="AE15" s="2182"/>
      <c r="AF15" s="1216"/>
      <c r="AG15" s="1216"/>
      <c r="AH15" s="1216"/>
      <c r="AI15" s="1216"/>
      <c r="AJ15" s="1216"/>
      <c r="AK15" s="1216"/>
      <c r="AL15" s="1216"/>
      <c r="AM15" s="1216"/>
      <c r="AN15" s="1216"/>
      <c r="AO15" s="1216"/>
      <c r="AP15" s="1221"/>
    </row>
    <row r="16" spans="1:43" ht="18.75" customHeight="1" x14ac:dyDescent="0.15">
      <c r="A16" s="1045"/>
      <c r="B16" s="1047"/>
      <c r="C16" s="1225"/>
      <c r="D16" s="1049"/>
      <c r="E16" s="1047"/>
      <c r="F16" s="1225"/>
      <c r="G16" s="1049"/>
      <c r="H16" s="1047"/>
      <c r="I16" s="1225"/>
      <c r="J16" s="1049"/>
      <c r="K16" s="1047"/>
      <c r="L16" s="1225"/>
      <c r="M16" s="1049"/>
      <c r="N16" s="1047"/>
      <c r="O16" s="1225"/>
      <c r="P16" s="1049"/>
      <c r="Q16" s="1047"/>
      <c r="R16" s="1225"/>
      <c r="S16" s="1049"/>
      <c r="T16" s="1047"/>
      <c r="U16" s="2135"/>
      <c r="V16" s="2136"/>
      <c r="W16" s="2137"/>
      <c r="AE16" s="2182"/>
      <c r="AF16" s="1216"/>
      <c r="AG16" s="1216"/>
      <c r="AH16" s="1216"/>
      <c r="AI16" s="1216"/>
      <c r="AJ16" s="1216"/>
      <c r="AK16" s="1216"/>
      <c r="AL16" s="1216"/>
      <c r="AM16" s="1216"/>
      <c r="AN16" s="1216"/>
      <c r="AO16" s="1216"/>
      <c r="AP16" s="1221"/>
    </row>
    <row r="17" spans="1:80" ht="18.75" customHeight="1" x14ac:dyDescent="0.15">
      <c r="A17" s="1042" t="s">
        <v>312</v>
      </c>
      <c r="B17" s="1044"/>
      <c r="C17" s="1224"/>
      <c r="D17" s="1167"/>
      <c r="E17" s="1044" t="s">
        <v>11</v>
      </c>
      <c r="F17" s="1224"/>
      <c r="G17" s="1167"/>
      <c r="H17" s="1044" t="s">
        <v>11</v>
      </c>
      <c r="I17" s="1224"/>
      <c r="J17" s="1167"/>
      <c r="K17" s="1044" t="s">
        <v>11</v>
      </c>
      <c r="L17" s="1224"/>
      <c r="M17" s="1167"/>
      <c r="N17" s="1044" t="s">
        <v>11</v>
      </c>
      <c r="O17" s="1224"/>
      <c r="P17" s="1167"/>
      <c r="Q17" s="1044" t="s">
        <v>11</v>
      </c>
      <c r="R17" s="1224"/>
      <c r="S17" s="1167"/>
      <c r="T17" s="1044" t="s">
        <v>11</v>
      </c>
      <c r="U17" s="2130" t="str">
        <f>IF(O17=0,"",SUM(1*F17,2*I17,3*L17,4*O17,5*R17)/X7)</f>
        <v/>
      </c>
      <c r="V17" s="2131"/>
      <c r="W17" s="2134"/>
      <c r="AE17" s="2182"/>
      <c r="AF17" s="1216"/>
      <c r="AG17" s="1216"/>
      <c r="AH17" s="1216"/>
      <c r="AI17" s="1216"/>
      <c r="AJ17" s="1216"/>
      <c r="AK17" s="1216"/>
      <c r="AL17" s="1216"/>
      <c r="AM17" s="1216"/>
      <c r="AN17" s="1216"/>
      <c r="AO17" s="1216"/>
      <c r="AP17" s="1221"/>
    </row>
    <row r="18" spans="1:80" ht="18.75" customHeight="1" x14ac:dyDescent="0.15">
      <c r="A18" s="1045"/>
      <c r="B18" s="1047"/>
      <c r="C18" s="1225"/>
      <c r="D18" s="1049"/>
      <c r="E18" s="1047"/>
      <c r="F18" s="1225"/>
      <c r="G18" s="1049"/>
      <c r="H18" s="1047"/>
      <c r="I18" s="1225"/>
      <c r="J18" s="1049"/>
      <c r="K18" s="1047"/>
      <c r="L18" s="1225"/>
      <c r="M18" s="1049"/>
      <c r="N18" s="1047"/>
      <c r="O18" s="1225"/>
      <c r="P18" s="1049"/>
      <c r="Q18" s="1047"/>
      <c r="R18" s="1225"/>
      <c r="S18" s="1049"/>
      <c r="T18" s="1047"/>
      <c r="U18" s="2135"/>
      <c r="V18" s="2136"/>
      <c r="W18" s="2137"/>
      <c r="AE18" s="2182"/>
      <c r="AF18" s="1216"/>
      <c r="AG18" s="1216"/>
      <c r="AH18" s="1216"/>
      <c r="AI18" s="1216"/>
      <c r="AJ18" s="1216"/>
      <c r="AK18" s="1216"/>
      <c r="AL18" s="1216"/>
      <c r="AM18" s="1216"/>
      <c r="AN18" s="1216"/>
      <c r="AO18" s="1216"/>
      <c r="AP18" s="1221"/>
    </row>
    <row r="19" spans="1:80" ht="18.75" customHeight="1" x14ac:dyDescent="0.15">
      <c r="A19" s="1042" t="s">
        <v>28</v>
      </c>
      <c r="B19" s="1044"/>
      <c r="C19" s="2130" t="str">
        <f>IF(SUM(C15:D18)=0,"",SUM(C15:D18))</f>
        <v/>
      </c>
      <c r="D19" s="2131"/>
      <c r="E19" s="1044" t="s">
        <v>11</v>
      </c>
      <c r="F19" s="2130" t="str">
        <f>IF(SUM(F15:G18)=0,"",SUM(F15:G18))</f>
        <v/>
      </c>
      <c r="G19" s="2131"/>
      <c r="H19" s="1044" t="s">
        <v>11</v>
      </c>
      <c r="I19" s="2130" t="str">
        <f>IF(SUM(I15:J18)=0,"",SUM(I15:J18))</f>
        <v/>
      </c>
      <c r="J19" s="2131"/>
      <c r="K19" s="1044" t="s">
        <v>11</v>
      </c>
      <c r="L19" s="2130" t="str">
        <f>IF(SUM(L15:M18)=0,"",SUM(L15:M18))</f>
        <v/>
      </c>
      <c r="M19" s="2131"/>
      <c r="N19" s="1044" t="s">
        <v>11</v>
      </c>
      <c r="O19" s="2130" t="str">
        <f>IF(SUM(O15:P18)=0,"",SUM(O15:P18))</f>
        <v/>
      </c>
      <c r="P19" s="2131"/>
      <c r="Q19" s="1044" t="s">
        <v>11</v>
      </c>
      <c r="R19" s="2130" t="str">
        <f>IF(SUM(R15:S18)=0,"",SUM(R15:S18))</f>
        <v/>
      </c>
      <c r="S19" s="2131"/>
      <c r="T19" s="1044" t="s">
        <v>11</v>
      </c>
      <c r="U19" s="2138"/>
      <c r="V19" s="2139"/>
      <c r="W19" s="2140"/>
      <c r="AE19" s="2182"/>
      <c r="AF19" s="1216"/>
      <c r="AG19" s="1216"/>
      <c r="AH19" s="1216"/>
      <c r="AI19" s="1216"/>
      <c r="AJ19" s="1216"/>
      <c r="AK19" s="1216"/>
      <c r="AL19" s="1216"/>
      <c r="AM19" s="1216"/>
      <c r="AN19" s="1216"/>
      <c r="AO19" s="1216"/>
      <c r="AP19" s="1221"/>
    </row>
    <row r="20" spans="1:80" ht="18.75" customHeight="1" thickBot="1" x14ac:dyDescent="0.2">
      <c r="A20" s="1189"/>
      <c r="B20" s="1191"/>
      <c r="C20" s="2132"/>
      <c r="D20" s="2133"/>
      <c r="E20" s="1191"/>
      <c r="F20" s="2132"/>
      <c r="G20" s="2133"/>
      <c r="H20" s="1191"/>
      <c r="I20" s="2132"/>
      <c r="J20" s="2133"/>
      <c r="K20" s="1191"/>
      <c r="L20" s="2132"/>
      <c r="M20" s="2133"/>
      <c r="N20" s="1191"/>
      <c r="O20" s="2132"/>
      <c r="P20" s="2133"/>
      <c r="Q20" s="1191"/>
      <c r="R20" s="2132"/>
      <c r="S20" s="2133"/>
      <c r="T20" s="1191"/>
      <c r="U20" s="2141"/>
      <c r="V20" s="2142"/>
      <c r="W20" s="2143"/>
      <c r="X20" s="462"/>
      <c r="AE20" s="2183"/>
      <c r="AF20" s="1219"/>
      <c r="AG20" s="1219"/>
      <c r="AH20" s="1219"/>
      <c r="AI20" s="1219"/>
      <c r="AJ20" s="1219"/>
      <c r="AK20" s="1219"/>
      <c r="AL20" s="1219"/>
      <c r="AM20" s="1219"/>
      <c r="AN20" s="1219"/>
      <c r="AO20" s="1219"/>
      <c r="AP20" s="1222"/>
    </row>
    <row r="21" spans="1:80" ht="18.75" customHeight="1" x14ac:dyDescent="0.15"/>
    <row r="22" spans="1:80" ht="18.75" customHeight="1" thickBot="1" x14ac:dyDescent="0.2">
      <c r="A22" s="36" t="s">
        <v>684</v>
      </c>
      <c r="B22" s="147"/>
      <c r="C22" s="147"/>
      <c r="D22" s="147"/>
      <c r="E22" s="147"/>
      <c r="F22" s="147"/>
      <c r="G22" s="147"/>
      <c r="H22" s="147"/>
      <c r="I22" s="147"/>
      <c r="J22" s="147"/>
      <c r="K22" s="147"/>
      <c r="L22" s="147"/>
      <c r="M22" s="147"/>
      <c r="N22" s="147"/>
      <c r="O22" s="147"/>
      <c r="P22" s="147"/>
      <c r="Q22" s="147"/>
      <c r="R22" s="147"/>
      <c r="S22" s="147"/>
      <c r="T22" s="147"/>
      <c r="U22" s="147"/>
      <c r="AB22" s="440"/>
      <c r="AC22" s="440"/>
      <c r="AD22" s="440"/>
      <c r="AQ22" s="441"/>
      <c r="AR22" s="441"/>
      <c r="AS22" s="441"/>
      <c r="AT22" s="441"/>
      <c r="AU22" s="441"/>
      <c r="AV22" s="441"/>
      <c r="AW22" s="441"/>
      <c r="AX22" s="441"/>
      <c r="AY22" s="441"/>
      <c r="AZ22" s="441"/>
      <c r="BA22" s="441"/>
      <c r="BB22" s="441"/>
      <c r="BC22" s="441"/>
      <c r="BD22" s="441"/>
      <c r="BE22" s="441"/>
      <c r="BF22" s="441"/>
      <c r="BG22" s="441"/>
      <c r="BH22" s="441"/>
      <c r="BI22" s="441"/>
      <c r="BJ22" s="441"/>
      <c r="BK22" s="441"/>
      <c r="BL22" s="441"/>
      <c r="BM22" s="441"/>
      <c r="BN22" s="441"/>
      <c r="BO22" s="441"/>
      <c r="BP22" s="441"/>
      <c r="BQ22" s="441"/>
      <c r="BR22" s="441"/>
      <c r="BS22" s="441"/>
      <c r="BT22" s="441"/>
      <c r="BU22" s="441"/>
      <c r="BV22" s="441"/>
      <c r="BW22" s="441"/>
      <c r="BX22" s="441"/>
      <c r="BY22" s="441"/>
      <c r="BZ22" s="441"/>
      <c r="CA22" s="441"/>
      <c r="CB22" s="441"/>
    </row>
    <row r="23" spans="1:80" ht="18.75" customHeight="1" x14ac:dyDescent="0.15">
      <c r="A23" s="1161" t="s">
        <v>313</v>
      </c>
      <c r="B23" s="1407"/>
      <c r="C23" s="1407"/>
      <c r="D23" s="1407"/>
      <c r="E23" s="2144" t="s">
        <v>314</v>
      </c>
      <c r="F23" s="2145"/>
      <c r="G23" s="2145"/>
      <c r="H23" s="2145"/>
      <c r="I23" s="2145"/>
      <c r="J23" s="2146"/>
      <c r="K23" s="2144" t="s">
        <v>315</v>
      </c>
      <c r="L23" s="2145"/>
      <c r="M23" s="2145"/>
      <c r="N23" s="2145"/>
      <c r="O23" s="2145"/>
      <c r="P23" s="2146"/>
      <c r="Q23" s="2144" t="s">
        <v>316</v>
      </c>
      <c r="R23" s="2145"/>
      <c r="S23" s="2145"/>
      <c r="T23" s="2145"/>
      <c r="U23" s="2145"/>
      <c r="V23" s="2146"/>
      <c r="W23" s="2144" t="s">
        <v>317</v>
      </c>
      <c r="X23" s="2145"/>
      <c r="Y23" s="2145"/>
      <c r="Z23" s="2145"/>
      <c r="AA23" s="2145"/>
      <c r="AB23" s="2146"/>
      <c r="AC23" s="2144" t="s">
        <v>318</v>
      </c>
      <c r="AD23" s="2145"/>
      <c r="AE23" s="2145"/>
      <c r="AF23" s="2145"/>
      <c r="AG23" s="2145"/>
      <c r="AH23" s="2146"/>
      <c r="AI23" s="2165" t="s">
        <v>319</v>
      </c>
      <c r="AJ23" s="2166"/>
      <c r="AK23" s="2167" t="s">
        <v>320</v>
      </c>
      <c r="AL23" s="2168"/>
      <c r="AR23" s="440"/>
      <c r="AS23" s="440"/>
      <c r="AT23" s="440"/>
      <c r="AU23" s="440"/>
      <c r="AV23" s="440"/>
      <c r="AW23" s="440"/>
      <c r="AX23" s="440"/>
      <c r="AY23" s="440"/>
      <c r="AZ23" s="440"/>
      <c r="BA23" s="440"/>
      <c r="BB23" s="440"/>
      <c r="BC23" s="440"/>
      <c r="BD23" s="441"/>
      <c r="BE23" s="441"/>
      <c r="BF23" s="441"/>
      <c r="BG23" s="441"/>
      <c r="BH23" s="441"/>
      <c r="BI23" s="441"/>
      <c r="BJ23" s="441"/>
      <c r="BK23" s="441"/>
      <c r="BL23" s="441"/>
      <c r="BM23" s="441"/>
      <c r="BN23" s="441"/>
      <c r="BO23" s="441"/>
      <c r="BP23" s="441"/>
      <c r="BQ23" s="441"/>
      <c r="BR23" s="441"/>
      <c r="BS23" s="441"/>
      <c r="BT23" s="441"/>
      <c r="BU23" s="441"/>
      <c r="BV23" s="441"/>
      <c r="BW23" s="441"/>
      <c r="BX23" s="441"/>
      <c r="BY23" s="441"/>
      <c r="BZ23" s="441"/>
      <c r="CA23" s="441"/>
      <c r="CB23" s="441"/>
    </row>
    <row r="24" spans="1:80" ht="18.75" customHeight="1" x14ac:dyDescent="0.15">
      <c r="A24" s="2196"/>
      <c r="B24" s="1360"/>
      <c r="C24" s="1360"/>
      <c r="D24" s="1360"/>
      <c r="E24" s="2147"/>
      <c r="F24" s="2148"/>
      <c r="G24" s="2148"/>
      <c r="H24" s="2148"/>
      <c r="I24" s="2148"/>
      <c r="J24" s="1240"/>
      <c r="K24" s="2147"/>
      <c r="L24" s="2148"/>
      <c r="M24" s="2148"/>
      <c r="N24" s="2148"/>
      <c r="O24" s="2148"/>
      <c r="P24" s="1240"/>
      <c r="Q24" s="2147"/>
      <c r="R24" s="2148"/>
      <c r="S24" s="2148"/>
      <c r="T24" s="2148"/>
      <c r="U24" s="2148"/>
      <c r="V24" s="1240"/>
      <c r="W24" s="2147"/>
      <c r="X24" s="2148"/>
      <c r="Y24" s="2148"/>
      <c r="Z24" s="2148"/>
      <c r="AA24" s="2148"/>
      <c r="AB24" s="1240"/>
      <c r="AC24" s="2147"/>
      <c r="AD24" s="2148"/>
      <c r="AE24" s="2148"/>
      <c r="AF24" s="2148"/>
      <c r="AG24" s="2148"/>
      <c r="AH24" s="1240"/>
      <c r="AI24" s="1384"/>
      <c r="AJ24" s="1385"/>
      <c r="AK24" s="2169"/>
      <c r="AL24" s="2170"/>
      <c r="AR24" s="440"/>
      <c r="AS24" s="440"/>
      <c r="AT24" s="440"/>
      <c r="AU24" s="440"/>
      <c r="AV24" s="440"/>
      <c r="AW24" s="440"/>
      <c r="AX24" s="440"/>
      <c r="AY24" s="440"/>
      <c r="AZ24" s="440"/>
      <c r="BA24" s="440"/>
      <c r="BB24" s="440"/>
      <c r="BC24" s="440"/>
      <c r="BD24" s="441"/>
      <c r="BE24" s="441"/>
      <c r="BF24" s="441"/>
      <c r="BG24" s="441"/>
      <c r="BH24" s="441"/>
      <c r="BI24" s="441"/>
      <c r="BJ24" s="441"/>
      <c r="BK24" s="441"/>
      <c r="BL24" s="441"/>
      <c r="BM24" s="441"/>
      <c r="BN24" s="441"/>
      <c r="BO24" s="441"/>
      <c r="BP24" s="441"/>
      <c r="BQ24" s="441"/>
      <c r="BR24" s="441"/>
      <c r="BS24" s="441"/>
      <c r="BT24" s="441"/>
      <c r="BU24" s="441"/>
      <c r="BV24" s="441"/>
      <c r="BW24" s="441"/>
      <c r="BX24" s="441"/>
      <c r="BY24" s="441"/>
      <c r="BZ24" s="441"/>
      <c r="CA24" s="441"/>
      <c r="CB24" s="441"/>
    </row>
    <row r="25" spans="1:80" ht="18.75" customHeight="1" x14ac:dyDescent="0.15">
      <c r="A25" s="2196"/>
      <c r="B25" s="1360"/>
      <c r="C25" s="1360"/>
      <c r="D25" s="1360"/>
      <c r="E25" s="2177" t="s">
        <v>321</v>
      </c>
      <c r="F25" s="2178"/>
      <c r="G25" s="2177" t="s">
        <v>322</v>
      </c>
      <c r="H25" s="2178"/>
      <c r="I25" s="2177" t="s">
        <v>323</v>
      </c>
      <c r="J25" s="2178"/>
      <c r="K25" s="2177" t="s">
        <v>321</v>
      </c>
      <c r="L25" s="2178"/>
      <c r="M25" s="2177" t="s">
        <v>322</v>
      </c>
      <c r="N25" s="2178"/>
      <c r="O25" s="2177" t="s">
        <v>323</v>
      </c>
      <c r="P25" s="2178"/>
      <c r="Q25" s="2177" t="s">
        <v>321</v>
      </c>
      <c r="R25" s="2178"/>
      <c r="S25" s="2177" t="s">
        <v>322</v>
      </c>
      <c r="T25" s="2178"/>
      <c r="U25" s="2177" t="s">
        <v>323</v>
      </c>
      <c r="V25" s="2178"/>
      <c r="W25" s="2177" t="s">
        <v>321</v>
      </c>
      <c r="X25" s="2178"/>
      <c r="Y25" s="2177" t="s">
        <v>322</v>
      </c>
      <c r="Z25" s="2178"/>
      <c r="AA25" s="2177" t="s">
        <v>323</v>
      </c>
      <c r="AB25" s="2178"/>
      <c r="AC25" s="2177" t="s">
        <v>321</v>
      </c>
      <c r="AD25" s="2178"/>
      <c r="AE25" s="2177" t="s">
        <v>322</v>
      </c>
      <c r="AF25" s="2178"/>
      <c r="AG25" s="2177" t="s">
        <v>323</v>
      </c>
      <c r="AH25" s="2178"/>
      <c r="AI25" s="1384"/>
      <c r="AJ25" s="1385"/>
      <c r="AK25" s="2169"/>
      <c r="AL25" s="2170"/>
      <c r="AM25" s="440"/>
      <c r="AN25" s="441"/>
      <c r="AO25" s="441"/>
      <c r="AP25" s="441"/>
      <c r="AR25" s="440"/>
      <c r="AS25" s="440"/>
      <c r="AT25" s="440"/>
      <c r="AU25" s="440"/>
      <c r="AV25" s="440"/>
      <c r="AW25" s="440"/>
      <c r="AX25" s="440"/>
      <c r="AY25" s="440"/>
      <c r="AZ25" s="440"/>
      <c r="BA25" s="440"/>
      <c r="BB25" s="440"/>
      <c r="BC25" s="440"/>
      <c r="BD25" s="441"/>
      <c r="BE25" s="441"/>
      <c r="BF25" s="441"/>
      <c r="BG25" s="441"/>
      <c r="BH25" s="441"/>
      <c r="BI25" s="441"/>
      <c r="BJ25" s="441"/>
      <c r="BK25" s="441"/>
      <c r="BL25" s="441"/>
      <c r="BM25" s="441"/>
      <c r="BN25" s="441"/>
      <c r="BO25" s="441"/>
      <c r="BP25" s="441"/>
      <c r="BQ25" s="441"/>
      <c r="BR25" s="441"/>
      <c r="BS25" s="441"/>
      <c r="BT25" s="441"/>
      <c r="BU25" s="441"/>
      <c r="BV25" s="441"/>
      <c r="BW25" s="441"/>
      <c r="BX25" s="441"/>
      <c r="BY25" s="441"/>
      <c r="BZ25" s="441"/>
      <c r="CA25" s="441"/>
      <c r="CB25" s="441"/>
    </row>
    <row r="26" spans="1:80" ht="18.75" customHeight="1" x14ac:dyDescent="0.15">
      <c r="A26" s="2196"/>
      <c r="B26" s="1360"/>
      <c r="C26" s="1360"/>
      <c r="D26" s="1360"/>
      <c r="E26" s="2169"/>
      <c r="F26" s="2179"/>
      <c r="G26" s="2169"/>
      <c r="H26" s="2179"/>
      <c r="I26" s="2169"/>
      <c r="J26" s="2179"/>
      <c r="K26" s="2169"/>
      <c r="L26" s="2179"/>
      <c r="M26" s="2169"/>
      <c r="N26" s="2179"/>
      <c r="O26" s="2169"/>
      <c r="P26" s="2179"/>
      <c r="Q26" s="2169"/>
      <c r="R26" s="2179"/>
      <c r="S26" s="2169"/>
      <c r="T26" s="2179"/>
      <c r="U26" s="2169"/>
      <c r="V26" s="2179"/>
      <c r="W26" s="2169"/>
      <c r="X26" s="2179"/>
      <c r="Y26" s="2169"/>
      <c r="Z26" s="2179"/>
      <c r="AA26" s="2169"/>
      <c r="AB26" s="2179"/>
      <c r="AC26" s="2169"/>
      <c r="AD26" s="2179"/>
      <c r="AE26" s="2169"/>
      <c r="AF26" s="2179"/>
      <c r="AG26" s="2169"/>
      <c r="AH26" s="2179"/>
      <c r="AI26" s="1384"/>
      <c r="AJ26" s="1385"/>
      <c r="AK26" s="2169"/>
      <c r="AL26" s="2170"/>
      <c r="AR26" s="440"/>
      <c r="AS26" s="440"/>
      <c r="AT26" s="440"/>
      <c r="AU26" s="440"/>
      <c r="AV26" s="440"/>
      <c r="AW26" s="440"/>
      <c r="AX26" s="440"/>
      <c r="AY26" s="440"/>
      <c r="AZ26" s="440"/>
      <c r="BA26" s="440"/>
      <c r="BB26" s="440"/>
      <c r="BC26" s="440"/>
      <c r="BD26" s="441"/>
      <c r="BE26" s="441"/>
      <c r="BF26" s="441"/>
      <c r="BG26" s="441"/>
      <c r="BH26" s="441"/>
      <c r="BI26" s="441"/>
      <c r="BJ26" s="441"/>
      <c r="BK26" s="441"/>
      <c r="BL26" s="441"/>
      <c r="BM26" s="441"/>
      <c r="BN26" s="441"/>
      <c r="BO26" s="441"/>
      <c r="BP26" s="441"/>
      <c r="BQ26" s="441"/>
      <c r="BR26" s="441"/>
      <c r="BS26" s="441"/>
      <c r="BT26" s="441"/>
      <c r="BU26" s="441"/>
      <c r="BV26" s="441"/>
      <c r="BW26" s="441"/>
      <c r="BX26" s="441"/>
      <c r="BY26" s="441"/>
      <c r="BZ26" s="441"/>
      <c r="CA26" s="441"/>
      <c r="CB26" s="441"/>
    </row>
    <row r="27" spans="1:80" ht="18.75" customHeight="1" x14ac:dyDescent="0.15">
      <c r="A27" s="2196"/>
      <c r="B27" s="1360"/>
      <c r="C27" s="1360"/>
      <c r="D27" s="1360"/>
      <c r="E27" s="2169"/>
      <c r="F27" s="2179"/>
      <c r="G27" s="2169"/>
      <c r="H27" s="2179"/>
      <c r="I27" s="2169"/>
      <c r="J27" s="2179"/>
      <c r="K27" s="2169"/>
      <c r="L27" s="2179"/>
      <c r="M27" s="2169"/>
      <c r="N27" s="2179"/>
      <c r="O27" s="2169"/>
      <c r="P27" s="2179"/>
      <c r="Q27" s="2169"/>
      <c r="R27" s="2179"/>
      <c r="S27" s="2169"/>
      <c r="T27" s="2179"/>
      <c r="U27" s="2169"/>
      <c r="V27" s="2179"/>
      <c r="W27" s="2169"/>
      <c r="X27" s="2179"/>
      <c r="Y27" s="2169"/>
      <c r="Z27" s="2179"/>
      <c r="AA27" s="2169"/>
      <c r="AB27" s="2179"/>
      <c r="AC27" s="2169"/>
      <c r="AD27" s="2179"/>
      <c r="AE27" s="2169"/>
      <c r="AF27" s="2179"/>
      <c r="AG27" s="2169"/>
      <c r="AH27" s="2179"/>
      <c r="AI27" s="1384"/>
      <c r="AJ27" s="1385"/>
      <c r="AK27" s="2169"/>
      <c r="AL27" s="2170"/>
      <c r="AR27" s="440"/>
      <c r="AS27" s="440"/>
      <c r="AT27" s="440"/>
      <c r="AU27" s="440"/>
      <c r="AV27" s="440"/>
      <c r="AW27" s="440"/>
      <c r="AX27" s="440"/>
      <c r="AY27" s="440"/>
      <c r="AZ27" s="440"/>
      <c r="BA27" s="440"/>
      <c r="BB27" s="440"/>
      <c r="BC27" s="440"/>
      <c r="BD27" s="441"/>
      <c r="BE27" s="441"/>
      <c r="BF27" s="441"/>
      <c r="BG27" s="441"/>
      <c r="BH27" s="441"/>
      <c r="BI27" s="441"/>
      <c r="BJ27" s="441"/>
      <c r="BK27" s="441"/>
      <c r="BL27" s="441"/>
      <c r="BM27" s="441"/>
      <c r="BN27" s="441"/>
      <c r="BO27" s="441"/>
      <c r="BP27" s="441"/>
      <c r="BQ27" s="441"/>
      <c r="BR27" s="441"/>
      <c r="BS27" s="441"/>
      <c r="BT27" s="441"/>
      <c r="BU27" s="441"/>
      <c r="BV27" s="441"/>
      <c r="BW27" s="441"/>
      <c r="BX27" s="441"/>
      <c r="BY27" s="441"/>
      <c r="BZ27" s="441"/>
      <c r="CA27" s="441"/>
      <c r="CB27" s="441"/>
    </row>
    <row r="28" spans="1:80" ht="18.75" customHeight="1" x14ac:dyDescent="0.15">
      <c r="A28" s="2196"/>
      <c r="B28" s="1360"/>
      <c r="C28" s="1360"/>
      <c r="D28" s="1360"/>
      <c r="E28" s="2171"/>
      <c r="F28" s="2180"/>
      <c r="G28" s="2171"/>
      <c r="H28" s="2180"/>
      <c r="I28" s="2171"/>
      <c r="J28" s="2180"/>
      <c r="K28" s="2171"/>
      <c r="L28" s="2180"/>
      <c r="M28" s="2171"/>
      <c r="N28" s="2180"/>
      <c r="O28" s="2171"/>
      <c r="P28" s="2180"/>
      <c r="Q28" s="2171"/>
      <c r="R28" s="2180"/>
      <c r="S28" s="2171"/>
      <c r="T28" s="2180"/>
      <c r="U28" s="2171"/>
      <c r="V28" s="2180"/>
      <c r="W28" s="2171"/>
      <c r="X28" s="2180"/>
      <c r="Y28" s="2171"/>
      <c r="Z28" s="2180"/>
      <c r="AA28" s="2171"/>
      <c r="AB28" s="2180"/>
      <c r="AC28" s="2171"/>
      <c r="AD28" s="2180"/>
      <c r="AE28" s="2171"/>
      <c r="AF28" s="2180"/>
      <c r="AG28" s="2171"/>
      <c r="AH28" s="2180"/>
      <c r="AI28" s="1386"/>
      <c r="AJ28" s="1387"/>
      <c r="AK28" s="2171"/>
      <c r="AL28" s="2172"/>
      <c r="AR28" s="440"/>
      <c r="AS28" s="440"/>
      <c r="AT28" s="440"/>
      <c r="AU28" s="440"/>
      <c r="AV28" s="440"/>
      <c r="AW28" s="440"/>
      <c r="AX28" s="440"/>
      <c r="AY28" s="440"/>
      <c r="AZ28" s="440"/>
      <c r="BA28" s="440"/>
      <c r="BB28" s="440"/>
      <c r="BC28" s="440"/>
      <c r="BD28" s="441"/>
      <c r="BE28" s="441"/>
      <c r="BF28" s="441"/>
      <c r="BG28" s="441"/>
      <c r="BH28" s="441"/>
      <c r="BI28" s="441"/>
      <c r="BJ28" s="441"/>
      <c r="BK28" s="441"/>
      <c r="BL28" s="441"/>
      <c r="BM28" s="441"/>
      <c r="BN28" s="441"/>
      <c r="BO28" s="441"/>
      <c r="BP28" s="441"/>
      <c r="BQ28" s="441"/>
      <c r="BR28" s="441"/>
      <c r="BS28" s="441"/>
      <c r="BT28" s="441"/>
      <c r="BU28" s="441"/>
      <c r="BV28" s="441"/>
      <c r="BW28" s="441"/>
      <c r="BX28" s="441"/>
      <c r="BY28" s="441"/>
      <c r="BZ28" s="441"/>
      <c r="CA28" s="441"/>
      <c r="CB28" s="441"/>
    </row>
    <row r="29" spans="1:80" ht="18.75" customHeight="1" x14ac:dyDescent="0.15">
      <c r="A29" s="2193" t="s">
        <v>355</v>
      </c>
      <c r="B29" s="1374"/>
      <c r="C29" s="1374"/>
      <c r="D29" s="1374"/>
      <c r="E29" s="2152"/>
      <c r="F29" s="2153"/>
      <c r="G29" s="2152"/>
      <c r="H29" s="2153"/>
      <c r="I29" s="2152"/>
      <c r="J29" s="2153"/>
      <c r="K29" s="2152"/>
      <c r="L29" s="2153"/>
      <c r="M29" s="2152"/>
      <c r="N29" s="2153"/>
      <c r="O29" s="2152"/>
      <c r="P29" s="2153"/>
      <c r="Q29" s="2152"/>
      <c r="R29" s="2153"/>
      <c r="S29" s="2152"/>
      <c r="T29" s="2153"/>
      <c r="U29" s="2152"/>
      <c r="V29" s="2153"/>
      <c r="W29" s="2152"/>
      <c r="X29" s="2153"/>
      <c r="Y29" s="2152"/>
      <c r="Z29" s="2153"/>
      <c r="AA29" s="2152"/>
      <c r="AB29" s="2153"/>
      <c r="AC29" s="2152"/>
      <c r="AD29" s="2153"/>
      <c r="AE29" s="2152"/>
      <c r="AF29" s="2153"/>
      <c r="AG29" s="2152"/>
      <c r="AH29" s="2153"/>
      <c r="AI29" s="2152"/>
      <c r="AJ29" s="2153"/>
      <c r="AK29" s="2173"/>
      <c r="AL29" s="2174"/>
      <c r="AQ29" s="444"/>
      <c r="AR29" s="445"/>
      <c r="AS29" s="447"/>
      <c r="AT29" s="447"/>
      <c r="AU29" s="445"/>
      <c r="AV29" s="454"/>
      <c r="AW29" s="454"/>
      <c r="AX29" s="454"/>
      <c r="AY29" s="454"/>
      <c r="AZ29" s="454"/>
      <c r="BA29" s="454"/>
      <c r="BB29" s="454"/>
      <c r="BC29" s="454"/>
      <c r="BD29" s="454"/>
      <c r="BE29" s="454"/>
      <c r="BF29" s="454"/>
      <c r="BL29" s="440"/>
      <c r="BM29" s="440"/>
      <c r="BN29" s="440"/>
      <c r="BO29" s="440"/>
      <c r="BP29" s="440"/>
      <c r="BX29" s="441"/>
      <c r="BY29" s="441"/>
      <c r="BZ29" s="441"/>
      <c r="CA29" s="441"/>
      <c r="CB29" s="441"/>
    </row>
    <row r="30" spans="1:80" ht="18.75" customHeight="1" x14ac:dyDescent="0.15">
      <c r="A30" s="2193"/>
      <c r="B30" s="1374"/>
      <c r="C30" s="1374"/>
      <c r="D30" s="1374"/>
      <c r="E30" s="2154"/>
      <c r="F30" s="2155"/>
      <c r="G30" s="2154"/>
      <c r="H30" s="2155"/>
      <c r="I30" s="2154"/>
      <c r="J30" s="2155"/>
      <c r="K30" s="2154"/>
      <c r="L30" s="2155"/>
      <c r="M30" s="2154"/>
      <c r="N30" s="2155"/>
      <c r="O30" s="2154"/>
      <c r="P30" s="2155"/>
      <c r="Q30" s="2154"/>
      <c r="R30" s="2155"/>
      <c r="S30" s="2154"/>
      <c r="T30" s="2155"/>
      <c r="U30" s="2154"/>
      <c r="V30" s="2155"/>
      <c r="W30" s="2154"/>
      <c r="X30" s="2155"/>
      <c r="Y30" s="2154"/>
      <c r="Z30" s="2155"/>
      <c r="AA30" s="2154"/>
      <c r="AB30" s="2155"/>
      <c r="AC30" s="2154"/>
      <c r="AD30" s="2155"/>
      <c r="AE30" s="2154"/>
      <c r="AF30" s="2155"/>
      <c r="AG30" s="2154"/>
      <c r="AH30" s="2155"/>
      <c r="AI30" s="2154"/>
      <c r="AJ30" s="2155"/>
      <c r="AK30" s="2173"/>
      <c r="AL30" s="2174"/>
      <c r="AQ30" s="444"/>
      <c r="AR30" s="445"/>
      <c r="AS30" s="447"/>
      <c r="AT30" s="447"/>
      <c r="AU30" s="445"/>
      <c r="AV30" s="454"/>
      <c r="AW30" s="454"/>
      <c r="AX30" s="454"/>
      <c r="AY30" s="454"/>
      <c r="AZ30" s="454"/>
      <c r="BA30" s="454"/>
      <c r="BB30" s="454"/>
      <c r="BC30" s="454"/>
      <c r="BD30" s="454"/>
      <c r="BE30" s="454"/>
      <c r="BF30" s="454"/>
      <c r="BL30" s="440"/>
      <c r="BM30" s="440"/>
      <c r="BN30" s="440"/>
      <c r="BO30" s="440"/>
      <c r="BP30" s="440"/>
      <c r="BX30" s="441"/>
      <c r="BY30" s="441"/>
      <c r="BZ30" s="441"/>
      <c r="CA30" s="441"/>
      <c r="CB30" s="441"/>
    </row>
    <row r="31" spans="1:80" ht="18.75" customHeight="1" x14ac:dyDescent="0.15">
      <c r="A31" s="2193" t="s">
        <v>356</v>
      </c>
      <c r="B31" s="1374"/>
      <c r="C31" s="1374"/>
      <c r="D31" s="1374"/>
      <c r="E31" s="2156" t="str">
        <f>IF(E29=0,"",E29/$X$9*100)</f>
        <v/>
      </c>
      <c r="F31" s="2157"/>
      <c r="G31" s="2156" t="str">
        <f>IF(G29=0,"",G29/$X$9*100)</f>
        <v/>
      </c>
      <c r="H31" s="2157"/>
      <c r="I31" s="2156" t="str">
        <f>IF(I29=0,"",I29/$X$9*100)</f>
        <v/>
      </c>
      <c r="J31" s="2157"/>
      <c r="K31" s="2156" t="str">
        <f>IF(K29=0,"",K29/$X$9*100)</f>
        <v/>
      </c>
      <c r="L31" s="2157"/>
      <c r="M31" s="2156" t="str">
        <f>IF(M29=0,"",M29/$X$9*100)</f>
        <v/>
      </c>
      <c r="N31" s="2157"/>
      <c r="O31" s="2156" t="str">
        <f>IF(O29=0,"",O29/$X$9*100)</f>
        <v/>
      </c>
      <c r="P31" s="2157"/>
      <c r="Q31" s="2156" t="str">
        <f>IF(Q29=0,"",Q29/$X$9*100)</f>
        <v/>
      </c>
      <c r="R31" s="2157"/>
      <c r="S31" s="2156" t="str">
        <f>IF(S29=0,"",S29/$X$9*100)</f>
        <v/>
      </c>
      <c r="T31" s="2157"/>
      <c r="U31" s="2156" t="str">
        <f>IF(U29=0,"",U29/$X$9*100)</f>
        <v/>
      </c>
      <c r="V31" s="2157"/>
      <c r="W31" s="2156" t="str">
        <f>IF(W29=0,"",W29/$X$9*100)</f>
        <v/>
      </c>
      <c r="X31" s="2157"/>
      <c r="Y31" s="2156" t="str">
        <f>IF(Y29=0,"",Y29/$X$9*100)</f>
        <v/>
      </c>
      <c r="Z31" s="2157"/>
      <c r="AA31" s="2156" t="str">
        <f>IF(AA29=0,"",AA29/$X$9*100)</f>
        <v/>
      </c>
      <c r="AB31" s="2157"/>
      <c r="AC31" s="2156" t="str">
        <f>IF(AC29=0,"",AC29/$X$9*100)</f>
        <v/>
      </c>
      <c r="AD31" s="2157"/>
      <c r="AE31" s="2156" t="str">
        <f>IF(AE29=0,"",AE29/$X$9*100)</f>
        <v/>
      </c>
      <c r="AF31" s="2157"/>
      <c r="AG31" s="2156" t="str">
        <f>IF(AG29=0,"",AG29/$X$9*100)</f>
        <v/>
      </c>
      <c r="AH31" s="2157"/>
      <c r="AI31" s="2156" t="str">
        <f>IF(AI29=0,"",AI29/$X$9*100)</f>
        <v/>
      </c>
      <c r="AJ31" s="2157"/>
      <c r="AK31" s="2156" t="str">
        <f>IF(AK29=0,"",AK29/$X$9*100)</f>
        <v/>
      </c>
      <c r="AL31" s="2175"/>
      <c r="BL31" s="440"/>
      <c r="BM31" s="440"/>
      <c r="BN31" s="440"/>
      <c r="BO31" s="440"/>
      <c r="BP31" s="440"/>
      <c r="BX31" s="441"/>
      <c r="BY31" s="441"/>
      <c r="BZ31" s="441"/>
      <c r="CA31" s="441"/>
      <c r="CB31" s="441"/>
    </row>
    <row r="32" spans="1:80" ht="18.75" customHeight="1" thickBot="1" x14ac:dyDescent="0.2">
      <c r="A32" s="2194"/>
      <c r="B32" s="2195"/>
      <c r="C32" s="2195"/>
      <c r="D32" s="2195"/>
      <c r="E32" s="2158"/>
      <c r="F32" s="2159"/>
      <c r="G32" s="2158"/>
      <c r="H32" s="2159"/>
      <c r="I32" s="2158"/>
      <c r="J32" s="2159"/>
      <c r="K32" s="2158"/>
      <c r="L32" s="2159"/>
      <c r="M32" s="2158"/>
      <c r="N32" s="2159"/>
      <c r="O32" s="2158"/>
      <c r="P32" s="2159"/>
      <c r="Q32" s="2158"/>
      <c r="R32" s="2159"/>
      <c r="S32" s="2158"/>
      <c r="T32" s="2159"/>
      <c r="U32" s="2158"/>
      <c r="V32" s="2159"/>
      <c r="W32" s="2158"/>
      <c r="X32" s="2159"/>
      <c r="Y32" s="2158"/>
      <c r="Z32" s="2159"/>
      <c r="AA32" s="2158"/>
      <c r="AB32" s="2159"/>
      <c r="AC32" s="2158"/>
      <c r="AD32" s="2159"/>
      <c r="AE32" s="2158"/>
      <c r="AF32" s="2159"/>
      <c r="AG32" s="2158"/>
      <c r="AH32" s="2159"/>
      <c r="AI32" s="2158"/>
      <c r="AJ32" s="2159"/>
      <c r="AK32" s="2158"/>
      <c r="AL32" s="2176"/>
      <c r="AM32" s="48"/>
      <c r="AN32" s="446"/>
      <c r="AO32" s="446"/>
      <c r="AP32" s="447"/>
      <c r="BL32" s="440"/>
      <c r="BM32" s="440"/>
      <c r="BN32" s="440"/>
      <c r="BO32" s="440"/>
      <c r="BP32" s="440"/>
      <c r="BX32" s="441"/>
      <c r="BY32" s="441"/>
      <c r="BZ32" s="441"/>
      <c r="CA32" s="441"/>
      <c r="CB32" s="441"/>
    </row>
    <row r="33" spans="1:80" ht="18.75" customHeight="1" x14ac:dyDescent="0.15">
      <c r="A33" s="48" t="s">
        <v>76</v>
      </c>
      <c r="B33" s="36" t="s">
        <v>324</v>
      </c>
      <c r="C33" s="443"/>
      <c r="D33" s="443"/>
      <c r="E33" s="443"/>
      <c r="F33" s="443"/>
      <c r="G33" s="443"/>
      <c r="H33" s="443"/>
      <c r="I33" s="36"/>
      <c r="J33" s="36"/>
      <c r="K33" s="36"/>
      <c r="L33" s="36"/>
      <c r="M33" s="36"/>
      <c r="N33" s="36"/>
      <c r="O33" s="36"/>
      <c r="P33" s="147"/>
      <c r="Q33" s="147"/>
      <c r="R33" s="147"/>
      <c r="S33" s="147"/>
      <c r="T33" s="147"/>
      <c r="U33" s="147"/>
      <c r="AM33" s="48"/>
      <c r="AN33" s="446"/>
      <c r="AO33" s="446"/>
      <c r="AP33" s="446"/>
      <c r="AV33" s="440"/>
      <c r="AW33" s="440"/>
      <c r="AX33" s="440"/>
      <c r="AY33" s="440"/>
      <c r="AZ33" s="440"/>
      <c r="BA33" s="440"/>
      <c r="BB33" s="440"/>
      <c r="BC33" s="440"/>
      <c r="BD33" s="440"/>
      <c r="BE33" s="440"/>
      <c r="BF33" s="440"/>
      <c r="BG33" s="440"/>
      <c r="BH33" s="441"/>
      <c r="BI33" s="441"/>
      <c r="BJ33" s="441"/>
      <c r="BK33" s="441"/>
      <c r="BL33" s="441"/>
      <c r="BM33" s="441"/>
      <c r="BN33" s="441"/>
      <c r="BO33" s="441"/>
      <c r="BP33" s="441"/>
      <c r="BQ33" s="441"/>
      <c r="BR33" s="441"/>
      <c r="BS33" s="441"/>
      <c r="BT33" s="441"/>
      <c r="BU33" s="441"/>
      <c r="BV33" s="441"/>
      <c r="BW33" s="441"/>
      <c r="BX33" s="441"/>
      <c r="BY33" s="441"/>
      <c r="BZ33" s="441"/>
      <c r="CA33" s="441"/>
      <c r="CB33" s="441"/>
    </row>
    <row r="34" spans="1:80" ht="18.75" customHeight="1" x14ac:dyDescent="0.15">
      <c r="A34" s="48" t="s">
        <v>325</v>
      </c>
      <c r="B34" s="2163" t="s">
        <v>326</v>
      </c>
      <c r="C34" s="2163"/>
      <c r="D34" s="2163"/>
      <c r="E34" s="463" t="s">
        <v>327</v>
      </c>
      <c r="F34" s="2160" t="s">
        <v>328</v>
      </c>
      <c r="G34" s="2160"/>
      <c r="H34" s="2160"/>
      <c r="I34" s="445" t="s">
        <v>329</v>
      </c>
      <c r="J34" s="2184" t="s">
        <v>360</v>
      </c>
      <c r="K34" s="2184"/>
      <c r="L34" s="2184"/>
      <c r="M34" s="2184"/>
      <c r="N34" s="2184"/>
      <c r="O34" s="2184"/>
      <c r="P34" s="2184"/>
      <c r="Q34" s="2184"/>
      <c r="R34" s="2184"/>
      <c r="S34" s="2184"/>
      <c r="T34" s="2184"/>
      <c r="U34" s="453"/>
      <c r="V34" s="48" t="s">
        <v>341</v>
      </c>
      <c r="W34" s="2163" t="s">
        <v>342</v>
      </c>
      <c r="X34" s="2163"/>
      <c r="Y34" s="2163"/>
      <c r="Z34" s="463" t="s">
        <v>327</v>
      </c>
      <c r="AA34" s="2160" t="s">
        <v>328</v>
      </c>
      <c r="AB34" s="2160"/>
      <c r="AC34" s="2160"/>
      <c r="AD34" s="445" t="s">
        <v>329</v>
      </c>
      <c r="AE34" s="2151" t="s">
        <v>363</v>
      </c>
      <c r="AF34" s="2151"/>
      <c r="AG34" s="2151"/>
      <c r="AH34" s="2151"/>
      <c r="AI34" s="2151"/>
      <c r="AJ34" s="2151"/>
      <c r="AK34" s="2151"/>
      <c r="AL34" s="2151"/>
      <c r="AM34" s="2151"/>
      <c r="AN34" s="2151"/>
      <c r="AO34" s="2151"/>
      <c r="AP34" s="457"/>
      <c r="AQ34" s="457"/>
      <c r="AR34" s="457"/>
      <c r="AS34" s="457"/>
      <c r="AT34" s="457"/>
      <c r="BB34" s="440"/>
      <c r="BC34" s="440"/>
      <c r="BD34" s="440"/>
      <c r="BE34" s="440"/>
      <c r="BF34" s="440"/>
      <c r="BG34" s="440"/>
      <c r="BH34" s="440"/>
      <c r="BI34" s="440"/>
      <c r="BJ34" s="440"/>
      <c r="BK34" s="440"/>
      <c r="BL34" s="440"/>
      <c r="BM34" s="440"/>
      <c r="BN34" s="441"/>
      <c r="BO34" s="441"/>
      <c r="BP34" s="441"/>
      <c r="BQ34" s="441"/>
      <c r="BR34" s="441"/>
      <c r="BS34" s="441"/>
      <c r="BT34" s="441"/>
      <c r="BU34" s="441"/>
      <c r="BV34" s="441"/>
      <c r="BW34" s="441"/>
      <c r="BX34" s="441"/>
      <c r="BY34" s="441"/>
      <c r="BZ34" s="441"/>
      <c r="CA34" s="441"/>
      <c r="CB34" s="441"/>
    </row>
    <row r="35" spans="1:80" ht="18.75" customHeight="1" x14ac:dyDescent="0.15">
      <c r="A35" s="48"/>
      <c r="B35" s="446"/>
      <c r="C35" s="446"/>
      <c r="D35" s="447"/>
      <c r="E35" s="463" t="s">
        <v>327</v>
      </c>
      <c r="F35" s="2160" t="s">
        <v>330</v>
      </c>
      <c r="G35" s="2160"/>
      <c r="H35" s="2160"/>
      <c r="I35" s="445" t="s">
        <v>329</v>
      </c>
      <c r="J35" s="2184" t="s">
        <v>331</v>
      </c>
      <c r="K35" s="2184"/>
      <c r="L35" s="2184"/>
      <c r="M35" s="2184"/>
      <c r="N35" s="2184"/>
      <c r="O35" s="2184"/>
      <c r="P35" s="2184"/>
      <c r="Q35" s="2184"/>
      <c r="R35" s="2184"/>
      <c r="S35" s="2184"/>
      <c r="T35" s="2184"/>
      <c r="U35" s="453"/>
      <c r="V35" s="48"/>
      <c r="W35" s="446"/>
      <c r="X35" s="446"/>
      <c r="Y35" s="447"/>
      <c r="Z35" s="463" t="s">
        <v>327</v>
      </c>
      <c r="AA35" s="2160" t="s">
        <v>330</v>
      </c>
      <c r="AB35" s="2160"/>
      <c r="AC35" s="2160"/>
      <c r="AD35" s="445" t="s">
        <v>329</v>
      </c>
      <c r="AE35" s="2161" t="s">
        <v>364</v>
      </c>
      <c r="AF35" s="2161"/>
      <c r="AG35" s="2161"/>
      <c r="AH35" s="2161"/>
      <c r="AI35" s="2161"/>
      <c r="AJ35" s="2161"/>
      <c r="AK35" s="2161"/>
      <c r="AL35" s="2161"/>
      <c r="AM35" s="2161"/>
      <c r="AN35" s="2161"/>
      <c r="AO35" s="2161"/>
      <c r="AP35" s="454"/>
      <c r="AQ35" s="454"/>
      <c r="AR35" s="454"/>
      <c r="BE35" s="440"/>
      <c r="BF35" s="440"/>
      <c r="BG35" s="440"/>
      <c r="BH35" s="440"/>
      <c r="BI35" s="440"/>
      <c r="BJ35" s="440"/>
      <c r="BK35" s="440"/>
      <c r="BL35" s="440"/>
      <c r="BM35" s="440"/>
      <c r="BN35" s="440"/>
      <c r="BO35" s="440"/>
      <c r="BP35" s="440"/>
      <c r="BQ35" s="441"/>
      <c r="BR35" s="441"/>
      <c r="BS35" s="441"/>
      <c r="BT35" s="441"/>
      <c r="BU35" s="441"/>
      <c r="BV35" s="441"/>
      <c r="BW35" s="441"/>
      <c r="BX35" s="441"/>
      <c r="BY35" s="441"/>
      <c r="BZ35" s="441"/>
      <c r="CA35" s="441"/>
      <c r="CB35" s="441"/>
    </row>
    <row r="36" spans="1:80" ht="18.75" customHeight="1" x14ac:dyDescent="0.15">
      <c r="A36" s="48"/>
      <c r="B36" s="446"/>
      <c r="C36" s="446"/>
      <c r="D36" s="447"/>
      <c r="E36" s="463" t="s">
        <v>327</v>
      </c>
      <c r="F36" s="2160" t="s">
        <v>332</v>
      </c>
      <c r="G36" s="2160"/>
      <c r="H36" s="2160"/>
      <c r="I36" s="445" t="s">
        <v>329</v>
      </c>
      <c r="J36" s="2184" t="s">
        <v>333</v>
      </c>
      <c r="K36" s="2184"/>
      <c r="L36" s="2184"/>
      <c r="M36" s="2184"/>
      <c r="N36" s="2184"/>
      <c r="O36" s="2184"/>
      <c r="P36" s="2184"/>
      <c r="Q36" s="2184"/>
      <c r="R36" s="2184"/>
      <c r="S36" s="2184"/>
      <c r="T36" s="2184"/>
      <c r="U36" s="453"/>
      <c r="V36" s="48"/>
      <c r="W36" s="446"/>
      <c r="X36" s="446"/>
      <c r="Y36" s="447"/>
      <c r="Z36" s="463" t="s">
        <v>327</v>
      </c>
      <c r="AA36" s="2160" t="s">
        <v>332</v>
      </c>
      <c r="AB36" s="2160"/>
      <c r="AC36" s="2160"/>
      <c r="AD36" s="445" t="s">
        <v>329</v>
      </c>
      <c r="AE36" s="2161" t="s">
        <v>343</v>
      </c>
      <c r="AF36" s="2161"/>
      <c r="AG36" s="2161"/>
      <c r="AH36" s="2161"/>
      <c r="AI36" s="2161"/>
      <c r="AJ36" s="2161"/>
      <c r="AK36" s="2161"/>
      <c r="AL36" s="2161"/>
      <c r="AM36" s="2161"/>
      <c r="AN36" s="2161"/>
      <c r="AO36" s="2161"/>
      <c r="AP36" s="454"/>
      <c r="AQ36" s="454"/>
      <c r="AR36" s="454"/>
      <c r="AZ36" s="440"/>
      <c r="BA36" s="440"/>
      <c r="BB36" s="440"/>
      <c r="BC36" s="440"/>
      <c r="BD36" s="440"/>
      <c r="BE36" s="440"/>
      <c r="BF36" s="440"/>
      <c r="BG36" s="440"/>
      <c r="BH36" s="440"/>
      <c r="BI36" s="440"/>
      <c r="BJ36" s="440"/>
      <c r="BK36" s="440"/>
      <c r="BL36" s="441"/>
      <c r="BM36" s="441"/>
      <c r="BN36" s="441"/>
      <c r="BO36" s="441"/>
      <c r="BP36" s="441"/>
      <c r="BQ36" s="441"/>
      <c r="BR36" s="441"/>
      <c r="BS36" s="441"/>
      <c r="BT36" s="441"/>
      <c r="BU36" s="441"/>
      <c r="BV36" s="441"/>
      <c r="BW36" s="441"/>
      <c r="BX36" s="441"/>
      <c r="BY36" s="441"/>
      <c r="BZ36" s="441"/>
      <c r="CA36" s="441"/>
      <c r="CB36" s="441"/>
    </row>
    <row r="37" spans="1:80" ht="18.75" customHeight="1" x14ac:dyDescent="0.15">
      <c r="A37" s="48" t="s">
        <v>334</v>
      </c>
      <c r="B37" s="2163" t="s">
        <v>335</v>
      </c>
      <c r="C37" s="2163"/>
      <c r="D37" s="2163"/>
      <c r="E37" s="463" t="s">
        <v>327</v>
      </c>
      <c r="F37" s="2160" t="s">
        <v>328</v>
      </c>
      <c r="G37" s="2160"/>
      <c r="H37" s="2160"/>
      <c r="I37" s="445" t="s">
        <v>329</v>
      </c>
      <c r="J37" s="2185" t="s">
        <v>336</v>
      </c>
      <c r="K37" s="2185"/>
      <c r="L37" s="2185"/>
      <c r="M37" s="2185"/>
      <c r="N37" s="2185"/>
      <c r="O37" s="2185"/>
      <c r="P37" s="2185"/>
      <c r="Q37" s="2185"/>
      <c r="R37" s="2185"/>
      <c r="S37" s="2185"/>
      <c r="T37" s="2185"/>
      <c r="U37" s="455"/>
      <c r="V37" s="48" t="s">
        <v>344</v>
      </c>
      <c r="W37" s="2163" t="s">
        <v>345</v>
      </c>
      <c r="X37" s="2163"/>
      <c r="Y37" s="2163"/>
      <c r="Z37" s="463" t="s">
        <v>327</v>
      </c>
      <c r="AA37" s="2160" t="s">
        <v>328</v>
      </c>
      <c r="AB37" s="2160"/>
      <c r="AC37" s="2160"/>
      <c r="AD37" s="445" t="s">
        <v>329</v>
      </c>
      <c r="AE37" s="2161" t="s">
        <v>346</v>
      </c>
      <c r="AF37" s="2161"/>
      <c r="AG37" s="2161"/>
      <c r="AH37" s="2161"/>
      <c r="AI37" s="2161"/>
      <c r="AJ37" s="2161"/>
      <c r="AK37" s="2161"/>
      <c r="AL37" s="2161"/>
      <c r="AM37" s="2161"/>
      <c r="AN37" s="2161"/>
      <c r="AO37" s="2161"/>
      <c r="AP37" s="454"/>
      <c r="AQ37" s="454"/>
      <c r="AR37" s="454"/>
      <c r="AS37" s="450"/>
      <c r="AX37" s="440"/>
      <c r="AY37" s="440"/>
      <c r="AZ37" s="440"/>
      <c r="BA37" s="440"/>
      <c r="BB37" s="440"/>
      <c r="BC37" s="440"/>
      <c r="BD37" s="440"/>
      <c r="BE37" s="440"/>
      <c r="BF37" s="440"/>
      <c r="BG37" s="440"/>
      <c r="BH37" s="440"/>
      <c r="BI37" s="440"/>
      <c r="BJ37" s="441"/>
      <c r="BK37" s="441"/>
      <c r="BL37" s="441"/>
      <c r="BM37" s="441"/>
      <c r="BN37" s="441"/>
      <c r="BO37" s="441"/>
      <c r="BP37" s="441"/>
      <c r="BQ37" s="441"/>
      <c r="BR37" s="441"/>
      <c r="BS37" s="441"/>
      <c r="BT37" s="441"/>
      <c r="BU37" s="441"/>
      <c r="BV37" s="441"/>
      <c r="BW37" s="441"/>
      <c r="BX37" s="441"/>
      <c r="BY37" s="441"/>
      <c r="BZ37" s="441"/>
      <c r="CA37" s="441"/>
      <c r="CB37" s="441"/>
    </row>
    <row r="38" spans="1:80" ht="18.75" customHeight="1" x14ac:dyDescent="0.15">
      <c r="A38" s="48"/>
      <c r="B38" s="446"/>
      <c r="C38" s="446"/>
      <c r="D38" s="447"/>
      <c r="E38" s="463" t="s">
        <v>327</v>
      </c>
      <c r="F38" s="2160" t="s">
        <v>330</v>
      </c>
      <c r="G38" s="2160"/>
      <c r="H38" s="2160"/>
      <c r="I38" s="445" t="s">
        <v>329</v>
      </c>
      <c r="J38" s="2164" t="s">
        <v>680</v>
      </c>
      <c r="K38" s="2164"/>
      <c r="L38" s="2164"/>
      <c r="M38" s="2164"/>
      <c r="N38" s="2164"/>
      <c r="O38" s="2164"/>
      <c r="P38" s="2164"/>
      <c r="Q38" s="2164"/>
      <c r="R38" s="2164"/>
      <c r="S38" s="2164"/>
      <c r="T38" s="2164"/>
      <c r="U38" s="455"/>
      <c r="V38" s="48"/>
      <c r="W38" s="446"/>
      <c r="X38" s="446"/>
      <c r="Y38" s="447"/>
      <c r="Z38" s="463" t="s">
        <v>327</v>
      </c>
      <c r="AA38" s="2160" t="s">
        <v>330</v>
      </c>
      <c r="AB38" s="2160"/>
      <c r="AC38" s="2160"/>
      <c r="AD38" s="445" t="s">
        <v>329</v>
      </c>
      <c r="AE38" s="2161" t="s">
        <v>365</v>
      </c>
      <c r="AF38" s="2161"/>
      <c r="AG38" s="2161"/>
      <c r="AH38" s="2161"/>
      <c r="AI38" s="2161"/>
      <c r="AJ38" s="2161"/>
      <c r="AK38" s="2161"/>
      <c r="AL38" s="2161"/>
      <c r="AM38" s="2161"/>
      <c r="AN38" s="2161"/>
      <c r="AO38" s="2161"/>
      <c r="AP38" s="454"/>
      <c r="AQ38" s="454"/>
      <c r="AX38" s="440"/>
      <c r="AY38" s="440"/>
      <c r="AZ38" s="440"/>
      <c r="BA38" s="440"/>
      <c r="BB38" s="440"/>
      <c r="BC38" s="440"/>
      <c r="BD38" s="440"/>
      <c r="BE38" s="440"/>
      <c r="BF38" s="440"/>
      <c r="BG38" s="440"/>
      <c r="BH38" s="440"/>
      <c r="BI38" s="440"/>
      <c r="BJ38" s="441"/>
      <c r="BK38" s="441"/>
      <c r="BL38" s="441"/>
      <c r="BM38" s="441"/>
      <c r="BN38" s="441"/>
      <c r="BO38" s="441"/>
      <c r="BP38" s="441"/>
      <c r="BQ38" s="441"/>
      <c r="BR38" s="441"/>
      <c r="BS38" s="441"/>
      <c r="BT38" s="441"/>
      <c r="BU38" s="441"/>
      <c r="BV38" s="441"/>
      <c r="BW38" s="441"/>
      <c r="BX38" s="441"/>
      <c r="BY38" s="441"/>
      <c r="BZ38" s="441"/>
      <c r="CA38" s="441"/>
      <c r="CB38" s="441"/>
    </row>
    <row r="39" spans="1:80" ht="18.75" customHeight="1" x14ac:dyDescent="0.15">
      <c r="A39" s="48"/>
      <c r="B39" s="446"/>
      <c r="C39" s="446"/>
      <c r="D39" s="447"/>
      <c r="E39" s="463"/>
      <c r="F39" s="447"/>
      <c r="G39" s="447"/>
      <c r="H39" s="447"/>
      <c r="I39" s="445"/>
      <c r="J39" s="2164"/>
      <c r="K39" s="2164"/>
      <c r="L39" s="2164"/>
      <c r="M39" s="2164"/>
      <c r="N39" s="2164"/>
      <c r="O39" s="2164"/>
      <c r="P39" s="2164"/>
      <c r="Q39" s="2164"/>
      <c r="R39" s="2164"/>
      <c r="S39" s="2164"/>
      <c r="T39" s="2164"/>
      <c r="U39" s="456"/>
      <c r="V39" s="48"/>
      <c r="W39" s="446"/>
      <c r="X39" s="446"/>
      <c r="Y39" s="447"/>
      <c r="Z39" s="463" t="s">
        <v>327</v>
      </c>
      <c r="AA39" s="2160" t="s">
        <v>332</v>
      </c>
      <c r="AB39" s="2160"/>
      <c r="AC39" s="2160"/>
      <c r="AD39" s="445" t="s">
        <v>329</v>
      </c>
      <c r="AE39" s="2162" t="s">
        <v>681</v>
      </c>
      <c r="AF39" s="2162"/>
      <c r="AG39" s="2162"/>
      <c r="AH39" s="2162"/>
      <c r="AI39" s="2162"/>
      <c r="AJ39" s="2162"/>
      <c r="AK39" s="2162"/>
      <c r="AL39" s="2162"/>
      <c r="AM39" s="2162"/>
      <c r="AN39" s="2162"/>
      <c r="AO39" s="2162"/>
      <c r="AP39" s="454"/>
      <c r="AQ39" s="454"/>
      <c r="AR39" s="454"/>
      <c r="AS39" s="454"/>
      <c r="AT39" s="454"/>
      <c r="AX39" s="440"/>
      <c r="AY39" s="440"/>
      <c r="AZ39" s="440"/>
      <c r="BA39" s="440"/>
      <c r="BB39" s="440"/>
      <c r="BC39" s="440"/>
      <c r="BD39" s="440"/>
      <c r="BE39" s="440"/>
      <c r="BF39" s="440"/>
      <c r="BG39" s="440"/>
      <c r="BH39" s="440"/>
      <c r="BI39" s="440"/>
      <c r="BJ39" s="441"/>
      <c r="BK39" s="441"/>
      <c r="BL39" s="441"/>
      <c r="BM39" s="441"/>
      <c r="BN39" s="441"/>
      <c r="BO39" s="441"/>
      <c r="BP39" s="441"/>
      <c r="BQ39" s="441"/>
      <c r="BR39" s="441"/>
      <c r="BS39" s="441"/>
      <c r="BT39" s="441"/>
      <c r="BU39" s="441"/>
      <c r="BV39" s="441"/>
      <c r="BW39" s="441"/>
      <c r="BX39" s="441"/>
      <c r="BY39" s="441"/>
      <c r="BZ39" s="441"/>
      <c r="CA39" s="441"/>
      <c r="CB39" s="441"/>
    </row>
    <row r="40" spans="1:80" ht="18.75" customHeight="1" x14ac:dyDescent="0.15">
      <c r="A40" s="48"/>
      <c r="B40" s="446"/>
      <c r="C40" s="446"/>
      <c r="D40" s="447"/>
      <c r="E40" s="463" t="s">
        <v>327</v>
      </c>
      <c r="F40" s="2160" t="s">
        <v>332</v>
      </c>
      <c r="G40" s="2160"/>
      <c r="H40" s="2160"/>
      <c r="I40" s="445" t="s">
        <v>329</v>
      </c>
      <c r="J40" s="2186" t="s">
        <v>358</v>
      </c>
      <c r="K40" s="2186"/>
      <c r="L40" s="2186"/>
      <c r="M40" s="2186"/>
      <c r="N40" s="2186"/>
      <c r="O40" s="2186"/>
      <c r="P40" s="2186"/>
      <c r="Q40" s="2186"/>
      <c r="R40" s="2186"/>
      <c r="S40" s="2186"/>
      <c r="T40" s="2186"/>
      <c r="U40" s="457"/>
      <c r="V40" s="48"/>
      <c r="W40" s="446"/>
      <c r="X40" s="446"/>
      <c r="Y40" s="447"/>
      <c r="Z40" s="463"/>
      <c r="AA40" s="447"/>
      <c r="AB40" s="447"/>
      <c r="AC40" s="447"/>
      <c r="AD40" s="445"/>
      <c r="AE40" s="2162"/>
      <c r="AF40" s="2162"/>
      <c r="AG40" s="2162"/>
      <c r="AH40" s="2162"/>
      <c r="AI40" s="2162"/>
      <c r="AJ40" s="2162"/>
      <c r="AK40" s="2162"/>
      <c r="AL40" s="2162"/>
      <c r="AM40" s="2162"/>
      <c r="AN40" s="2162"/>
      <c r="AO40" s="2162"/>
      <c r="AP40" s="454"/>
      <c r="AQ40" s="454"/>
      <c r="AX40" s="440"/>
      <c r="AY40" s="440"/>
      <c r="AZ40" s="440"/>
      <c r="BA40" s="440"/>
      <c r="BB40" s="440"/>
      <c r="BC40" s="440"/>
      <c r="BD40" s="440"/>
      <c r="BE40" s="440"/>
      <c r="BF40" s="440"/>
      <c r="BG40" s="440"/>
      <c r="BH40" s="440"/>
      <c r="BI40" s="440"/>
      <c r="BJ40" s="441"/>
      <c r="BK40" s="441"/>
      <c r="BL40" s="441"/>
      <c r="BM40" s="441"/>
      <c r="BN40" s="441"/>
      <c r="BO40" s="441"/>
      <c r="BP40" s="441"/>
      <c r="BQ40" s="441"/>
      <c r="BR40" s="441"/>
      <c r="BS40" s="441"/>
      <c r="BT40" s="441"/>
      <c r="BU40" s="441"/>
      <c r="BV40" s="441"/>
      <c r="BW40" s="441"/>
      <c r="BX40" s="441"/>
      <c r="BY40" s="441"/>
      <c r="BZ40" s="441"/>
      <c r="CA40" s="441"/>
      <c r="CB40" s="441"/>
    </row>
    <row r="41" spans="1:80" ht="18.75" customHeight="1" x14ac:dyDescent="0.15">
      <c r="A41" s="48" t="s">
        <v>338</v>
      </c>
      <c r="B41" s="2163" t="s">
        <v>339</v>
      </c>
      <c r="C41" s="2163"/>
      <c r="D41" s="2163"/>
      <c r="E41" s="463" t="s">
        <v>327</v>
      </c>
      <c r="F41" s="2160" t="s">
        <v>328</v>
      </c>
      <c r="G41" s="2160"/>
      <c r="H41" s="2160"/>
      <c r="I41" s="445" t="s">
        <v>329</v>
      </c>
      <c r="J41" s="2151" t="s">
        <v>361</v>
      </c>
      <c r="K41" s="2151"/>
      <c r="L41" s="2151"/>
      <c r="M41" s="2151"/>
      <c r="N41" s="2151"/>
      <c r="O41" s="2151"/>
      <c r="P41" s="2151"/>
      <c r="Q41" s="2151"/>
      <c r="R41" s="2151"/>
      <c r="S41" s="2151"/>
      <c r="T41" s="2151"/>
      <c r="U41" s="457"/>
      <c r="V41" s="48" t="s">
        <v>348</v>
      </c>
      <c r="W41" s="2163" t="s">
        <v>349</v>
      </c>
      <c r="X41" s="2163"/>
      <c r="Y41" s="2163"/>
      <c r="Z41" s="445"/>
      <c r="AA41" s="2160"/>
      <c r="AB41" s="2160"/>
      <c r="AC41" s="447"/>
      <c r="AD41" s="445" t="s">
        <v>329</v>
      </c>
      <c r="AE41" s="2161" t="s">
        <v>359</v>
      </c>
      <c r="AF41" s="2161"/>
      <c r="AG41" s="2161"/>
      <c r="AH41" s="2161"/>
      <c r="AI41" s="2161"/>
      <c r="AJ41" s="2161"/>
      <c r="AK41" s="2161"/>
      <c r="AL41" s="2161"/>
      <c r="AM41" s="2161"/>
      <c r="AN41" s="2161"/>
      <c r="AO41" s="2161"/>
      <c r="AX41" s="440"/>
      <c r="AY41" s="440"/>
      <c r="AZ41" s="440"/>
      <c r="BA41" s="440"/>
      <c r="BB41" s="440"/>
      <c r="BC41" s="440"/>
      <c r="BD41" s="440"/>
      <c r="BE41" s="440"/>
      <c r="BF41" s="440"/>
      <c r="BG41" s="440"/>
      <c r="BH41" s="440"/>
      <c r="BI41" s="440"/>
      <c r="BJ41" s="441"/>
      <c r="BK41" s="441"/>
      <c r="BL41" s="441"/>
      <c r="BM41" s="441"/>
      <c r="BN41" s="441"/>
      <c r="BO41" s="441"/>
      <c r="BP41" s="441"/>
      <c r="BQ41" s="441"/>
      <c r="BR41" s="441"/>
      <c r="BS41" s="441"/>
      <c r="BT41" s="441"/>
      <c r="BU41" s="441"/>
      <c r="BV41" s="441"/>
      <c r="BW41" s="441"/>
      <c r="BX41" s="441"/>
      <c r="BY41" s="441"/>
      <c r="BZ41" s="441"/>
      <c r="CA41" s="441"/>
      <c r="CB41" s="441"/>
    </row>
    <row r="42" spans="1:80" ht="18.75" customHeight="1" x14ac:dyDescent="0.15">
      <c r="A42" s="48"/>
      <c r="B42" s="446"/>
      <c r="C42" s="446"/>
      <c r="D42" s="447"/>
      <c r="E42" s="463" t="s">
        <v>327</v>
      </c>
      <c r="F42" s="2160" t="s">
        <v>330</v>
      </c>
      <c r="G42" s="2160"/>
      <c r="H42" s="2160"/>
      <c r="I42" s="445" t="s">
        <v>329</v>
      </c>
      <c r="J42" s="2151" t="s">
        <v>362</v>
      </c>
      <c r="K42" s="2151"/>
      <c r="L42" s="2151"/>
      <c r="M42" s="2151"/>
      <c r="N42" s="2151"/>
      <c r="O42" s="2151"/>
      <c r="P42" s="2151"/>
      <c r="Q42" s="2151"/>
      <c r="R42" s="2151"/>
      <c r="S42" s="2151"/>
      <c r="T42" s="2151"/>
      <c r="U42" s="457"/>
      <c r="V42" s="457"/>
      <c r="W42" s="457"/>
      <c r="X42" s="457"/>
      <c r="Y42" s="147"/>
      <c r="Z42" s="147"/>
      <c r="AA42" s="147"/>
      <c r="AB42" s="147"/>
      <c r="AC42" s="147"/>
      <c r="AX42" s="440"/>
      <c r="AY42" s="440"/>
      <c r="AZ42" s="440"/>
      <c r="BA42" s="440"/>
      <c r="BB42" s="440"/>
      <c r="BC42" s="440"/>
      <c r="BD42" s="440"/>
      <c r="BE42" s="440"/>
      <c r="BF42" s="440"/>
      <c r="BG42" s="440"/>
      <c r="BH42" s="440"/>
      <c r="BI42" s="440"/>
      <c r="BJ42" s="441"/>
      <c r="BK42" s="441"/>
      <c r="BL42" s="441"/>
      <c r="BM42" s="441"/>
      <c r="BN42" s="441"/>
      <c r="BO42" s="441"/>
      <c r="BP42" s="441"/>
      <c r="BQ42" s="441"/>
      <c r="BR42" s="441"/>
      <c r="BS42" s="441"/>
      <c r="BT42" s="441"/>
      <c r="BU42" s="441"/>
      <c r="BV42" s="441"/>
      <c r="BW42" s="441"/>
      <c r="BX42" s="441"/>
      <c r="BY42" s="441"/>
      <c r="BZ42" s="441"/>
      <c r="CA42" s="441"/>
      <c r="CB42" s="441"/>
    </row>
    <row r="43" spans="1:80" ht="18.75" customHeight="1" x14ac:dyDescent="0.15">
      <c r="A43" s="48"/>
      <c r="B43" s="446"/>
      <c r="C43" s="446"/>
      <c r="D43" s="447"/>
      <c r="E43" s="463" t="s">
        <v>327</v>
      </c>
      <c r="F43" s="2160" t="s">
        <v>332</v>
      </c>
      <c r="G43" s="2160"/>
      <c r="H43" s="2160"/>
      <c r="I43" s="445" t="s">
        <v>329</v>
      </c>
      <c r="J43" s="2151" t="s">
        <v>340</v>
      </c>
      <c r="K43" s="2151"/>
      <c r="L43" s="2151"/>
      <c r="M43" s="2151"/>
      <c r="N43" s="2151"/>
      <c r="O43" s="2151"/>
      <c r="P43" s="2151"/>
      <c r="Q43" s="2151"/>
      <c r="R43" s="2151"/>
      <c r="S43" s="2151"/>
      <c r="T43" s="2151"/>
      <c r="U43" s="457"/>
      <c r="V43" s="457"/>
      <c r="W43" s="457"/>
      <c r="X43" s="457"/>
      <c r="Y43" s="457"/>
      <c r="Z43" s="457"/>
      <c r="AA43" s="147"/>
      <c r="AB43" s="147"/>
      <c r="AC43" s="147"/>
      <c r="AD43" s="147"/>
      <c r="AE43" s="147"/>
      <c r="BB43" s="440"/>
      <c r="BC43" s="440"/>
      <c r="BD43" s="440"/>
      <c r="BE43" s="440"/>
      <c r="BF43" s="440"/>
      <c r="BG43" s="440"/>
      <c r="BH43" s="440"/>
      <c r="BI43" s="440"/>
      <c r="BJ43" s="440"/>
      <c r="BK43" s="440"/>
      <c r="BL43" s="440"/>
      <c r="BM43" s="440"/>
      <c r="BN43" s="441"/>
      <c r="BO43" s="441"/>
      <c r="BP43" s="441"/>
      <c r="BQ43" s="441"/>
      <c r="BR43" s="441"/>
      <c r="BS43" s="441"/>
      <c r="BT43" s="441"/>
      <c r="BU43" s="441"/>
      <c r="BV43" s="441"/>
      <c r="BW43" s="441"/>
      <c r="BX43" s="441"/>
      <c r="BY43" s="441"/>
      <c r="BZ43" s="441"/>
      <c r="CA43" s="441"/>
      <c r="CB43" s="441"/>
    </row>
    <row r="44" spans="1:80" ht="18.75" customHeight="1" x14ac:dyDescent="0.15">
      <c r="A44" s="48"/>
      <c r="B44" s="2163"/>
      <c r="C44" s="2163"/>
      <c r="D44" s="2163"/>
      <c r="E44" s="444"/>
      <c r="F44" s="445"/>
      <c r="G44" s="2160"/>
      <c r="H44" s="2160"/>
      <c r="I44" s="2160"/>
      <c r="J44" s="445"/>
      <c r="K44" s="457"/>
      <c r="L44" s="457"/>
      <c r="M44" s="457"/>
      <c r="N44" s="457"/>
      <c r="O44" s="457"/>
      <c r="P44" s="457"/>
      <c r="Q44" s="457"/>
      <c r="R44" s="457"/>
      <c r="S44" s="457"/>
      <c r="T44" s="457"/>
      <c r="U44" s="454"/>
      <c r="V44" s="454"/>
      <c r="W44" s="454"/>
      <c r="X44" s="457"/>
      <c r="Y44" s="457"/>
      <c r="Z44" s="457"/>
      <c r="AA44" s="457"/>
      <c r="AB44" s="147"/>
      <c r="AC44" s="147"/>
      <c r="AD44" s="147"/>
      <c r="AE44" s="147"/>
      <c r="AF44" s="147"/>
      <c r="AG44" s="147"/>
      <c r="BB44" s="440"/>
      <c r="BC44" s="440"/>
      <c r="BD44" s="440"/>
      <c r="BE44" s="440"/>
      <c r="BF44" s="440"/>
      <c r="BG44" s="440"/>
      <c r="BH44" s="440"/>
      <c r="BI44" s="440"/>
      <c r="BJ44" s="440"/>
      <c r="BK44" s="440"/>
      <c r="BL44" s="440"/>
      <c r="BM44" s="440"/>
      <c r="BN44" s="441"/>
      <c r="BO44" s="441"/>
      <c r="BP44" s="441"/>
      <c r="BQ44" s="441"/>
      <c r="BR44" s="441"/>
      <c r="BS44" s="441"/>
      <c r="BT44" s="441"/>
      <c r="BU44" s="441"/>
      <c r="BV44" s="441"/>
      <c r="BW44" s="441"/>
      <c r="BX44" s="441"/>
      <c r="BY44" s="441"/>
      <c r="BZ44" s="441"/>
      <c r="CA44" s="441"/>
      <c r="CB44" s="441"/>
    </row>
    <row r="45" spans="1:80" ht="18.75" customHeight="1" x14ac:dyDescent="0.15">
      <c r="A45" s="48"/>
      <c r="B45" s="446"/>
      <c r="C45" s="446"/>
      <c r="D45" s="447"/>
      <c r="E45" s="444"/>
      <c r="F45" s="445"/>
      <c r="G45" s="2160"/>
      <c r="H45" s="2160"/>
      <c r="I45" s="2160"/>
      <c r="J45" s="445"/>
      <c r="K45" s="454"/>
      <c r="L45" s="454"/>
      <c r="M45" s="454"/>
      <c r="N45" s="454"/>
      <c r="O45" s="454"/>
      <c r="P45" s="454"/>
      <c r="Q45" s="454"/>
      <c r="R45" s="454"/>
      <c r="S45" s="454"/>
      <c r="T45" s="454"/>
      <c r="U45" s="454"/>
      <c r="V45" s="454"/>
      <c r="W45" s="454"/>
      <c r="X45" s="454"/>
      <c r="AB45" s="147"/>
      <c r="AC45" s="147"/>
      <c r="AD45" s="147"/>
      <c r="AE45" s="147"/>
      <c r="AF45" s="147"/>
      <c r="AG45" s="147"/>
      <c r="BB45" s="440"/>
      <c r="BC45" s="440"/>
      <c r="BD45" s="440"/>
      <c r="BE45" s="440"/>
      <c r="BF45" s="440"/>
      <c r="BG45" s="440"/>
      <c r="BH45" s="440"/>
      <c r="BI45" s="440"/>
      <c r="BJ45" s="440"/>
      <c r="BK45" s="440"/>
      <c r="BL45" s="440"/>
      <c r="BM45" s="440"/>
      <c r="BN45" s="441"/>
      <c r="BO45" s="441"/>
      <c r="BP45" s="441"/>
      <c r="BQ45" s="441"/>
      <c r="BR45" s="441"/>
      <c r="BS45" s="441"/>
      <c r="BT45" s="441"/>
      <c r="BU45" s="441"/>
      <c r="BV45" s="441"/>
      <c r="BW45" s="441"/>
      <c r="BX45" s="441"/>
      <c r="BY45" s="441"/>
      <c r="BZ45" s="441"/>
      <c r="CA45" s="441"/>
      <c r="CB45" s="441"/>
    </row>
    <row r="46" spans="1:80" ht="18.75" customHeight="1" x14ac:dyDescent="0.15">
      <c r="A46" s="48"/>
      <c r="B46" s="446"/>
      <c r="C46" s="446"/>
      <c r="D46" s="447"/>
      <c r="E46" s="444"/>
      <c r="F46" s="445"/>
      <c r="G46" s="2160"/>
      <c r="H46" s="2160"/>
      <c r="I46" s="2160"/>
      <c r="J46" s="445"/>
      <c r="K46" s="454"/>
      <c r="L46" s="454"/>
      <c r="M46" s="454"/>
      <c r="N46" s="454"/>
      <c r="O46" s="454"/>
      <c r="P46" s="454"/>
      <c r="Q46" s="454"/>
      <c r="R46" s="454"/>
      <c r="S46" s="454"/>
      <c r="T46" s="454"/>
      <c r="U46" s="454"/>
      <c r="V46" s="454"/>
      <c r="W46" s="454"/>
      <c r="X46" s="454"/>
      <c r="AD46" s="147"/>
      <c r="AE46" s="147"/>
      <c r="AF46" s="147"/>
      <c r="AG46" s="147"/>
      <c r="BD46" s="440"/>
      <c r="BE46" s="440"/>
      <c r="BF46" s="440"/>
      <c r="BG46" s="440"/>
      <c r="BH46" s="440"/>
      <c r="BI46" s="440"/>
      <c r="BJ46" s="440"/>
      <c r="BK46" s="440"/>
      <c r="BL46" s="440"/>
      <c r="BM46" s="440"/>
      <c r="BN46" s="440"/>
      <c r="BO46" s="440"/>
      <c r="BP46" s="441"/>
      <c r="BQ46" s="441"/>
      <c r="BR46" s="441"/>
      <c r="BS46" s="441"/>
      <c r="BT46" s="441"/>
      <c r="BU46" s="441"/>
      <c r="BV46" s="441"/>
      <c r="BW46" s="441"/>
      <c r="BX46" s="441"/>
      <c r="BY46" s="441"/>
      <c r="BZ46" s="441"/>
      <c r="CA46" s="441"/>
      <c r="CB46" s="441"/>
    </row>
    <row r="47" spans="1:80" ht="18.75" customHeight="1" x14ac:dyDescent="0.15">
      <c r="A47" s="48"/>
      <c r="B47" s="2163"/>
      <c r="C47" s="2163"/>
      <c r="D47" s="2163"/>
      <c r="E47" s="444"/>
      <c r="F47" s="445"/>
      <c r="G47" s="2160"/>
      <c r="H47" s="2160"/>
      <c r="I47" s="2160"/>
      <c r="J47" s="445"/>
      <c r="K47" s="454"/>
      <c r="L47" s="454"/>
      <c r="M47" s="454"/>
      <c r="N47" s="454"/>
      <c r="O47" s="454"/>
      <c r="P47" s="454"/>
      <c r="Q47" s="454"/>
      <c r="R47" s="454"/>
      <c r="S47" s="454"/>
      <c r="T47" s="454"/>
      <c r="U47" s="454"/>
      <c r="V47" s="454"/>
      <c r="W47" s="454"/>
      <c r="X47" s="454"/>
      <c r="Y47" s="450"/>
      <c r="AD47" s="147"/>
      <c r="AE47" s="147"/>
      <c r="AF47" s="147"/>
      <c r="AG47" s="147"/>
      <c r="AH47" s="147"/>
      <c r="AI47" s="147"/>
      <c r="BD47" s="440"/>
      <c r="BE47" s="440"/>
      <c r="BF47" s="440"/>
      <c r="BG47" s="440"/>
      <c r="BH47" s="440"/>
      <c r="BI47" s="440"/>
      <c r="BJ47" s="440"/>
      <c r="BK47" s="440"/>
      <c r="BL47" s="440"/>
      <c r="BM47" s="440"/>
      <c r="BN47" s="440"/>
      <c r="BO47" s="440"/>
      <c r="BP47" s="441"/>
      <c r="BQ47" s="441"/>
      <c r="BR47" s="441"/>
      <c r="BS47" s="441"/>
      <c r="BT47" s="441"/>
      <c r="BU47" s="441"/>
      <c r="BV47" s="441"/>
      <c r="BW47" s="441"/>
      <c r="BX47" s="441"/>
      <c r="BY47" s="441"/>
      <c r="BZ47" s="441"/>
      <c r="CA47" s="441"/>
      <c r="CB47" s="441"/>
    </row>
    <row r="48" spans="1:80" ht="18.75" customHeight="1" x14ac:dyDescent="0.15">
      <c r="A48" s="48"/>
      <c r="B48" s="446"/>
      <c r="C48" s="446"/>
      <c r="D48" s="447"/>
      <c r="E48" s="444"/>
      <c r="F48" s="445"/>
      <c r="G48" s="2160"/>
      <c r="H48" s="2160"/>
      <c r="I48" s="2160"/>
      <c r="J48" s="445"/>
      <c r="K48" s="454"/>
      <c r="L48" s="454"/>
      <c r="M48" s="454"/>
      <c r="N48" s="454"/>
      <c r="O48" s="454"/>
      <c r="P48" s="454"/>
      <c r="Q48" s="454"/>
      <c r="R48" s="454"/>
      <c r="S48" s="454"/>
      <c r="T48" s="454"/>
      <c r="U48" s="454"/>
      <c r="V48" s="454"/>
      <c r="W48" s="454"/>
      <c r="AC48" s="147"/>
      <c r="AD48" s="147"/>
      <c r="AE48" s="147"/>
      <c r="AF48" s="147"/>
      <c r="AG48" s="147"/>
      <c r="AH48" s="147"/>
      <c r="AI48" s="147"/>
      <c r="BC48" s="440"/>
      <c r="BD48" s="440"/>
      <c r="BE48" s="440"/>
      <c r="BF48" s="440"/>
      <c r="BG48" s="440"/>
      <c r="BH48" s="440"/>
      <c r="BI48" s="440"/>
      <c r="BJ48" s="440"/>
      <c r="BK48" s="440"/>
      <c r="BL48" s="440"/>
      <c r="BM48" s="440"/>
      <c r="BN48" s="440"/>
      <c r="BO48" s="441"/>
      <c r="BP48" s="441"/>
      <c r="BQ48" s="441"/>
      <c r="BR48" s="441"/>
      <c r="BS48" s="441"/>
      <c r="BT48" s="441"/>
      <c r="BU48" s="441"/>
      <c r="BV48" s="441"/>
      <c r="BW48" s="441"/>
      <c r="BX48" s="441"/>
      <c r="BY48" s="441"/>
      <c r="BZ48" s="441"/>
      <c r="CA48" s="441"/>
      <c r="CB48" s="441"/>
    </row>
    <row r="49" spans="1:80" ht="18.75" customHeight="1" x14ac:dyDescent="0.15">
      <c r="A49" s="48"/>
      <c r="B49" s="446"/>
      <c r="C49" s="446"/>
      <c r="D49" s="447"/>
      <c r="E49" s="444"/>
      <c r="F49" s="445"/>
      <c r="G49" s="2160"/>
      <c r="H49" s="2160"/>
      <c r="I49" s="2160"/>
      <c r="J49" s="445"/>
      <c r="K49" s="454"/>
      <c r="L49" s="454"/>
      <c r="M49" s="454"/>
      <c r="N49" s="454"/>
      <c r="O49" s="454"/>
      <c r="P49" s="454"/>
      <c r="Q49" s="454"/>
      <c r="R49" s="454"/>
      <c r="S49" s="454"/>
      <c r="T49" s="454"/>
      <c r="U49" s="454"/>
      <c r="V49" s="454"/>
      <c r="W49" s="454"/>
      <c r="X49" s="454"/>
      <c r="Y49" s="454"/>
      <c r="Z49" s="454"/>
      <c r="AC49" s="147"/>
      <c r="AD49" s="147"/>
      <c r="AE49" s="147"/>
      <c r="AF49" s="147"/>
      <c r="AG49" s="147"/>
      <c r="AH49" s="147"/>
      <c r="BC49" s="440"/>
      <c r="BD49" s="440"/>
      <c r="BE49" s="440"/>
      <c r="BF49" s="440"/>
      <c r="BG49" s="440"/>
      <c r="BH49" s="440"/>
      <c r="BI49" s="440"/>
      <c r="BJ49" s="440"/>
      <c r="BK49" s="440"/>
      <c r="BL49" s="440"/>
      <c r="BM49" s="440"/>
      <c r="BN49" s="440"/>
      <c r="BO49" s="441"/>
      <c r="BP49" s="441"/>
      <c r="BQ49" s="441"/>
      <c r="BR49" s="441"/>
      <c r="BS49" s="441"/>
      <c r="BT49" s="441"/>
      <c r="BU49" s="441"/>
      <c r="BV49" s="441"/>
      <c r="BW49" s="441"/>
      <c r="BX49" s="441"/>
      <c r="BY49" s="441"/>
      <c r="BZ49" s="441"/>
      <c r="CA49" s="441"/>
      <c r="CB49" s="441"/>
    </row>
    <row r="50" spans="1:80" ht="18.75" customHeight="1" x14ac:dyDescent="0.15">
      <c r="A50" s="48"/>
      <c r="B50" s="2163"/>
      <c r="C50" s="2163"/>
      <c r="D50" s="2163"/>
      <c r="E50" s="444"/>
      <c r="F50" s="445"/>
      <c r="G50" s="2160"/>
      <c r="H50" s="2160"/>
      <c r="I50" s="447"/>
      <c r="J50" s="445"/>
      <c r="K50" s="454"/>
      <c r="L50" s="454"/>
      <c r="M50" s="454"/>
      <c r="N50" s="454"/>
      <c r="O50" s="454"/>
      <c r="P50" s="454"/>
      <c r="Q50" s="454"/>
      <c r="R50" s="454"/>
      <c r="S50" s="454"/>
      <c r="T50" s="454"/>
      <c r="AD50" s="147"/>
      <c r="AE50" s="147"/>
      <c r="AF50" s="147"/>
      <c r="AG50" s="147"/>
      <c r="AH50" s="147"/>
      <c r="BC50" s="440"/>
      <c r="BD50" s="440"/>
      <c r="BE50" s="440"/>
      <c r="BF50" s="440"/>
      <c r="BG50" s="440"/>
      <c r="BH50" s="440"/>
      <c r="BI50" s="440"/>
      <c r="BJ50" s="440"/>
      <c r="BK50" s="440"/>
      <c r="BL50" s="440"/>
      <c r="BM50" s="440"/>
      <c r="BN50" s="440"/>
      <c r="BO50" s="441"/>
      <c r="BP50" s="441"/>
      <c r="BQ50" s="441"/>
      <c r="BR50" s="441"/>
      <c r="BS50" s="441"/>
      <c r="BT50" s="441"/>
      <c r="BU50" s="441"/>
      <c r="BV50" s="441"/>
      <c r="BW50" s="441"/>
      <c r="BX50" s="441"/>
      <c r="BY50" s="441"/>
      <c r="BZ50" s="441"/>
      <c r="CA50" s="441"/>
      <c r="CB50" s="441"/>
    </row>
    <row r="51" spans="1:80" ht="18.75" customHeight="1" x14ac:dyDescent="0.15">
      <c r="S51" s="453"/>
      <c r="BO51" s="440"/>
      <c r="BP51" s="440"/>
      <c r="CA51" s="441"/>
      <c r="CB51" s="441"/>
    </row>
    <row r="52" spans="1:80" ht="18.75" customHeight="1" x14ac:dyDescent="0.15">
      <c r="BO52" s="440"/>
      <c r="BP52" s="440"/>
      <c r="CA52" s="441"/>
      <c r="CB52" s="441"/>
    </row>
    <row r="53" spans="1:80" ht="18.75" customHeight="1" x14ac:dyDescent="0.15">
      <c r="BO53" s="440"/>
      <c r="BP53" s="440"/>
      <c r="CA53" s="441"/>
      <c r="CB53" s="441"/>
    </row>
    <row r="54" spans="1:80" ht="18.75" customHeight="1" x14ac:dyDescent="0.15">
      <c r="T54" s="453"/>
      <c r="BO54" s="440"/>
      <c r="BP54" s="440"/>
      <c r="CA54" s="441"/>
      <c r="CB54" s="441"/>
    </row>
    <row r="55" spans="1:80" ht="18.75" customHeight="1" x14ac:dyDescent="0.15">
      <c r="T55" s="453"/>
      <c r="U55" s="453"/>
      <c r="V55" s="453"/>
      <c r="BO55" s="440"/>
      <c r="BP55" s="440"/>
      <c r="CA55" s="441"/>
      <c r="CB55" s="441"/>
    </row>
    <row r="56" spans="1:80" ht="18.75" customHeight="1" x14ac:dyDescent="0.15">
      <c r="U56" s="453"/>
      <c r="V56" s="453"/>
    </row>
    <row r="57" spans="1:80" ht="18.75" customHeight="1" x14ac:dyDescent="0.15">
      <c r="U57" s="453"/>
      <c r="V57" s="453"/>
    </row>
    <row r="58" spans="1:80" ht="18.75" customHeight="1" x14ac:dyDescent="0.15">
      <c r="U58" s="453"/>
      <c r="V58" s="453"/>
    </row>
    <row r="59" spans="1:80" ht="18.75" customHeight="1" x14ac:dyDescent="0.15">
      <c r="U59" s="31"/>
      <c r="V59" s="31"/>
    </row>
    <row r="60" spans="1:80" ht="18.75" customHeight="1" x14ac:dyDescent="0.15">
      <c r="U60" s="454"/>
      <c r="V60" s="454"/>
    </row>
    <row r="61" spans="1:80" ht="18.75" customHeight="1" x14ac:dyDescent="0.15">
      <c r="U61" s="454"/>
      <c r="V61" s="454"/>
    </row>
    <row r="62" spans="1:80" ht="18.75" customHeight="1" x14ac:dyDescent="0.15">
      <c r="U62" s="454"/>
      <c r="V62" s="454"/>
    </row>
    <row r="63" spans="1:80" ht="18.75" customHeight="1" x14ac:dyDescent="0.15">
      <c r="U63" s="454"/>
      <c r="V63" s="454"/>
    </row>
    <row r="64" spans="1:80" ht="18.75" customHeight="1" x14ac:dyDescent="0.15">
      <c r="U64" s="454"/>
      <c r="V64" s="454"/>
    </row>
    <row r="65" spans="21:22" ht="18.75" customHeight="1" x14ac:dyDescent="0.15">
      <c r="U65" s="454"/>
      <c r="V65" s="454"/>
    </row>
    <row r="66" spans="21:22" ht="18.75" customHeight="1" x14ac:dyDescent="0.15">
      <c r="U66" s="454"/>
      <c r="V66" s="454"/>
    </row>
    <row r="67" spans="21:22" ht="18.75" customHeight="1" x14ac:dyDescent="0.15">
      <c r="U67" s="454"/>
      <c r="V67" s="454"/>
    </row>
    <row r="68" spans="21:22" ht="18.75" customHeight="1" x14ac:dyDescent="0.15">
      <c r="U68" s="454"/>
      <c r="V68" s="454"/>
    </row>
    <row r="69" spans="21:22" ht="18.75" customHeight="1" x14ac:dyDescent="0.15">
      <c r="U69" s="454"/>
      <c r="V69" s="454"/>
    </row>
    <row r="70" spans="21:22" ht="18.75" customHeight="1" x14ac:dyDescent="0.15">
      <c r="U70" s="454"/>
      <c r="V70" s="454"/>
    </row>
    <row r="71" spans="21:22" ht="18.75" customHeight="1" x14ac:dyDescent="0.15"/>
    <row r="72" spans="21:22" ht="18.75" customHeight="1" x14ac:dyDescent="0.15"/>
    <row r="73" spans="21:22" ht="18.75" customHeight="1" x14ac:dyDescent="0.15"/>
    <row r="74" spans="21:22" ht="18.75" customHeight="1" x14ac:dyDescent="0.15"/>
    <row r="75" spans="21:22" ht="18.75" customHeight="1" x14ac:dyDescent="0.15"/>
    <row r="76" spans="21:22" ht="18.75" customHeight="1" x14ac:dyDescent="0.15"/>
    <row r="77" spans="21:22" ht="18.75" customHeight="1" x14ac:dyDescent="0.15"/>
    <row r="78" spans="21:22" ht="18.75" customHeight="1" x14ac:dyDescent="0.15"/>
    <row r="79" spans="21:22" ht="18.75" customHeight="1" x14ac:dyDescent="0.15"/>
    <row r="80" spans="21:22"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sheetData>
  <mergeCells count="242">
    <mergeCell ref="R5:S6"/>
    <mergeCell ref="X7:Y8"/>
    <mergeCell ref="Z7:Z8"/>
    <mergeCell ref="AA7:AB8"/>
    <mergeCell ref="AC7:AC8"/>
    <mergeCell ref="A9:B10"/>
    <mergeCell ref="C9:D10"/>
    <mergeCell ref="E9:E10"/>
    <mergeCell ref="F9:G10"/>
    <mergeCell ref="H9:H10"/>
    <mergeCell ref="I9:J10"/>
    <mergeCell ref="O7:P8"/>
    <mergeCell ref="Q7:Q8"/>
    <mergeCell ref="R7:S8"/>
    <mergeCell ref="T7:T8"/>
    <mergeCell ref="U7:V8"/>
    <mergeCell ref="W7:W8"/>
    <mergeCell ref="T9:T10"/>
    <mergeCell ref="U9:V10"/>
    <mergeCell ref="W9:W10"/>
    <mergeCell ref="X9:Y10"/>
    <mergeCell ref="Z9:Z10"/>
    <mergeCell ref="N9:N10"/>
    <mergeCell ref="O9:P10"/>
    <mergeCell ref="I5:J6"/>
    <mergeCell ref="K9:K10"/>
    <mergeCell ref="L9:M10"/>
    <mergeCell ref="AC5:AC6"/>
    <mergeCell ref="A7:B8"/>
    <mergeCell ref="C7:D8"/>
    <mergeCell ref="E7:E8"/>
    <mergeCell ref="F7:G8"/>
    <mergeCell ref="H7:H8"/>
    <mergeCell ref="I7:J8"/>
    <mergeCell ref="K7:K8"/>
    <mergeCell ref="L7:M8"/>
    <mergeCell ref="N7:N8"/>
    <mergeCell ref="T5:T6"/>
    <mergeCell ref="U5:V6"/>
    <mergeCell ref="W5:W6"/>
    <mergeCell ref="X5:Y6"/>
    <mergeCell ref="Z5:Z6"/>
    <mergeCell ref="AA5:AB6"/>
    <mergeCell ref="K5:K6"/>
    <mergeCell ref="L5:M6"/>
    <mergeCell ref="N5:N6"/>
    <mergeCell ref="O5:P6"/>
    <mergeCell ref="Q5:Q6"/>
    <mergeCell ref="AE5:AG5"/>
    <mergeCell ref="AH5:AJ5"/>
    <mergeCell ref="AK5:AM5"/>
    <mergeCell ref="AN5:AP5"/>
    <mergeCell ref="A5:B6"/>
    <mergeCell ref="C5:D6"/>
    <mergeCell ref="R3:T3"/>
    <mergeCell ref="U3:W4"/>
    <mergeCell ref="X3:Z4"/>
    <mergeCell ref="AA3:AC4"/>
    <mergeCell ref="F4:H4"/>
    <mergeCell ref="I4:K4"/>
    <mergeCell ref="L4:N4"/>
    <mergeCell ref="O4:Q4"/>
    <mergeCell ref="R4:T4"/>
    <mergeCell ref="A3:B4"/>
    <mergeCell ref="C3:E4"/>
    <mergeCell ref="F3:H3"/>
    <mergeCell ref="I3:K3"/>
    <mergeCell ref="L3:N3"/>
    <mergeCell ref="O3:Q3"/>
    <mergeCell ref="E5:E6"/>
    <mergeCell ref="F5:G6"/>
    <mergeCell ref="H5:H6"/>
    <mergeCell ref="AF9:AP9"/>
    <mergeCell ref="AE6:AF7"/>
    <mergeCell ref="AH6:AI7"/>
    <mergeCell ref="AK6:AL7"/>
    <mergeCell ref="AN6:AO7"/>
    <mergeCell ref="AG6:AG7"/>
    <mergeCell ref="AJ6:AJ7"/>
    <mergeCell ref="AM6:AM7"/>
    <mergeCell ref="AP6:AP7"/>
    <mergeCell ref="B50:D50"/>
    <mergeCell ref="G50:H50"/>
    <mergeCell ref="G47:I47"/>
    <mergeCell ref="G48:I48"/>
    <mergeCell ref="G49:I49"/>
    <mergeCell ref="B44:D44"/>
    <mergeCell ref="G46:I46"/>
    <mergeCell ref="B41:D41"/>
    <mergeCell ref="B34:D34"/>
    <mergeCell ref="B37:D37"/>
    <mergeCell ref="F34:H34"/>
    <mergeCell ref="F35:H35"/>
    <mergeCell ref="F36:H36"/>
    <mergeCell ref="F42:H42"/>
    <mergeCell ref="F43:H43"/>
    <mergeCell ref="G44:I44"/>
    <mergeCell ref="G45:I45"/>
    <mergeCell ref="F37:H37"/>
    <mergeCell ref="F38:H38"/>
    <mergeCell ref="F40:H40"/>
    <mergeCell ref="F41:H41"/>
    <mergeCell ref="AE29:AF30"/>
    <mergeCell ref="AG29:AH30"/>
    <mergeCell ref="AI29:AJ30"/>
    <mergeCell ref="AE31:AF32"/>
    <mergeCell ref="AG31:AH32"/>
    <mergeCell ref="AI31:AJ32"/>
    <mergeCell ref="AC23:AH24"/>
    <mergeCell ref="AE10:AP20"/>
    <mergeCell ref="B47:D47"/>
    <mergeCell ref="E23:J24"/>
    <mergeCell ref="J34:T34"/>
    <mergeCell ref="J35:T35"/>
    <mergeCell ref="J36:T36"/>
    <mergeCell ref="J37:T37"/>
    <mergeCell ref="J40:T40"/>
    <mergeCell ref="J41:T41"/>
    <mergeCell ref="J42:T42"/>
    <mergeCell ref="Q9:Q10"/>
    <mergeCell ref="R9:S10"/>
    <mergeCell ref="AA9:AC10"/>
    <mergeCell ref="A31:D32"/>
    <mergeCell ref="A29:D30"/>
    <mergeCell ref="A23:D28"/>
    <mergeCell ref="F13:H14"/>
    <mergeCell ref="E25:F28"/>
    <mergeCell ref="E29:F30"/>
    <mergeCell ref="E31:F32"/>
    <mergeCell ref="G25:H28"/>
    <mergeCell ref="G29:H30"/>
    <mergeCell ref="G31:H32"/>
    <mergeCell ref="I25:J28"/>
    <mergeCell ref="I29:J30"/>
    <mergeCell ref="I31:J32"/>
    <mergeCell ref="AI23:AJ28"/>
    <mergeCell ref="AK23:AL28"/>
    <mergeCell ref="AK29:AL30"/>
    <mergeCell ref="AK31:AL32"/>
    <mergeCell ref="K25:L28"/>
    <mergeCell ref="M25:N28"/>
    <mergeCell ref="O25:P28"/>
    <mergeCell ref="Q25:R28"/>
    <mergeCell ref="S25:T28"/>
    <mergeCell ref="U25:V28"/>
    <mergeCell ref="W25:X28"/>
    <mergeCell ref="Y25:Z28"/>
    <mergeCell ref="AA25:AB28"/>
    <mergeCell ref="AC25:AD28"/>
    <mergeCell ref="AE25:AF28"/>
    <mergeCell ref="AG25:AH28"/>
    <mergeCell ref="K29:L30"/>
    <mergeCell ref="K31:L32"/>
    <mergeCell ref="M29:N30"/>
    <mergeCell ref="M31:N32"/>
    <mergeCell ref="O29:P30"/>
    <mergeCell ref="O31:P32"/>
    <mergeCell ref="Q29:R30"/>
    <mergeCell ref="Q31:R32"/>
    <mergeCell ref="Y29:Z30"/>
    <mergeCell ref="Y31:Z32"/>
    <mergeCell ref="AA29:AB30"/>
    <mergeCell ref="AA31:AB32"/>
    <mergeCell ref="AC29:AD30"/>
    <mergeCell ref="AC31:AD32"/>
    <mergeCell ref="K23:P24"/>
    <mergeCell ref="Q23:V24"/>
    <mergeCell ref="W23:AB24"/>
    <mergeCell ref="S29:T30"/>
    <mergeCell ref="S31:T32"/>
    <mergeCell ref="H17:H18"/>
    <mergeCell ref="J43:T43"/>
    <mergeCell ref="U29:V30"/>
    <mergeCell ref="U31:V32"/>
    <mergeCell ref="W29:X30"/>
    <mergeCell ref="W31:X32"/>
    <mergeCell ref="AA39:AC39"/>
    <mergeCell ref="AA41:AB41"/>
    <mergeCell ref="AE41:AO41"/>
    <mergeCell ref="AE39:AO40"/>
    <mergeCell ref="W34:Y34"/>
    <mergeCell ref="W37:Y37"/>
    <mergeCell ref="W41:Y41"/>
    <mergeCell ref="J38:T39"/>
    <mergeCell ref="AA34:AC34"/>
    <mergeCell ref="AE34:AO34"/>
    <mergeCell ref="AA35:AC35"/>
    <mergeCell ref="AE35:AO35"/>
    <mergeCell ref="AA36:AC36"/>
    <mergeCell ref="AE36:AO36"/>
    <mergeCell ref="AA37:AC37"/>
    <mergeCell ref="AE37:AO37"/>
    <mergeCell ref="AA38:AC38"/>
    <mergeCell ref="AE38:AO38"/>
    <mergeCell ref="N17:N18"/>
    <mergeCell ref="U17:W18"/>
    <mergeCell ref="U19:W20"/>
    <mergeCell ref="A13:B14"/>
    <mergeCell ref="A15:B16"/>
    <mergeCell ref="A17:B18"/>
    <mergeCell ref="A19:B20"/>
    <mergeCell ref="C13:E14"/>
    <mergeCell ref="U13:W14"/>
    <mergeCell ref="U15:W16"/>
    <mergeCell ref="I13:K14"/>
    <mergeCell ref="L13:N14"/>
    <mergeCell ref="O13:Q14"/>
    <mergeCell ref="R13:T14"/>
    <mergeCell ref="Q15:Q16"/>
    <mergeCell ref="O17:P18"/>
    <mergeCell ref="Q17:Q18"/>
    <mergeCell ref="C15:D16"/>
    <mergeCell ref="E15:E16"/>
    <mergeCell ref="C17:D18"/>
    <mergeCell ref="E17:E18"/>
    <mergeCell ref="F15:G16"/>
    <mergeCell ref="H15:H16"/>
    <mergeCell ref="F17:G18"/>
    <mergeCell ref="O15:P16"/>
    <mergeCell ref="I15:J16"/>
    <mergeCell ref="R15:S16"/>
    <mergeCell ref="T15:T16"/>
    <mergeCell ref="R17:S18"/>
    <mergeCell ref="T17:T18"/>
    <mergeCell ref="E19:E20"/>
    <mergeCell ref="C19:D20"/>
    <mergeCell ref="F19:G20"/>
    <mergeCell ref="H19:H20"/>
    <mergeCell ref="I19:J20"/>
    <mergeCell ref="K19:K20"/>
    <mergeCell ref="L19:M20"/>
    <mergeCell ref="N19:N20"/>
    <mergeCell ref="O19:P20"/>
    <mergeCell ref="Q19:Q20"/>
    <mergeCell ref="R19:S20"/>
    <mergeCell ref="T19:T20"/>
    <mergeCell ref="K15:K16"/>
    <mergeCell ref="I17:J18"/>
    <mergeCell ref="K17:K18"/>
    <mergeCell ref="L15:M16"/>
    <mergeCell ref="N15:N16"/>
    <mergeCell ref="L17:M18"/>
  </mergeCells>
  <phoneticPr fontId="4"/>
  <printOptions horizontalCentered="1" verticalCentered="1"/>
  <pageMargins left="0.70866141732283472" right="0.19685039370078741" top="0.39370078740157483" bottom="0.39370078740157483" header="0.39370078740157483" footer="0"/>
  <pageSetup paperSize="9" scale="68" orientation="landscape" blackAndWhite="1" r:id="rId1"/>
  <headerFooter scaleWithDoc="0">
    <oddFooter>&amp;C12/29&amp;R&amp;F</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9306F-16F2-40D5-A1B3-A16DED16861B}">
  <sheetPr>
    <pageSetUpPr fitToPage="1"/>
  </sheetPr>
  <dimension ref="A1:CP115"/>
  <sheetViews>
    <sheetView showGridLines="0" view="pageBreakPreview" zoomScaleNormal="70" zoomScaleSheetLayoutView="100" workbookViewId="0"/>
  </sheetViews>
  <sheetFormatPr defaultRowHeight="13.5" x14ac:dyDescent="0.4"/>
  <cols>
    <col min="1" max="68" width="4.375" style="375" customWidth="1"/>
    <col min="69" max="74" width="4.375" style="3" customWidth="1"/>
    <col min="75" max="256" width="9" style="3"/>
    <col min="257" max="330" width="4.375" style="3" customWidth="1"/>
    <col min="331" max="512" width="9" style="3"/>
    <col min="513" max="586" width="4.375" style="3" customWidth="1"/>
    <col min="587" max="768" width="9" style="3"/>
    <col min="769" max="842" width="4.375" style="3" customWidth="1"/>
    <col min="843" max="1024" width="9" style="3"/>
    <col min="1025" max="1098" width="4.375" style="3" customWidth="1"/>
    <col min="1099" max="1280" width="9" style="3"/>
    <col min="1281" max="1354" width="4.375" style="3" customWidth="1"/>
    <col min="1355" max="1536" width="9" style="3"/>
    <col min="1537" max="1610" width="4.375" style="3" customWidth="1"/>
    <col min="1611" max="1792" width="9" style="3"/>
    <col min="1793" max="1866" width="4.375" style="3" customWidth="1"/>
    <col min="1867" max="2048" width="9" style="3"/>
    <col min="2049" max="2122" width="4.375" style="3" customWidth="1"/>
    <col min="2123" max="2304" width="9" style="3"/>
    <col min="2305" max="2378" width="4.375" style="3" customWidth="1"/>
    <col min="2379" max="2560" width="9" style="3"/>
    <col min="2561" max="2634" width="4.375" style="3" customWidth="1"/>
    <col min="2635" max="2816" width="9" style="3"/>
    <col min="2817" max="2890" width="4.375" style="3" customWidth="1"/>
    <col min="2891" max="3072" width="9" style="3"/>
    <col min="3073" max="3146" width="4.375" style="3" customWidth="1"/>
    <col min="3147" max="3328" width="9" style="3"/>
    <col min="3329" max="3402" width="4.375" style="3" customWidth="1"/>
    <col min="3403" max="3584" width="9" style="3"/>
    <col min="3585" max="3658" width="4.375" style="3" customWidth="1"/>
    <col min="3659" max="3840" width="9" style="3"/>
    <col min="3841" max="3914" width="4.375" style="3" customWidth="1"/>
    <col min="3915" max="4096" width="9" style="3"/>
    <col min="4097" max="4170" width="4.375" style="3" customWidth="1"/>
    <col min="4171" max="4352" width="9" style="3"/>
    <col min="4353" max="4426" width="4.375" style="3" customWidth="1"/>
    <col min="4427" max="4608" width="9" style="3"/>
    <col min="4609" max="4682" width="4.375" style="3" customWidth="1"/>
    <col min="4683" max="4864" width="9" style="3"/>
    <col min="4865" max="4938" width="4.375" style="3" customWidth="1"/>
    <col min="4939" max="5120" width="9" style="3"/>
    <col min="5121" max="5194" width="4.375" style="3" customWidth="1"/>
    <col min="5195" max="5376" width="9" style="3"/>
    <col min="5377" max="5450" width="4.375" style="3" customWidth="1"/>
    <col min="5451" max="5632" width="9" style="3"/>
    <col min="5633" max="5706" width="4.375" style="3" customWidth="1"/>
    <col min="5707" max="5888" width="9" style="3"/>
    <col min="5889" max="5962" width="4.375" style="3" customWidth="1"/>
    <col min="5963" max="6144" width="9" style="3"/>
    <col min="6145" max="6218" width="4.375" style="3" customWidth="1"/>
    <col min="6219" max="6400" width="9" style="3"/>
    <col min="6401" max="6474" width="4.375" style="3" customWidth="1"/>
    <col min="6475" max="6656" width="9" style="3"/>
    <col min="6657" max="6730" width="4.375" style="3" customWidth="1"/>
    <col min="6731" max="6912" width="9" style="3"/>
    <col min="6913" max="6986" width="4.375" style="3" customWidth="1"/>
    <col min="6987" max="7168" width="9" style="3"/>
    <col min="7169" max="7242" width="4.375" style="3" customWidth="1"/>
    <col min="7243" max="7424" width="9" style="3"/>
    <col min="7425" max="7498" width="4.375" style="3" customWidth="1"/>
    <col min="7499" max="7680" width="9" style="3"/>
    <col min="7681" max="7754" width="4.375" style="3" customWidth="1"/>
    <col min="7755" max="7936" width="9" style="3"/>
    <col min="7937" max="8010" width="4.375" style="3" customWidth="1"/>
    <col min="8011" max="8192" width="9" style="3"/>
    <col min="8193" max="8266" width="4.375" style="3" customWidth="1"/>
    <col min="8267" max="8448" width="9" style="3"/>
    <col min="8449" max="8522" width="4.375" style="3" customWidth="1"/>
    <col min="8523" max="8704" width="9" style="3"/>
    <col min="8705" max="8778" width="4.375" style="3" customWidth="1"/>
    <col min="8779" max="8960" width="9" style="3"/>
    <col min="8961" max="9034" width="4.375" style="3" customWidth="1"/>
    <col min="9035" max="9216" width="9" style="3"/>
    <col min="9217" max="9290" width="4.375" style="3" customWidth="1"/>
    <col min="9291" max="9472" width="9" style="3"/>
    <col min="9473" max="9546" width="4.375" style="3" customWidth="1"/>
    <col min="9547" max="9728" width="9" style="3"/>
    <col min="9729" max="9802" width="4.375" style="3" customWidth="1"/>
    <col min="9803" max="9984" width="9" style="3"/>
    <col min="9985" max="10058" width="4.375" style="3" customWidth="1"/>
    <col min="10059" max="10240" width="9" style="3"/>
    <col min="10241" max="10314" width="4.375" style="3" customWidth="1"/>
    <col min="10315" max="10496" width="9" style="3"/>
    <col min="10497" max="10570" width="4.375" style="3" customWidth="1"/>
    <col min="10571" max="10752" width="9" style="3"/>
    <col min="10753" max="10826" width="4.375" style="3" customWidth="1"/>
    <col min="10827" max="11008" width="9" style="3"/>
    <col min="11009" max="11082" width="4.375" style="3" customWidth="1"/>
    <col min="11083" max="11264" width="9" style="3"/>
    <col min="11265" max="11338" width="4.375" style="3" customWidth="1"/>
    <col min="11339" max="11520" width="9" style="3"/>
    <col min="11521" max="11594" width="4.375" style="3" customWidth="1"/>
    <col min="11595" max="11776" width="9" style="3"/>
    <col min="11777" max="11850" width="4.375" style="3" customWidth="1"/>
    <col min="11851" max="12032" width="9" style="3"/>
    <col min="12033" max="12106" width="4.375" style="3" customWidth="1"/>
    <col min="12107" max="12288" width="9" style="3"/>
    <col min="12289" max="12362" width="4.375" style="3" customWidth="1"/>
    <col min="12363" max="12544" width="9" style="3"/>
    <col min="12545" max="12618" width="4.375" style="3" customWidth="1"/>
    <col min="12619" max="12800" width="9" style="3"/>
    <col min="12801" max="12874" width="4.375" style="3" customWidth="1"/>
    <col min="12875" max="13056" width="9" style="3"/>
    <col min="13057" max="13130" width="4.375" style="3" customWidth="1"/>
    <col min="13131" max="13312" width="9" style="3"/>
    <col min="13313" max="13386" width="4.375" style="3" customWidth="1"/>
    <col min="13387" max="13568" width="9" style="3"/>
    <col min="13569" max="13642" width="4.375" style="3" customWidth="1"/>
    <col min="13643" max="13824" width="9" style="3"/>
    <col min="13825" max="13898" width="4.375" style="3" customWidth="1"/>
    <col min="13899" max="14080" width="9" style="3"/>
    <col min="14081" max="14154" width="4.375" style="3" customWidth="1"/>
    <col min="14155" max="14336" width="9" style="3"/>
    <col min="14337" max="14410" width="4.375" style="3" customWidth="1"/>
    <col min="14411" max="14592" width="9" style="3"/>
    <col min="14593" max="14666" width="4.375" style="3" customWidth="1"/>
    <col min="14667" max="14848" width="9" style="3"/>
    <col min="14849" max="14922" width="4.375" style="3" customWidth="1"/>
    <col min="14923" max="15104" width="9" style="3"/>
    <col min="15105" max="15178" width="4.375" style="3" customWidth="1"/>
    <col min="15179" max="15360" width="9" style="3"/>
    <col min="15361" max="15434" width="4.375" style="3" customWidth="1"/>
    <col min="15435" max="15616" width="9" style="3"/>
    <col min="15617" max="15690" width="4.375" style="3" customWidth="1"/>
    <col min="15691" max="15872" width="9" style="3"/>
    <col min="15873" max="15946" width="4.375" style="3" customWidth="1"/>
    <col min="15947" max="16128" width="9" style="3"/>
    <col min="16129" max="16202" width="4.375" style="3" customWidth="1"/>
    <col min="16203" max="16384" width="9" style="3"/>
  </cols>
  <sheetData>
    <row r="1" spans="1:38" ht="18.75" customHeight="1" x14ac:dyDescent="0.4">
      <c r="A1" s="137" t="s">
        <v>368</v>
      </c>
    </row>
    <row r="2" spans="1:38" ht="18.75" customHeight="1" x14ac:dyDescent="0.4">
      <c r="A2" s="36" t="s">
        <v>824</v>
      </c>
    </row>
    <row r="3" spans="1:38" ht="18.75" customHeight="1" x14ac:dyDescent="0.4">
      <c r="A3" s="368" t="s">
        <v>753</v>
      </c>
      <c r="B3" s="37" t="s">
        <v>825</v>
      </c>
      <c r="Q3" s="746" t="s">
        <v>638</v>
      </c>
      <c r="R3" s="460"/>
      <c r="S3" s="37" t="s">
        <v>830</v>
      </c>
      <c r="T3" s="746" t="s">
        <v>1008</v>
      </c>
      <c r="U3" s="460"/>
      <c r="V3" s="37" t="s">
        <v>831</v>
      </c>
      <c r="X3" s="744" t="s">
        <v>1044</v>
      </c>
      <c r="AH3" s="110"/>
    </row>
    <row r="4" spans="1:38" ht="18.75" customHeight="1" x14ac:dyDescent="0.4">
      <c r="A4" s="368" t="s">
        <v>753</v>
      </c>
      <c r="B4" s="375" t="s">
        <v>826</v>
      </c>
      <c r="Q4" s="746" t="s">
        <v>638</v>
      </c>
      <c r="R4" s="460"/>
      <c r="S4" s="37" t="s">
        <v>830</v>
      </c>
      <c r="T4" s="746" t="s">
        <v>1008</v>
      </c>
      <c r="U4" s="460"/>
      <c r="V4" s="37" t="s">
        <v>831</v>
      </c>
      <c r="X4" s="744" t="s">
        <v>1044</v>
      </c>
    </row>
    <row r="5" spans="1:38" ht="18.75" customHeight="1" x14ac:dyDescent="0.4">
      <c r="A5" s="368" t="s">
        <v>753</v>
      </c>
      <c r="B5" s="375" t="s">
        <v>827</v>
      </c>
      <c r="Q5" s="746" t="s">
        <v>638</v>
      </c>
      <c r="R5" s="460"/>
      <c r="S5" s="37" t="s">
        <v>830</v>
      </c>
      <c r="T5" s="746" t="s">
        <v>1008</v>
      </c>
      <c r="U5" s="460"/>
      <c r="V5" s="37" t="s">
        <v>831</v>
      </c>
      <c r="X5" s="744" t="s">
        <v>1044</v>
      </c>
    </row>
    <row r="6" spans="1:38" ht="18.75" customHeight="1" x14ac:dyDescent="0.4">
      <c r="A6" s="368" t="s">
        <v>753</v>
      </c>
      <c r="B6" s="375" t="s">
        <v>828</v>
      </c>
      <c r="Q6" s="746" t="s">
        <v>638</v>
      </c>
      <c r="R6" s="460"/>
      <c r="S6" s="37" t="s">
        <v>830</v>
      </c>
      <c r="T6" s="746" t="s">
        <v>1008</v>
      </c>
      <c r="U6" s="460"/>
      <c r="V6" s="37" t="s">
        <v>831</v>
      </c>
      <c r="X6" s="744" t="s">
        <v>1044</v>
      </c>
    </row>
    <row r="7" spans="1:38" ht="18.75" customHeight="1" x14ac:dyDescent="0.4">
      <c r="A7" s="368" t="s">
        <v>753</v>
      </c>
      <c r="B7" s="375" t="s">
        <v>829</v>
      </c>
      <c r="Q7" s="746" t="s">
        <v>638</v>
      </c>
      <c r="R7" s="460"/>
      <c r="S7" s="37" t="s">
        <v>830</v>
      </c>
      <c r="T7" s="746" t="s">
        <v>1008</v>
      </c>
      <c r="U7" s="460"/>
      <c r="V7" s="37" t="s">
        <v>831</v>
      </c>
      <c r="X7" s="744" t="s">
        <v>1044</v>
      </c>
    </row>
    <row r="8" spans="1:38" ht="18.75" customHeight="1" thickBot="1" x14ac:dyDescent="0.45">
      <c r="A8" s="137"/>
    </row>
    <row r="9" spans="1:38" ht="18.75" customHeight="1" x14ac:dyDescent="0.4">
      <c r="A9" s="2247" t="s">
        <v>832</v>
      </c>
      <c r="B9" s="1060"/>
      <c r="C9" s="1060"/>
      <c r="D9" s="1060"/>
      <c r="E9" s="1060"/>
      <c r="F9" s="1060"/>
      <c r="G9" s="1406"/>
      <c r="H9" s="2242" t="s">
        <v>387</v>
      </c>
      <c r="I9" s="2243"/>
      <c r="J9" s="2243" t="s">
        <v>367</v>
      </c>
      <c r="K9" s="2243" t="s">
        <v>822</v>
      </c>
      <c r="L9" s="2245"/>
      <c r="M9" s="2248" t="s">
        <v>386</v>
      </c>
      <c r="N9" s="2249"/>
      <c r="O9" s="2249"/>
      <c r="P9" s="2249"/>
      <c r="Q9" s="2249"/>
      <c r="R9" s="2249"/>
      <c r="S9" s="2249"/>
      <c r="T9" s="2249"/>
      <c r="U9" s="2242" t="s">
        <v>387</v>
      </c>
      <c r="V9" s="2243"/>
      <c r="W9" s="2243" t="s">
        <v>367</v>
      </c>
      <c r="X9" s="2243" t="s">
        <v>823</v>
      </c>
      <c r="Y9" s="2245"/>
      <c r="Z9" s="2248" t="s">
        <v>386</v>
      </c>
      <c r="AA9" s="2249"/>
      <c r="AB9" s="2249"/>
      <c r="AC9" s="2249"/>
      <c r="AD9" s="2249"/>
      <c r="AE9" s="2249"/>
      <c r="AF9" s="2249"/>
      <c r="AG9" s="2249"/>
      <c r="AH9" s="2242" t="s">
        <v>387</v>
      </c>
      <c r="AI9" s="2243"/>
      <c r="AJ9" s="2243" t="s">
        <v>367</v>
      </c>
      <c r="AK9" s="2243" t="s">
        <v>823</v>
      </c>
      <c r="AL9" s="2261"/>
    </row>
    <row r="10" spans="1:38" ht="18.75" customHeight="1" x14ac:dyDescent="0.4">
      <c r="A10" s="1045"/>
      <c r="B10" s="1046"/>
      <c r="C10" s="1046"/>
      <c r="D10" s="1046"/>
      <c r="E10" s="1046"/>
      <c r="F10" s="1046"/>
      <c r="G10" s="1047"/>
      <c r="H10" s="2244"/>
      <c r="I10" s="2236"/>
      <c r="J10" s="2236"/>
      <c r="K10" s="2236"/>
      <c r="L10" s="2246"/>
      <c r="M10" s="2250"/>
      <c r="N10" s="2251"/>
      <c r="O10" s="2251"/>
      <c r="P10" s="2251"/>
      <c r="Q10" s="2251"/>
      <c r="R10" s="2251"/>
      <c r="S10" s="2251"/>
      <c r="T10" s="2251"/>
      <c r="U10" s="2244"/>
      <c r="V10" s="2236"/>
      <c r="W10" s="2236"/>
      <c r="X10" s="2236"/>
      <c r="Y10" s="2246"/>
      <c r="Z10" s="2250"/>
      <c r="AA10" s="2251"/>
      <c r="AB10" s="2251"/>
      <c r="AC10" s="2251"/>
      <c r="AD10" s="2251"/>
      <c r="AE10" s="2251"/>
      <c r="AF10" s="2251"/>
      <c r="AG10" s="2251"/>
      <c r="AH10" s="2244"/>
      <c r="AI10" s="2236"/>
      <c r="AJ10" s="2236"/>
      <c r="AK10" s="2236"/>
      <c r="AL10" s="2262"/>
    </row>
    <row r="11" spans="1:38" ht="18.75" customHeight="1" x14ac:dyDescent="0.4">
      <c r="A11" s="2229"/>
      <c r="B11" s="2230"/>
      <c r="C11" s="2230"/>
      <c r="D11" s="2230"/>
      <c r="E11" s="2230"/>
      <c r="F11" s="2230"/>
      <c r="G11" s="2231"/>
      <c r="H11" s="1224"/>
      <c r="I11" s="1167"/>
      <c r="J11" s="2235" t="s">
        <v>367</v>
      </c>
      <c r="K11" s="1167"/>
      <c r="L11" s="2212"/>
      <c r="M11" s="2238"/>
      <c r="N11" s="1167"/>
      <c r="O11" s="1167"/>
      <c r="P11" s="1167"/>
      <c r="Q11" s="1167"/>
      <c r="R11" s="1167"/>
      <c r="S11" s="1167"/>
      <c r="T11" s="2239"/>
      <c r="U11" s="1224"/>
      <c r="V11" s="1167"/>
      <c r="W11" s="2235" t="s">
        <v>367</v>
      </c>
      <c r="X11" s="1167"/>
      <c r="Y11" s="2213"/>
      <c r="Z11" s="2238"/>
      <c r="AA11" s="1167"/>
      <c r="AB11" s="1167"/>
      <c r="AC11" s="1167"/>
      <c r="AD11" s="1167"/>
      <c r="AE11" s="1167"/>
      <c r="AF11" s="1167"/>
      <c r="AG11" s="2239"/>
      <c r="AH11" s="1224"/>
      <c r="AI11" s="1167"/>
      <c r="AJ11" s="2235" t="s">
        <v>367</v>
      </c>
      <c r="AK11" s="1167"/>
      <c r="AL11" s="2213"/>
    </row>
    <row r="12" spans="1:38" ht="18.75" customHeight="1" x14ac:dyDescent="0.4">
      <c r="A12" s="2232"/>
      <c r="B12" s="2233"/>
      <c r="C12" s="2233"/>
      <c r="D12" s="2233"/>
      <c r="E12" s="2233"/>
      <c r="F12" s="2233"/>
      <c r="G12" s="2234"/>
      <c r="H12" s="1225"/>
      <c r="I12" s="1049"/>
      <c r="J12" s="2236"/>
      <c r="K12" s="1049"/>
      <c r="L12" s="2237"/>
      <c r="M12" s="2240"/>
      <c r="N12" s="1049"/>
      <c r="O12" s="1049"/>
      <c r="P12" s="1049"/>
      <c r="Q12" s="1049"/>
      <c r="R12" s="1049"/>
      <c r="S12" s="1049"/>
      <c r="T12" s="2241"/>
      <c r="U12" s="1225"/>
      <c r="V12" s="1049"/>
      <c r="W12" s="2236"/>
      <c r="X12" s="1049"/>
      <c r="Y12" s="2256"/>
      <c r="Z12" s="2240"/>
      <c r="AA12" s="1049"/>
      <c r="AB12" s="1049"/>
      <c r="AC12" s="1049"/>
      <c r="AD12" s="1049"/>
      <c r="AE12" s="1049"/>
      <c r="AF12" s="1049"/>
      <c r="AG12" s="2241"/>
      <c r="AH12" s="1225"/>
      <c r="AI12" s="1049"/>
      <c r="AJ12" s="2236"/>
      <c r="AK12" s="1049"/>
      <c r="AL12" s="2256"/>
    </row>
    <row r="13" spans="1:38" ht="18.75" customHeight="1" x14ac:dyDescent="0.4">
      <c r="A13" s="2229"/>
      <c r="B13" s="2230"/>
      <c r="C13" s="2230"/>
      <c r="D13" s="2230"/>
      <c r="E13" s="2230"/>
      <c r="F13" s="2230"/>
      <c r="G13" s="2231"/>
      <c r="H13" s="1224"/>
      <c r="I13" s="1167"/>
      <c r="J13" s="2235" t="s">
        <v>367</v>
      </c>
      <c r="K13" s="1167"/>
      <c r="L13" s="2212"/>
      <c r="M13" s="2238"/>
      <c r="N13" s="1167"/>
      <c r="O13" s="1167"/>
      <c r="P13" s="1167"/>
      <c r="Q13" s="1167"/>
      <c r="R13" s="1167"/>
      <c r="S13" s="1167"/>
      <c r="T13" s="2239"/>
      <c r="U13" s="1224"/>
      <c r="V13" s="1167"/>
      <c r="W13" s="2235" t="s">
        <v>367</v>
      </c>
      <c r="X13" s="1167"/>
      <c r="Y13" s="2213"/>
      <c r="Z13" s="2238"/>
      <c r="AA13" s="1167"/>
      <c r="AB13" s="1167"/>
      <c r="AC13" s="1167"/>
      <c r="AD13" s="1167"/>
      <c r="AE13" s="1167"/>
      <c r="AF13" s="1167"/>
      <c r="AG13" s="2239"/>
      <c r="AH13" s="1224"/>
      <c r="AI13" s="1167"/>
      <c r="AJ13" s="2235" t="s">
        <v>367</v>
      </c>
      <c r="AK13" s="1167"/>
      <c r="AL13" s="2213"/>
    </row>
    <row r="14" spans="1:38" ht="18.75" customHeight="1" x14ac:dyDescent="0.4">
      <c r="A14" s="2232"/>
      <c r="B14" s="2233"/>
      <c r="C14" s="2233"/>
      <c r="D14" s="2233"/>
      <c r="E14" s="2233"/>
      <c r="F14" s="2233"/>
      <c r="G14" s="2234"/>
      <c r="H14" s="1225"/>
      <c r="I14" s="1049"/>
      <c r="J14" s="2236"/>
      <c r="K14" s="1049"/>
      <c r="L14" s="2237"/>
      <c r="M14" s="2240"/>
      <c r="N14" s="1049"/>
      <c r="O14" s="1049"/>
      <c r="P14" s="1049"/>
      <c r="Q14" s="1049"/>
      <c r="R14" s="1049"/>
      <c r="S14" s="1049"/>
      <c r="T14" s="2241"/>
      <c r="U14" s="1225"/>
      <c r="V14" s="1049"/>
      <c r="W14" s="2236"/>
      <c r="X14" s="1049"/>
      <c r="Y14" s="2256"/>
      <c r="Z14" s="2240"/>
      <c r="AA14" s="1049"/>
      <c r="AB14" s="1049"/>
      <c r="AC14" s="1049"/>
      <c r="AD14" s="1049"/>
      <c r="AE14" s="1049"/>
      <c r="AF14" s="1049"/>
      <c r="AG14" s="2241"/>
      <c r="AH14" s="1225"/>
      <c r="AI14" s="1049"/>
      <c r="AJ14" s="2236"/>
      <c r="AK14" s="1049"/>
      <c r="AL14" s="2256"/>
    </row>
    <row r="15" spans="1:38" ht="18.75" customHeight="1" x14ac:dyDescent="0.4">
      <c r="A15" s="2229"/>
      <c r="B15" s="2230"/>
      <c r="C15" s="2230"/>
      <c r="D15" s="2230"/>
      <c r="E15" s="2230"/>
      <c r="F15" s="2230"/>
      <c r="G15" s="2231"/>
      <c r="H15" s="1224"/>
      <c r="I15" s="1167"/>
      <c r="J15" s="2235" t="s">
        <v>367</v>
      </c>
      <c r="K15" s="1167"/>
      <c r="L15" s="2212"/>
      <c r="M15" s="2238"/>
      <c r="N15" s="1167"/>
      <c r="O15" s="1167"/>
      <c r="P15" s="1167"/>
      <c r="Q15" s="1167"/>
      <c r="R15" s="1167"/>
      <c r="S15" s="1167"/>
      <c r="T15" s="2239"/>
      <c r="U15" s="1224"/>
      <c r="V15" s="1167"/>
      <c r="W15" s="2235" t="s">
        <v>367</v>
      </c>
      <c r="X15" s="1167"/>
      <c r="Y15" s="2213"/>
      <c r="Z15" s="2238"/>
      <c r="AA15" s="1167"/>
      <c r="AB15" s="1167"/>
      <c r="AC15" s="1167"/>
      <c r="AD15" s="1167"/>
      <c r="AE15" s="1167"/>
      <c r="AF15" s="1167"/>
      <c r="AG15" s="2239"/>
      <c r="AH15" s="1224"/>
      <c r="AI15" s="1167"/>
      <c r="AJ15" s="2235" t="s">
        <v>367</v>
      </c>
      <c r="AK15" s="1167"/>
      <c r="AL15" s="2213"/>
    </row>
    <row r="16" spans="1:38" ht="18.75" customHeight="1" thickBot="1" x14ac:dyDescent="0.45">
      <c r="A16" s="2257"/>
      <c r="B16" s="2258"/>
      <c r="C16" s="2258"/>
      <c r="D16" s="2258"/>
      <c r="E16" s="2258"/>
      <c r="F16" s="2258"/>
      <c r="G16" s="2259"/>
      <c r="H16" s="1388"/>
      <c r="I16" s="1378"/>
      <c r="J16" s="2254"/>
      <c r="K16" s="1378"/>
      <c r="L16" s="2260"/>
      <c r="M16" s="2252"/>
      <c r="N16" s="1378"/>
      <c r="O16" s="1378"/>
      <c r="P16" s="1378"/>
      <c r="Q16" s="1378"/>
      <c r="R16" s="1378"/>
      <c r="S16" s="1378"/>
      <c r="T16" s="2253"/>
      <c r="U16" s="1388"/>
      <c r="V16" s="1378"/>
      <c r="W16" s="2254"/>
      <c r="X16" s="1378"/>
      <c r="Y16" s="2255"/>
      <c r="Z16" s="2252"/>
      <c r="AA16" s="1378"/>
      <c r="AB16" s="1378"/>
      <c r="AC16" s="1378"/>
      <c r="AD16" s="1378"/>
      <c r="AE16" s="1378"/>
      <c r="AF16" s="1378"/>
      <c r="AG16" s="2253"/>
      <c r="AH16" s="1388"/>
      <c r="AI16" s="1378"/>
      <c r="AJ16" s="2254"/>
      <c r="AK16" s="1378"/>
      <c r="AL16" s="2255"/>
    </row>
    <row r="17" spans="1:94" ht="18.75" customHeight="1" x14ac:dyDescent="0.4">
      <c r="A17" s="445" t="s">
        <v>56</v>
      </c>
      <c r="B17" s="613" t="s">
        <v>385</v>
      </c>
    </row>
    <row r="18" spans="1:94" ht="18.75" customHeight="1" x14ac:dyDescent="0.4">
      <c r="A18" s="445"/>
      <c r="B18" s="613"/>
      <c r="Q18" s="491"/>
      <c r="R18" s="491"/>
      <c r="S18" s="491"/>
      <c r="T18" s="491"/>
      <c r="U18" s="491"/>
      <c r="V18" s="491"/>
      <c r="W18" s="491"/>
      <c r="X18" s="491"/>
      <c r="Y18" s="491"/>
      <c r="Z18" s="491"/>
      <c r="AA18" s="491"/>
      <c r="AB18" s="491"/>
      <c r="AC18" s="491"/>
      <c r="AD18" s="491"/>
      <c r="AE18" s="491"/>
      <c r="AF18" s="491"/>
      <c r="AG18" s="491"/>
      <c r="AH18" s="491"/>
      <c r="AI18" s="491"/>
      <c r="AJ18" s="491"/>
      <c r="AK18" s="491"/>
      <c r="AL18" s="491"/>
      <c r="AM18" s="491"/>
      <c r="AN18" s="491"/>
    </row>
    <row r="19" spans="1:94" ht="18.75" customHeight="1" x14ac:dyDescent="0.4">
      <c r="A19" s="631" t="s">
        <v>837</v>
      </c>
      <c r="B19" s="110"/>
      <c r="C19" s="110"/>
      <c r="D19" s="110"/>
      <c r="E19" s="110"/>
      <c r="F19" s="110"/>
      <c r="G19" s="110"/>
      <c r="H19" s="110"/>
      <c r="I19" s="110"/>
      <c r="J19" s="110"/>
      <c r="K19" s="110"/>
      <c r="L19" s="110"/>
      <c r="M19" s="110"/>
      <c r="N19" s="110"/>
      <c r="O19" s="110"/>
      <c r="Q19" s="491"/>
      <c r="R19" s="491"/>
      <c r="S19" s="491"/>
      <c r="T19" s="491"/>
      <c r="U19" s="491"/>
      <c r="V19" s="491"/>
      <c r="W19" s="491"/>
      <c r="X19" s="491"/>
      <c r="Y19" s="491"/>
      <c r="Z19" s="491"/>
      <c r="AA19" s="491"/>
      <c r="AB19" s="491"/>
      <c r="AC19" s="491"/>
      <c r="AD19" s="491"/>
      <c r="AE19" s="491"/>
      <c r="AF19" s="491"/>
      <c r="AG19" s="491"/>
      <c r="AH19" s="491"/>
      <c r="AI19" s="491"/>
      <c r="AJ19" s="491"/>
      <c r="AK19" s="491"/>
      <c r="AL19" s="491"/>
      <c r="AM19" s="491"/>
      <c r="AN19" s="491"/>
    </row>
    <row r="20" spans="1:94" ht="18.75" customHeight="1" thickBot="1" x14ac:dyDescent="0.45">
      <c r="A20" s="476" t="s">
        <v>834</v>
      </c>
      <c r="B20" s="110" t="s">
        <v>843</v>
      </c>
      <c r="C20" s="110"/>
      <c r="D20" s="110"/>
      <c r="E20" s="110"/>
      <c r="F20" s="110"/>
      <c r="G20" s="110"/>
      <c r="H20" s="110"/>
      <c r="I20" s="110"/>
      <c r="J20" s="110"/>
      <c r="K20" s="110"/>
      <c r="L20" s="110"/>
      <c r="M20" s="110"/>
      <c r="N20" s="110"/>
      <c r="O20" s="110"/>
      <c r="Q20" s="491"/>
      <c r="R20" s="491"/>
      <c r="S20" s="491"/>
      <c r="T20" s="491"/>
      <c r="U20" s="491"/>
      <c r="V20" s="491"/>
      <c r="W20" s="491"/>
      <c r="X20" s="491"/>
      <c r="Y20" s="491"/>
      <c r="Z20" s="491"/>
      <c r="AA20" s="491"/>
      <c r="AB20" s="491"/>
      <c r="AC20" s="491"/>
      <c r="AD20" s="491"/>
      <c r="AE20" s="491"/>
      <c r="AF20" s="491"/>
      <c r="AG20" s="491"/>
      <c r="AH20" s="491"/>
      <c r="AI20" s="491"/>
      <c r="AJ20" s="491"/>
      <c r="AK20" s="491"/>
      <c r="AL20" s="491"/>
      <c r="AM20" s="491"/>
      <c r="AN20" s="491"/>
    </row>
    <row r="21" spans="1:94" ht="18.75" customHeight="1" x14ac:dyDescent="0.4">
      <c r="A21" s="110"/>
      <c r="B21" s="1031" t="s">
        <v>835</v>
      </c>
      <c r="C21" s="1008"/>
      <c r="D21" s="1008"/>
      <c r="E21" s="1032"/>
      <c r="F21" s="1058" t="s">
        <v>836</v>
      </c>
      <c r="G21" s="1008"/>
      <c r="H21" s="1008"/>
      <c r="I21" s="1008"/>
      <c r="J21" s="1365"/>
      <c r="K21" s="1008" t="s">
        <v>835</v>
      </c>
      <c r="L21" s="1008"/>
      <c r="M21" s="1008"/>
      <c r="N21" s="1032"/>
      <c r="O21" s="1058" t="s">
        <v>836</v>
      </c>
      <c r="P21" s="1008"/>
      <c r="Q21" s="1008"/>
      <c r="R21" s="1008"/>
      <c r="S21" s="1365"/>
      <c r="T21" s="1008" t="s">
        <v>835</v>
      </c>
      <c r="U21" s="1008"/>
      <c r="V21" s="1008"/>
      <c r="W21" s="1032"/>
      <c r="X21" s="1058" t="s">
        <v>836</v>
      </c>
      <c r="Y21" s="1008"/>
      <c r="Z21" s="1008"/>
      <c r="AA21" s="1008"/>
      <c r="AB21" s="1365"/>
      <c r="AC21" s="1008" t="s">
        <v>835</v>
      </c>
      <c r="AD21" s="1008"/>
      <c r="AE21" s="1008"/>
      <c r="AF21" s="1032"/>
      <c r="AG21" s="1008" t="s">
        <v>836</v>
      </c>
      <c r="AH21" s="1008"/>
      <c r="AI21" s="1008"/>
      <c r="AJ21" s="1008"/>
      <c r="AK21" s="1009"/>
      <c r="AL21" s="491"/>
      <c r="AM21" s="491"/>
      <c r="AN21" s="491"/>
    </row>
    <row r="22" spans="1:94" ht="18.75" customHeight="1" x14ac:dyDescent="0.4">
      <c r="A22" s="110"/>
      <c r="B22" s="2225"/>
      <c r="C22" s="2226"/>
      <c r="D22" s="2226"/>
      <c r="E22" s="2227"/>
      <c r="F22" s="1224"/>
      <c r="G22" s="1167"/>
      <c r="H22" s="1167"/>
      <c r="I22" s="1167"/>
      <c r="J22" s="2212"/>
      <c r="K22" s="2226"/>
      <c r="L22" s="2226"/>
      <c r="M22" s="2226"/>
      <c r="N22" s="2227"/>
      <c r="O22" s="1224"/>
      <c r="P22" s="1167"/>
      <c r="Q22" s="1167"/>
      <c r="R22" s="1167"/>
      <c r="S22" s="2212"/>
      <c r="T22" s="2226"/>
      <c r="U22" s="2226"/>
      <c r="V22" s="2226"/>
      <c r="W22" s="2227"/>
      <c r="X22" s="1224"/>
      <c r="Y22" s="1167"/>
      <c r="Z22" s="1167"/>
      <c r="AA22" s="1167"/>
      <c r="AB22" s="2212"/>
      <c r="AC22" s="2228"/>
      <c r="AD22" s="2226"/>
      <c r="AE22" s="2226"/>
      <c r="AF22" s="2227"/>
      <c r="AG22" s="1224"/>
      <c r="AH22" s="1167"/>
      <c r="AI22" s="1167"/>
      <c r="AJ22" s="1167"/>
      <c r="AK22" s="2213"/>
      <c r="AL22" s="491"/>
      <c r="AM22" s="491"/>
      <c r="AN22" s="491"/>
    </row>
    <row r="23" spans="1:94" ht="18.75" customHeight="1" thickBot="1" x14ac:dyDescent="0.45">
      <c r="A23" s="110"/>
      <c r="B23" s="2220"/>
      <c r="C23" s="2217"/>
      <c r="D23" s="2217"/>
      <c r="E23" s="2218"/>
      <c r="F23" s="2214"/>
      <c r="G23" s="1087"/>
      <c r="H23" s="1087"/>
      <c r="I23" s="1087"/>
      <c r="J23" s="2215"/>
      <c r="K23" s="2217"/>
      <c r="L23" s="2217"/>
      <c r="M23" s="2217"/>
      <c r="N23" s="2218"/>
      <c r="O23" s="2214"/>
      <c r="P23" s="1087"/>
      <c r="Q23" s="1087"/>
      <c r="R23" s="1087"/>
      <c r="S23" s="2215"/>
      <c r="T23" s="2217"/>
      <c r="U23" s="2217"/>
      <c r="V23" s="2217"/>
      <c r="W23" s="2218"/>
      <c r="X23" s="2214"/>
      <c r="Y23" s="1087"/>
      <c r="Z23" s="1087"/>
      <c r="AA23" s="1087"/>
      <c r="AB23" s="2215"/>
      <c r="AC23" s="2216"/>
      <c r="AD23" s="2217"/>
      <c r="AE23" s="2217"/>
      <c r="AF23" s="2218"/>
      <c r="AG23" s="2214"/>
      <c r="AH23" s="1087"/>
      <c r="AI23" s="1087"/>
      <c r="AJ23" s="1087"/>
      <c r="AK23" s="2219"/>
      <c r="AL23" s="491"/>
      <c r="AM23" s="491"/>
      <c r="AN23" s="491"/>
    </row>
    <row r="24" spans="1:94" ht="18.75" customHeight="1" x14ac:dyDescent="0.4">
      <c r="A24" s="110"/>
      <c r="B24" s="110"/>
      <c r="C24" s="110"/>
      <c r="D24" s="110"/>
      <c r="E24" s="110"/>
      <c r="F24" s="110"/>
      <c r="G24" s="110"/>
      <c r="H24" s="110"/>
      <c r="I24" s="110"/>
      <c r="J24" s="110"/>
      <c r="K24" s="110"/>
      <c r="L24" s="110"/>
      <c r="M24" s="110"/>
      <c r="N24" s="110"/>
      <c r="O24" s="110"/>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491"/>
      <c r="AX24" s="491"/>
      <c r="AY24" s="491"/>
      <c r="AZ24" s="491"/>
      <c r="BA24" s="491"/>
      <c r="BB24" s="491"/>
      <c r="BC24" s="491"/>
      <c r="BD24" s="491"/>
      <c r="BE24" s="491"/>
      <c r="BF24" s="491"/>
      <c r="BG24" s="491"/>
      <c r="BH24" s="491"/>
      <c r="BI24" s="491"/>
      <c r="BJ24" s="491"/>
      <c r="BK24" s="491"/>
      <c r="BL24" s="491"/>
      <c r="BM24" s="491"/>
      <c r="BN24" s="491"/>
      <c r="BO24" s="491"/>
      <c r="BP24" s="491"/>
    </row>
    <row r="25" spans="1:94" ht="18.75" customHeight="1" x14ac:dyDescent="0.4">
      <c r="A25" s="476" t="s">
        <v>834</v>
      </c>
      <c r="B25" s="110" t="s">
        <v>840</v>
      </c>
      <c r="C25" s="110"/>
      <c r="D25" s="110"/>
      <c r="E25" s="110"/>
      <c r="F25" s="110"/>
      <c r="G25" s="110"/>
      <c r="H25" s="110"/>
      <c r="I25" s="110"/>
      <c r="J25" s="110"/>
      <c r="K25" s="110"/>
      <c r="L25" s="110"/>
      <c r="M25" s="110"/>
      <c r="N25" s="110"/>
      <c r="O25" s="110"/>
      <c r="P25" s="110"/>
      <c r="Q25" s="110"/>
      <c r="R25" s="110"/>
      <c r="S25" s="484" t="s">
        <v>638</v>
      </c>
      <c r="T25" s="460"/>
      <c r="U25" s="37" t="s">
        <v>560</v>
      </c>
      <c r="V25" s="746" t="s">
        <v>1008</v>
      </c>
      <c r="W25" s="460"/>
      <c r="X25" s="37" t="s">
        <v>561</v>
      </c>
      <c r="Y25" s="491" t="s">
        <v>1044</v>
      </c>
      <c r="Z25" s="491"/>
      <c r="AA25" s="491"/>
      <c r="AB25" s="491"/>
      <c r="AC25" s="491"/>
      <c r="AD25" s="491"/>
      <c r="AE25" s="491"/>
      <c r="AF25" s="491"/>
      <c r="AG25" s="491"/>
      <c r="AH25" s="491"/>
      <c r="AI25" s="491"/>
      <c r="AJ25" s="491"/>
      <c r="AK25" s="491"/>
      <c r="AL25" s="491"/>
      <c r="AM25" s="491"/>
      <c r="AN25" s="491"/>
      <c r="AO25" s="491"/>
      <c r="BQ25" s="375"/>
    </row>
    <row r="26" spans="1:94" ht="18.75" customHeight="1" x14ac:dyDescent="0.4">
      <c r="A26" s="476" t="s">
        <v>834</v>
      </c>
      <c r="B26" s="110" t="s">
        <v>844</v>
      </c>
      <c r="C26" s="110"/>
      <c r="D26" s="110"/>
      <c r="E26" s="110"/>
      <c r="F26" s="110"/>
      <c r="G26" s="110"/>
      <c r="H26" s="110"/>
      <c r="I26" s="110"/>
      <c r="J26" s="110"/>
      <c r="K26" s="110"/>
      <c r="L26" s="110"/>
      <c r="M26" s="110"/>
      <c r="N26" s="110"/>
      <c r="O26" s="110"/>
      <c r="P26" s="110"/>
      <c r="Q26" s="110"/>
      <c r="R26" s="110"/>
      <c r="S26" s="746" t="s">
        <v>638</v>
      </c>
      <c r="T26" s="460"/>
      <c r="U26" s="37" t="s">
        <v>560</v>
      </c>
      <c r="V26" s="746" t="s">
        <v>1008</v>
      </c>
      <c r="W26" s="460"/>
      <c r="X26" s="37" t="s">
        <v>561</v>
      </c>
      <c r="Y26" s="744" t="s">
        <v>1044</v>
      </c>
      <c r="Z26" s="738"/>
      <c r="AA26" s="738"/>
      <c r="AB26" s="738"/>
      <c r="AC26" s="738"/>
      <c r="AD26" s="738"/>
      <c r="AE26" s="738"/>
      <c r="AF26" s="738"/>
      <c r="AG26" s="738"/>
      <c r="AH26" s="738"/>
      <c r="AI26" s="636"/>
      <c r="AJ26" s="636"/>
      <c r="AK26" s="491"/>
      <c r="AL26" s="110"/>
      <c r="AM26" s="110"/>
      <c r="AN26" s="491"/>
      <c r="AO26" s="491"/>
      <c r="AP26" s="491"/>
      <c r="AQ26" s="491"/>
      <c r="AR26" s="491"/>
      <c r="AS26" s="491"/>
      <c r="AT26" s="491"/>
      <c r="AU26" s="491"/>
      <c r="AV26" s="491"/>
      <c r="AW26" s="491"/>
      <c r="AX26" s="491"/>
      <c r="AY26" s="491"/>
      <c r="AZ26" s="491"/>
      <c r="BA26" s="491"/>
      <c r="BB26" s="491"/>
      <c r="BC26" s="491"/>
      <c r="BD26" s="491"/>
      <c r="BE26" s="491"/>
      <c r="BF26" s="491"/>
      <c r="BG26" s="491"/>
      <c r="BH26" s="491"/>
      <c r="BI26" s="491"/>
      <c r="BJ26" s="491"/>
      <c r="BK26" s="491"/>
      <c r="BL26" s="491"/>
      <c r="BM26" s="491"/>
      <c r="BN26" s="491"/>
      <c r="BO26" s="491"/>
      <c r="BP26" s="491"/>
      <c r="BQ26" s="491"/>
      <c r="BR26" s="491"/>
      <c r="BS26" s="491"/>
      <c r="BT26" s="491"/>
      <c r="BU26" s="491"/>
      <c r="BV26" s="491"/>
      <c r="BW26" s="491"/>
      <c r="BX26" s="491"/>
      <c r="BY26" s="491"/>
      <c r="BZ26" s="491"/>
      <c r="CA26" s="491"/>
      <c r="CB26" s="491"/>
      <c r="CC26" s="491"/>
      <c r="CD26" s="491"/>
      <c r="CE26" s="491"/>
      <c r="CF26" s="491"/>
      <c r="CG26" s="491"/>
      <c r="CH26" s="491"/>
      <c r="CI26" s="491"/>
      <c r="CJ26" s="491"/>
      <c r="CK26" s="491"/>
      <c r="CL26" s="491"/>
      <c r="CM26" s="491"/>
      <c r="CN26" s="491"/>
    </row>
    <row r="27" spans="1:94" ht="18.75" customHeight="1" x14ac:dyDescent="0.4">
      <c r="A27" s="615"/>
      <c r="B27" s="110"/>
      <c r="C27" s="110"/>
      <c r="D27" s="110"/>
      <c r="E27" s="110"/>
      <c r="F27" s="110"/>
      <c r="G27" s="110"/>
      <c r="H27" s="110"/>
      <c r="I27" s="110"/>
      <c r="J27" s="110"/>
      <c r="K27" s="110"/>
      <c r="L27" s="110"/>
      <c r="M27" s="110"/>
      <c r="N27" s="110"/>
      <c r="O27" s="110"/>
      <c r="P27" s="110"/>
      <c r="Q27" s="110"/>
      <c r="R27" s="110"/>
      <c r="S27" s="621"/>
      <c r="T27" s="2210" t="s">
        <v>1045</v>
      </c>
      <c r="U27" s="2210"/>
      <c r="V27" s="2210"/>
      <c r="W27" s="2210"/>
      <c r="X27" s="2210"/>
      <c r="Y27" s="2210"/>
      <c r="Z27" s="2211"/>
      <c r="AA27" s="2211"/>
      <c r="AB27" s="2211"/>
      <c r="AC27" s="2211"/>
      <c r="AD27" s="2211"/>
      <c r="AE27" s="2211"/>
      <c r="AF27" s="2211"/>
      <c r="AG27" s="2211"/>
      <c r="AH27" s="738"/>
      <c r="AI27" s="614"/>
      <c r="AJ27" s="614"/>
      <c r="AK27" s="636"/>
      <c r="AL27" s="636"/>
      <c r="AM27" s="622"/>
      <c r="AN27" s="110"/>
      <c r="AO27" s="110"/>
      <c r="AP27" s="622"/>
      <c r="AQ27" s="622"/>
      <c r="AR27" s="622"/>
      <c r="AS27" s="622"/>
      <c r="AT27" s="622"/>
      <c r="AU27" s="622"/>
      <c r="AV27" s="622"/>
      <c r="AW27" s="622"/>
      <c r="AX27" s="622"/>
      <c r="AY27" s="622"/>
      <c r="AZ27" s="622"/>
      <c r="BA27" s="622"/>
      <c r="BB27" s="622"/>
      <c r="BC27" s="622"/>
      <c r="BD27" s="622"/>
      <c r="BE27" s="622"/>
      <c r="BF27" s="622"/>
      <c r="BG27" s="622"/>
      <c r="BH27" s="622"/>
      <c r="BI27" s="622"/>
      <c r="BJ27" s="622"/>
      <c r="BK27" s="622"/>
      <c r="BL27" s="622"/>
      <c r="BM27" s="622"/>
      <c r="BN27" s="622"/>
      <c r="BO27" s="622"/>
      <c r="BP27" s="622"/>
      <c r="BQ27" s="622"/>
      <c r="BR27" s="622"/>
      <c r="BS27" s="622"/>
      <c r="BT27" s="622"/>
      <c r="BU27" s="622"/>
      <c r="BV27" s="622"/>
      <c r="BW27" s="622"/>
      <c r="BX27" s="622"/>
      <c r="BY27" s="622"/>
      <c r="BZ27" s="622"/>
      <c r="CA27" s="622"/>
      <c r="CB27" s="622"/>
      <c r="CC27" s="622"/>
      <c r="CD27" s="622"/>
      <c r="CE27" s="622"/>
      <c r="CF27" s="622"/>
      <c r="CG27" s="622"/>
      <c r="CH27" s="622"/>
      <c r="CI27" s="622"/>
      <c r="CJ27" s="622"/>
      <c r="CK27" s="622"/>
      <c r="CL27" s="622"/>
      <c r="CM27" s="622"/>
      <c r="CN27" s="622"/>
      <c r="CO27" s="622"/>
      <c r="CP27" s="622"/>
    </row>
    <row r="28" spans="1:94" ht="18.75" customHeight="1" x14ac:dyDescent="0.4">
      <c r="A28" s="476" t="s">
        <v>834</v>
      </c>
      <c r="B28" s="110" t="s">
        <v>841</v>
      </c>
      <c r="C28" s="110"/>
      <c r="D28" s="110"/>
      <c r="E28" s="110"/>
      <c r="F28" s="110"/>
      <c r="G28" s="110"/>
      <c r="H28" s="110"/>
      <c r="I28" s="110"/>
      <c r="J28" s="110"/>
      <c r="K28" s="110"/>
      <c r="L28" s="110"/>
      <c r="M28" s="110"/>
      <c r="N28" s="110"/>
      <c r="O28" s="110"/>
      <c r="P28" s="110"/>
      <c r="Q28" s="110"/>
      <c r="R28" s="491"/>
      <c r="S28" s="746" t="s">
        <v>638</v>
      </c>
      <c r="T28" s="460"/>
      <c r="U28" s="37" t="s">
        <v>560</v>
      </c>
      <c r="V28" s="746" t="s">
        <v>1008</v>
      </c>
      <c r="W28" s="460"/>
      <c r="X28" s="37" t="s">
        <v>561</v>
      </c>
      <c r="Y28" s="744" t="s">
        <v>1044</v>
      </c>
      <c r="Z28" s="491"/>
      <c r="AA28" s="491"/>
      <c r="AB28" s="491"/>
      <c r="AC28" s="491"/>
      <c r="AD28" s="491"/>
      <c r="AE28" s="491"/>
      <c r="AF28" s="491"/>
      <c r="AG28" s="491"/>
      <c r="AH28" s="491"/>
      <c r="AI28" s="491"/>
      <c r="AJ28" s="491"/>
      <c r="AK28" s="491"/>
      <c r="AL28" s="491"/>
      <c r="AM28" s="491"/>
      <c r="AN28" s="491"/>
      <c r="AO28" s="491"/>
      <c r="AP28" s="491"/>
      <c r="AQ28" s="491"/>
      <c r="AR28" s="491"/>
      <c r="AS28" s="491"/>
      <c r="AT28" s="491"/>
      <c r="AU28" s="491"/>
      <c r="AV28" s="491"/>
      <c r="AW28" s="491"/>
      <c r="AX28" s="491"/>
      <c r="AY28" s="491"/>
      <c r="AZ28" s="491"/>
      <c r="BA28" s="491"/>
      <c r="BB28" s="491"/>
      <c r="BC28" s="491"/>
      <c r="BD28" s="491"/>
      <c r="BE28" s="491"/>
      <c r="BF28" s="491"/>
      <c r="BG28" s="491"/>
      <c r="BH28" s="491"/>
      <c r="BI28" s="491"/>
      <c r="BJ28" s="491"/>
      <c r="BK28" s="491"/>
      <c r="BL28" s="491"/>
      <c r="BM28" s="491"/>
      <c r="BN28" s="491"/>
      <c r="BO28" s="491"/>
      <c r="BP28" s="491"/>
      <c r="BQ28" s="491"/>
      <c r="BR28" s="491"/>
    </row>
    <row r="29" spans="1:94" ht="18.75" customHeight="1" x14ac:dyDescent="0.4">
      <c r="A29" s="476" t="s">
        <v>834</v>
      </c>
      <c r="B29" s="110" t="s">
        <v>842</v>
      </c>
      <c r="C29" s="110"/>
      <c r="D29" s="110"/>
      <c r="E29" s="110"/>
      <c r="F29" s="110"/>
      <c r="G29" s="110"/>
      <c r="H29" s="110"/>
      <c r="I29" s="110"/>
      <c r="J29" s="110"/>
      <c r="K29" s="110"/>
      <c r="L29" s="110"/>
      <c r="M29" s="110"/>
      <c r="N29" s="110"/>
      <c r="O29" s="110"/>
      <c r="P29" s="110"/>
      <c r="Q29" s="110"/>
      <c r="R29" s="110"/>
      <c r="S29" s="746" t="s">
        <v>638</v>
      </c>
      <c r="T29" s="460"/>
      <c r="U29" s="37" t="s">
        <v>560</v>
      </c>
      <c r="V29" s="746" t="s">
        <v>1008</v>
      </c>
      <c r="W29" s="460"/>
      <c r="X29" s="37" t="s">
        <v>561</v>
      </c>
      <c r="Y29" s="744" t="s">
        <v>1044</v>
      </c>
      <c r="Z29" s="89"/>
      <c r="AA29" s="89"/>
      <c r="AB29" s="89"/>
      <c r="AC29" s="89"/>
      <c r="AD29" s="738"/>
      <c r="AE29" s="89"/>
      <c r="AF29" s="636"/>
      <c r="AG29" s="491"/>
      <c r="AH29" s="110"/>
      <c r="AI29" s="491"/>
      <c r="AJ29" s="491"/>
      <c r="AK29" s="491"/>
      <c r="AL29" s="491"/>
      <c r="AM29" s="491"/>
      <c r="AN29" s="491"/>
      <c r="AO29" s="491"/>
      <c r="AP29" s="491"/>
      <c r="AQ29" s="491"/>
      <c r="AR29" s="491"/>
      <c r="AS29" s="491"/>
      <c r="AT29" s="491"/>
      <c r="AU29" s="491"/>
      <c r="AV29" s="491"/>
      <c r="AW29" s="491"/>
      <c r="AX29" s="491"/>
      <c r="AY29" s="491"/>
      <c r="AZ29" s="491"/>
      <c r="BA29" s="491"/>
      <c r="BB29" s="491"/>
      <c r="BC29" s="491"/>
      <c r="BD29" s="491"/>
      <c r="BE29" s="491"/>
      <c r="BF29" s="491"/>
      <c r="BG29" s="491"/>
      <c r="BH29" s="491"/>
      <c r="BI29" s="491"/>
      <c r="BJ29" s="491"/>
      <c r="BK29" s="491"/>
      <c r="BL29" s="491"/>
      <c r="BM29" s="491"/>
      <c r="BN29" s="491"/>
      <c r="BO29" s="491"/>
      <c r="BP29" s="491"/>
      <c r="BQ29" s="491"/>
      <c r="BR29" s="491"/>
      <c r="BS29" s="491"/>
      <c r="BT29" s="491"/>
      <c r="BU29" s="491"/>
      <c r="BV29" s="491"/>
      <c r="BW29" s="491"/>
      <c r="BX29" s="491"/>
      <c r="BY29" s="491"/>
      <c r="BZ29" s="491"/>
      <c r="CA29" s="491"/>
      <c r="CB29" s="491"/>
      <c r="CC29" s="491"/>
      <c r="CD29" s="491"/>
      <c r="CE29" s="491"/>
      <c r="CF29" s="491"/>
      <c r="CG29" s="491"/>
      <c r="CH29" s="491"/>
      <c r="CI29" s="491"/>
    </row>
    <row r="30" spans="1:94" ht="18.75" customHeight="1" x14ac:dyDescent="0.4">
      <c r="A30" s="110"/>
      <c r="T30" s="2210" t="s">
        <v>1046</v>
      </c>
      <c r="U30" s="2210"/>
      <c r="V30" s="2210"/>
      <c r="W30" s="2210"/>
      <c r="X30" s="2210"/>
      <c r="Y30" s="2211"/>
      <c r="Z30" s="2211"/>
      <c r="AA30" s="2211"/>
      <c r="AB30" s="2211"/>
      <c r="AC30" s="2211"/>
      <c r="AD30" s="746"/>
      <c r="BQ30" s="375"/>
      <c r="BR30" s="375"/>
    </row>
    <row r="31" spans="1:94" ht="18.75" customHeight="1" thickBot="1" x14ac:dyDescent="0.45">
      <c r="A31" s="36" t="s">
        <v>845</v>
      </c>
      <c r="B31" s="162"/>
      <c r="C31" s="162"/>
      <c r="D31" s="162"/>
      <c r="E31" s="162"/>
      <c r="F31" s="162"/>
      <c r="G31" s="162"/>
      <c r="H31" s="162"/>
      <c r="I31" s="177"/>
      <c r="Q31" s="491"/>
      <c r="R31" s="491"/>
      <c r="S31" s="491"/>
      <c r="T31" s="491"/>
      <c r="U31" s="491"/>
      <c r="V31" s="491"/>
      <c r="W31" s="491"/>
      <c r="X31" s="491"/>
      <c r="Y31" s="491"/>
      <c r="Z31" s="491"/>
      <c r="AA31" s="491"/>
      <c r="BQ31" s="375"/>
      <c r="BR31" s="375"/>
      <c r="BS31" s="375"/>
      <c r="BT31" s="375"/>
      <c r="BU31" s="375"/>
      <c r="BV31" s="375"/>
      <c r="BW31" s="375"/>
      <c r="BX31" s="375"/>
      <c r="BY31" s="375"/>
      <c r="BZ31" s="375"/>
      <c r="CA31" s="375"/>
      <c r="CB31" s="375"/>
      <c r="CC31" s="375"/>
      <c r="CD31" s="375"/>
      <c r="CE31" s="375"/>
      <c r="CF31" s="375"/>
      <c r="CG31" s="375"/>
      <c r="CH31" s="375"/>
      <c r="CI31" s="375"/>
      <c r="CJ31" s="375"/>
      <c r="CK31" s="375"/>
      <c r="CL31" s="375"/>
      <c r="CM31" s="375"/>
    </row>
    <row r="32" spans="1:94" ht="18.75" customHeight="1" x14ac:dyDescent="0.4">
      <c r="A32" s="2221"/>
      <c r="B32" s="2222"/>
      <c r="C32" s="1059" t="s">
        <v>809</v>
      </c>
      <c r="D32" s="1060"/>
      <c r="E32" s="1060"/>
      <c r="F32" s="1060"/>
      <c r="G32" s="1060"/>
      <c r="H32" s="1060"/>
      <c r="I32" s="1060"/>
      <c r="J32" s="1406"/>
      <c r="K32" s="1060" t="s">
        <v>846</v>
      </c>
      <c r="L32" s="1060"/>
      <c r="M32" s="1406"/>
      <c r="N32" s="2144" t="s">
        <v>817</v>
      </c>
      <c r="O32" s="2145"/>
      <c r="P32" s="2145"/>
      <c r="Q32" s="2146"/>
      <c r="R32" s="1059" t="s">
        <v>818</v>
      </c>
      <c r="S32" s="1060"/>
      <c r="T32" s="1060"/>
      <c r="U32" s="1060"/>
      <c r="V32" s="1060"/>
      <c r="W32" s="1060"/>
      <c r="X32" s="1060"/>
      <c r="Y32" s="1060"/>
      <c r="Z32" s="1061"/>
      <c r="AA32" s="177"/>
      <c r="BQ32" s="375"/>
      <c r="BR32" s="375"/>
      <c r="BS32" s="375"/>
      <c r="BT32" s="375"/>
      <c r="BU32" s="375"/>
      <c r="BV32" s="375"/>
      <c r="BW32" s="375"/>
      <c r="BX32" s="375"/>
      <c r="BY32" s="375"/>
      <c r="BZ32" s="375"/>
      <c r="CA32" s="375"/>
      <c r="CB32" s="375"/>
      <c r="CC32" s="375"/>
      <c r="CD32" s="375"/>
      <c r="CE32" s="375"/>
      <c r="CF32" s="375"/>
      <c r="CG32" s="375"/>
      <c r="CH32" s="375"/>
      <c r="CI32" s="375"/>
      <c r="CJ32" s="375"/>
      <c r="CK32" s="375"/>
      <c r="CL32" s="375"/>
      <c r="CM32" s="375"/>
    </row>
    <row r="33" spans="1:91" ht="18.75" customHeight="1" x14ac:dyDescent="0.4">
      <c r="A33" s="2223"/>
      <c r="B33" s="2224"/>
      <c r="C33" s="1123"/>
      <c r="D33" s="1046"/>
      <c r="E33" s="1046"/>
      <c r="F33" s="1046"/>
      <c r="G33" s="1046"/>
      <c r="H33" s="1046"/>
      <c r="I33" s="1046"/>
      <c r="J33" s="1047"/>
      <c r="K33" s="1046"/>
      <c r="L33" s="1046"/>
      <c r="M33" s="1047"/>
      <c r="N33" s="2147"/>
      <c r="O33" s="2148"/>
      <c r="P33" s="2148"/>
      <c r="Q33" s="1240"/>
      <c r="R33" s="1123"/>
      <c r="S33" s="1046"/>
      <c r="T33" s="1046"/>
      <c r="U33" s="1046"/>
      <c r="V33" s="1046"/>
      <c r="W33" s="1046"/>
      <c r="X33" s="1046"/>
      <c r="Y33" s="1046"/>
      <c r="Z33" s="1366"/>
      <c r="BQ33" s="375"/>
      <c r="BR33" s="375"/>
      <c r="BS33" s="375"/>
      <c r="BT33" s="375"/>
      <c r="BU33" s="375"/>
      <c r="BV33" s="375"/>
      <c r="BW33" s="375"/>
      <c r="BX33" s="375"/>
      <c r="BY33" s="375"/>
      <c r="BZ33" s="375"/>
      <c r="CA33" s="375"/>
      <c r="CB33" s="375"/>
      <c r="CC33" s="375"/>
      <c r="CD33" s="375"/>
      <c r="CE33" s="375"/>
      <c r="CF33" s="375"/>
      <c r="CG33" s="375"/>
      <c r="CH33" s="375"/>
      <c r="CI33" s="375"/>
      <c r="CJ33" s="375"/>
      <c r="CK33" s="375"/>
      <c r="CL33" s="375"/>
      <c r="CM33" s="375"/>
    </row>
    <row r="34" spans="1:91" ht="18.75" customHeight="1" x14ac:dyDescent="0.4">
      <c r="A34" s="1042" t="s">
        <v>807</v>
      </c>
      <c r="B34" s="1044"/>
      <c r="C34" s="514"/>
      <c r="D34" s="110" t="s">
        <v>810</v>
      </c>
      <c r="E34" s="514"/>
      <c r="F34" s="110" t="s">
        <v>811</v>
      </c>
      <c r="G34" s="514"/>
      <c r="H34" s="110" t="s">
        <v>812</v>
      </c>
      <c r="I34" s="514"/>
      <c r="J34" s="561" t="s">
        <v>813</v>
      </c>
      <c r="K34" s="1224"/>
      <c r="L34" s="1167"/>
      <c r="M34" s="1044" t="s">
        <v>819</v>
      </c>
      <c r="N34" s="1241" t="s">
        <v>820</v>
      </c>
      <c r="O34" s="1167"/>
      <c r="P34" s="1167"/>
      <c r="Q34" s="1044" t="s">
        <v>821</v>
      </c>
      <c r="R34" s="606"/>
      <c r="S34" s="600" t="s">
        <v>803</v>
      </c>
      <c r="T34" s="600"/>
      <c r="U34" s="600"/>
      <c r="V34" s="600"/>
      <c r="W34" s="600"/>
      <c r="X34" s="600"/>
      <c r="Y34" s="600"/>
      <c r="Z34" s="601"/>
      <c r="BQ34" s="375"/>
      <c r="BR34" s="375"/>
      <c r="BS34" s="375"/>
      <c r="BT34" s="375"/>
      <c r="BU34" s="375"/>
      <c r="BV34" s="375"/>
      <c r="BW34" s="375"/>
      <c r="BX34" s="375"/>
      <c r="BY34" s="375"/>
      <c r="BZ34" s="375"/>
      <c r="CA34" s="375"/>
      <c r="CB34" s="375"/>
      <c r="CC34" s="375"/>
      <c r="CD34" s="375"/>
      <c r="CE34" s="375"/>
      <c r="CF34" s="375"/>
      <c r="CG34" s="375"/>
      <c r="CH34" s="375"/>
      <c r="CI34" s="375"/>
      <c r="CJ34" s="375"/>
      <c r="CK34" s="375"/>
      <c r="CL34" s="375"/>
      <c r="CM34" s="375"/>
    </row>
    <row r="35" spans="1:91" ht="18.75" customHeight="1" x14ac:dyDescent="0.4">
      <c r="A35" s="1045"/>
      <c r="B35" s="1047"/>
      <c r="C35" s="152"/>
      <c r="D35" s="61" t="s">
        <v>814</v>
      </c>
      <c r="E35" s="152"/>
      <c r="F35" s="61" t="s">
        <v>815</v>
      </c>
      <c r="G35" s="152"/>
      <c r="H35" s="61" t="s">
        <v>816</v>
      </c>
      <c r="I35" s="61"/>
      <c r="J35" s="509"/>
      <c r="K35" s="1225"/>
      <c r="L35" s="1049"/>
      <c r="M35" s="1047"/>
      <c r="N35" s="1123"/>
      <c r="O35" s="1049"/>
      <c r="P35" s="1049"/>
      <c r="Q35" s="1047"/>
      <c r="R35" s="607"/>
      <c r="S35" s="602" t="s">
        <v>804</v>
      </c>
      <c r="T35" s="602"/>
      <c r="U35" s="602"/>
      <c r="V35" s="602"/>
      <c r="W35" s="602"/>
      <c r="X35" s="602"/>
      <c r="Y35" s="602"/>
      <c r="Z35" s="603"/>
      <c r="BQ35" s="375"/>
      <c r="BR35" s="375"/>
      <c r="BS35" s="375"/>
      <c r="BT35" s="375"/>
      <c r="BU35" s="375"/>
      <c r="BV35" s="375"/>
      <c r="BW35" s="375"/>
      <c r="BX35" s="375"/>
      <c r="BY35" s="375"/>
      <c r="BZ35" s="375"/>
      <c r="CA35" s="375"/>
      <c r="CB35" s="375"/>
      <c r="CC35" s="375"/>
      <c r="CD35" s="375"/>
      <c r="CE35" s="375"/>
      <c r="CF35" s="375"/>
      <c r="CG35" s="375"/>
      <c r="CH35" s="375"/>
      <c r="CI35" s="375"/>
      <c r="CJ35" s="375"/>
      <c r="CK35" s="375"/>
      <c r="CL35" s="375"/>
      <c r="CM35" s="375"/>
    </row>
    <row r="36" spans="1:91" ht="18.75" customHeight="1" x14ac:dyDescent="0.4">
      <c r="A36" s="1042" t="s">
        <v>808</v>
      </c>
      <c r="B36" s="1044"/>
      <c r="C36" s="514"/>
      <c r="D36" s="110" t="s">
        <v>810</v>
      </c>
      <c r="E36" s="514"/>
      <c r="F36" s="110" t="s">
        <v>811</v>
      </c>
      <c r="G36" s="514"/>
      <c r="H36" s="110" t="s">
        <v>812</v>
      </c>
      <c r="I36" s="514"/>
      <c r="J36" s="561" t="s">
        <v>813</v>
      </c>
      <c r="K36" s="1224"/>
      <c r="L36" s="1167"/>
      <c r="M36" s="1044" t="s">
        <v>819</v>
      </c>
      <c r="N36" s="1241" t="s">
        <v>820</v>
      </c>
      <c r="O36" s="1167"/>
      <c r="P36" s="1167"/>
      <c r="Q36" s="1044" t="s">
        <v>821</v>
      </c>
      <c r="R36" s="607"/>
      <c r="S36" s="602" t="s">
        <v>805</v>
      </c>
      <c r="T36" s="602"/>
      <c r="U36" s="602"/>
      <c r="V36" s="602"/>
      <c r="W36" s="602"/>
      <c r="X36" s="602"/>
      <c r="Y36" s="602"/>
      <c r="Z36" s="603"/>
      <c r="BQ36" s="375"/>
      <c r="BR36" s="375"/>
      <c r="BS36" s="375"/>
      <c r="BT36" s="375"/>
      <c r="BU36" s="375"/>
      <c r="BV36" s="375"/>
      <c r="BW36" s="375"/>
      <c r="BX36" s="375"/>
      <c r="BY36" s="375"/>
      <c r="BZ36" s="375"/>
      <c r="CA36" s="375"/>
      <c r="CB36" s="375"/>
      <c r="CC36" s="375"/>
      <c r="CD36" s="375"/>
      <c r="CE36" s="375"/>
      <c r="CF36" s="375"/>
      <c r="CG36" s="375"/>
      <c r="CH36" s="375"/>
      <c r="CI36" s="375"/>
      <c r="CJ36" s="375"/>
      <c r="CK36" s="375"/>
      <c r="CL36" s="375"/>
      <c r="CM36" s="375"/>
    </row>
    <row r="37" spans="1:91" ht="18.75" customHeight="1" thickBot="1" x14ac:dyDescent="0.45">
      <c r="A37" s="1189"/>
      <c r="B37" s="1191"/>
      <c r="C37" s="566"/>
      <c r="D37" s="55" t="s">
        <v>814</v>
      </c>
      <c r="E37" s="566"/>
      <c r="F37" s="55" t="s">
        <v>815</v>
      </c>
      <c r="G37" s="566"/>
      <c r="H37" s="55" t="s">
        <v>816</v>
      </c>
      <c r="I37" s="55"/>
      <c r="J37" s="508"/>
      <c r="K37" s="1388"/>
      <c r="L37" s="1378"/>
      <c r="M37" s="1191"/>
      <c r="N37" s="1363"/>
      <c r="O37" s="1378"/>
      <c r="P37" s="1378"/>
      <c r="Q37" s="1191"/>
      <c r="R37" s="608"/>
      <c r="S37" s="604" t="s">
        <v>806</v>
      </c>
      <c r="T37" s="604"/>
      <c r="U37" s="604"/>
      <c r="V37" s="604"/>
      <c r="W37" s="604"/>
      <c r="X37" s="604"/>
      <c r="Y37" s="604"/>
      <c r="Z37" s="605"/>
      <c r="BQ37" s="375"/>
      <c r="BR37" s="375"/>
      <c r="BS37" s="375"/>
      <c r="BT37" s="375"/>
      <c r="BU37" s="375"/>
      <c r="BV37" s="375"/>
      <c r="BW37" s="375"/>
      <c r="BX37" s="375"/>
      <c r="BY37" s="375"/>
      <c r="BZ37" s="375"/>
      <c r="CA37" s="375"/>
      <c r="CB37" s="375"/>
      <c r="CC37" s="375"/>
      <c r="CD37" s="375"/>
      <c r="CE37" s="375"/>
      <c r="CF37" s="375"/>
      <c r="CG37" s="375"/>
      <c r="CH37" s="375"/>
      <c r="CI37" s="375"/>
      <c r="CJ37" s="375"/>
      <c r="CK37" s="375"/>
      <c r="CL37" s="375"/>
      <c r="CM37" s="375"/>
    </row>
    <row r="38" spans="1:91" ht="18.75" customHeight="1" x14ac:dyDescent="0.4">
      <c r="Q38" s="161"/>
      <c r="BQ38" s="375"/>
      <c r="BR38" s="375"/>
      <c r="BS38" s="375"/>
      <c r="BT38" s="375"/>
      <c r="BU38" s="375"/>
      <c r="BV38" s="375"/>
      <c r="BW38" s="375"/>
      <c r="BX38" s="375"/>
      <c r="BY38" s="375"/>
      <c r="BZ38" s="375"/>
      <c r="CA38" s="375"/>
      <c r="CB38" s="375"/>
      <c r="CC38" s="375"/>
      <c r="CD38" s="375"/>
      <c r="CE38" s="375"/>
      <c r="CF38" s="375"/>
      <c r="CG38" s="375"/>
      <c r="CH38" s="375"/>
      <c r="CI38" s="375"/>
      <c r="CJ38" s="375"/>
      <c r="CK38" s="375"/>
      <c r="CL38" s="375"/>
      <c r="CM38" s="375"/>
    </row>
    <row r="39" spans="1:91" ht="18.75" customHeight="1" x14ac:dyDescent="0.4">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row>
    <row r="40" spans="1:91" ht="18.75" customHeight="1" x14ac:dyDescent="0.4">
      <c r="BQ40" s="375"/>
      <c r="BR40" s="375"/>
      <c r="BS40" s="375"/>
      <c r="BT40" s="375"/>
      <c r="BU40" s="375"/>
      <c r="BV40" s="375"/>
      <c r="BW40" s="375"/>
      <c r="BX40" s="375"/>
      <c r="BY40" s="375"/>
      <c r="BZ40" s="375"/>
      <c r="CA40" s="375"/>
      <c r="CB40" s="375"/>
      <c r="CC40" s="375"/>
      <c r="CD40" s="375"/>
      <c r="CE40" s="375"/>
      <c r="CF40" s="375"/>
      <c r="CG40" s="375"/>
      <c r="CH40" s="375"/>
      <c r="CI40" s="375"/>
      <c r="CJ40" s="375"/>
      <c r="CK40" s="375"/>
      <c r="CL40" s="375"/>
      <c r="CM40" s="375"/>
    </row>
    <row r="41" spans="1:91" ht="18.75" customHeight="1" x14ac:dyDescent="0.4">
      <c r="BQ41" s="375"/>
      <c r="BR41" s="375"/>
      <c r="BS41" s="375"/>
      <c r="BT41" s="375"/>
      <c r="BU41" s="375"/>
      <c r="BV41" s="375"/>
      <c r="BW41" s="375"/>
      <c r="BX41" s="375"/>
      <c r="BY41" s="375"/>
      <c r="BZ41" s="375"/>
      <c r="CA41" s="375"/>
      <c r="CB41" s="375"/>
      <c r="CC41" s="375"/>
      <c r="CD41" s="375"/>
      <c r="CE41" s="375"/>
      <c r="CF41" s="375"/>
      <c r="CG41" s="375"/>
      <c r="CH41" s="375"/>
      <c r="CI41" s="375"/>
      <c r="CJ41" s="375"/>
      <c r="CK41" s="375"/>
      <c r="CL41" s="375"/>
      <c r="CM41" s="375"/>
    </row>
    <row r="42" spans="1:91" ht="18.75" customHeight="1" x14ac:dyDescent="0.4">
      <c r="BQ42" s="375"/>
      <c r="BR42" s="375"/>
      <c r="BS42" s="375"/>
      <c r="BT42" s="375"/>
      <c r="BU42" s="375"/>
      <c r="BV42" s="375"/>
      <c r="BW42" s="375"/>
      <c r="BX42" s="375"/>
      <c r="BY42" s="375"/>
      <c r="BZ42" s="375"/>
      <c r="CA42" s="375"/>
      <c r="CB42" s="375"/>
      <c r="CC42" s="375"/>
      <c r="CD42" s="375"/>
      <c r="CE42" s="375"/>
      <c r="CF42" s="375"/>
      <c r="CG42" s="375"/>
      <c r="CH42" s="375"/>
      <c r="CI42" s="375"/>
      <c r="CJ42" s="375"/>
      <c r="CK42" s="375"/>
      <c r="CL42" s="375"/>
      <c r="CM42" s="375"/>
    </row>
    <row r="43" spans="1:91" ht="18.75" customHeight="1" x14ac:dyDescent="0.4">
      <c r="BQ43" s="375"/>
      <c r="BR43" s="375"/>
      <c r="BS43" s="375"/>
      <c r="BT43" s="375"/>
      <c r="BU43" s="375"/>
      <c r="BV43" s="375"/>
      <c r="BW43" s="375"/>
      <c r="BX43" s="375"/>
      <c r="BY43" s="375"/>
      <c r="BZ43" s="375"/>
      <c r="CA43" s="375"/>
      <c r="CB43" s="375"/>
      <c r="CC43" s="375"/>
      <c r="CD43" s="375"/>
      <c r="CE43" s="375"/>
      <c r="CF43" s="375"/>
      <c r="CG43" s="375"/>
      <c r="CH43" s="375"/>
      <c r="CI43" s="375"/>
      <c r="CJ43" s="375"/>
      <c r="CK43" s="375"/>
      <c r="CL43" s="375"/>
      <c r="CM43" s="375"/>
    </row>
    <row r="44" spans="1:91" ht="18.75" customHeight="1" x14ac:dyDescent="0.4">
      <c r="BQ44" s="375"/>
      <c r="BR44" s="375"/>
      <c r="BS44" s="375"/>
      <c r="BT44" s="375"/>
      <c r="BU44" s="375"/>
      <c r="BV44" s="375"/>
      <c r="BW44" s="375"/>
      <c r="BX44" s="375"/>
      <c r="BY44" s="375"/>
      <c r="BZ44" s="375"/>
      <c r="CA44" s="375"/>
      <c r="CB44" s="375"/>
      <c r="CC44" s="375"/>
      <c r="CD44" s="375"/>
      <c r="CE44" s="375"/>
      <c r="CF44" s="375"/>
      <c r="CG44" s="375"/>
      <c r="CH44" s="375"/>
      <c r="CI44" s="375"/>
      <c r="CJ44" s="375"/>
      <c r="CK44" s="375"/>
      <c r="CL44" s="375"/>
      <c r="CM44" s="375"/>
    </row>
    <row r="45" spans="1:91" ht="18.75" customHeight="1" x14ac:dyDescent="0.4"/>
    <row r="46" spans="1:91" ht="18.75" customHeight="1" x14ac:dyDescent="0.4"/>
    <row r="47" spans="1:91" ht="18.75" customHeight="1" x14ac:dyDescent="0.4"/>
    <row r="48" spans="1:91" ht="18.75" customHeight="1" x14ac:dyDescent="0.4"/>
    <row r="49" spans="1:75" ht="18.75" customHeight="1" x14ac:dyDescent="0.4"/>
    <row r="50" spans="1:75" ht="18.75" customHeight="1" x14ac:dyDescent="0.4"/>
    <row r="51" spans="1:75" ht="18.75" customHeight="1" x14ac:dyDescent="0.4"/>
    <row r="52" spans="1:75" ht="18.75" customHeight="1" x14ac:dyDescent="0.4">
      <c r="BK52" s="3"/>
      <c r="BL52" s="3"/>
      <c r="BM52" s="3"/>
      <c r="BN52" s="3"/>
      <c r="BO52" s="3"/>
      <c r="BP52" s="3"/>
    </row>
    <row r="53" spans="1:75" ht="18.75" customHeight="1" x14ac:dyDescent="0.4"/>
    <row r="54" spans="1:75" ht="18.75" customHeight="1" x14ac:dyDescent="0.4"/>
    <row r="55" spans="1:75" ht="18.75" customHeight="1" x14ac:dyDescent="0.4"/>
    <row r="56" spans="1:75" ht="18.75" customHeight="1" x14ac:dyDescent="0.4"/>
    <row r="57" spans="1:75" ht="18.75" customHeight="1" x14ac:dyDescent="0.4"/>
    <row r="58" spans="1:75" ht="18.75" customHeight="1" x14ac:dyDescent="0.4"/>
    <row r="59" spans="1:75" ht="18.75" customHeight="1" x14ac:dyDescent="0.4"/>
    <row r="60" spans="1:75" s="441" customFormat="1" ht="18.75" customHeight="1" x14ac:dyDescent="0.15">
      <c r="A60" s="375"/>
      <c r="B60" s="375"/>
      <c r="C60" s="375"/>
      <c r="D60" s="375"/>
      <c r="E60" s="375"/>
      <c r="F60" s="375"/>
      <c r="G60" s="375"/>
      <c r="H60" s="375"/>
      <c r="I60" s="375"/>
      <c r="J60" s="375"/>
      <c r="K60" s="375"/>
      <c r="L60" s="375"/>
      <c r="M60" s="375"/>
      <c r="N60" s="375"/>
      <c r="O60" s="375"/>
      <c r="P60" s="375"/>
      <c r="Q60" s="375"/>
      <c r="R60" s="375"/>
      <c r="S60" s="375"/>
      <c r="T60" s="375"/>
      <c r="U60" s="375"/>
      <c r="V60" s="375"/>
      <c r="W60" s="375"/>
      <c r="X60" s="375"/>
      <c r="Y60" s="375"/>
      <c r="Z60" s="375"/>
      <c r="AA60" s="375"/>
      <c r="BK60" s="439"/>
      <c r="BL60" s="439"/>
      <c r="BM60" s="439"/>
      <c r="BN60" s="439"/>
      <c r="BO60" s="439"/>
      <c r="BP60" s="440"/>
      <c r="BQ60" s="440"/>
      <c r="BR60" s="440"/>
      <c r="BS60" s="440"/>
      <c r="BT60" s="440"/>
      <c r="BU60" s="440"/>
      <c r="BV60" s="440"/>
      <c r="BW60" s="440"/>
    </row>
    <row r="61" spans="1:75" ht="18.75" customHeight="1" x14ac:dyDescent="0.4">
      <c r="BK61" s="3"/>
      <c r="BL61" s="3"/>
      <c r="BM61" s="3"/>
      <c r="BN61" s="3"/>
      <c r="BO61" s="3"/>
      <c r="BP61" s="3"/>
    </row>
    <row r="62" spans="1:75" ht="18.75" customHeight="1" x14ac:dyDescent="0.4">
      <c r="BK62" s="3"/>
      <c r="BL62" s="3"/>
      <c r="BM62" s="3"/>
      <c r="BN62" s="3"/>
      <c r="BO62" s="3"/>
      <c r="BP62" s="3"/>
    </row>
    <row r="63" spans="1:75" ht="18.75" customHeight="1" x14ac:dyDescent="0.4">
      <c r="BK63" s="3"/>
      <c r="BL63" s="3"/>
      <c r="BM63" s="3"/>
      <c r="BN63" s="3"/>
      <c r="BO63" s="3"/>
      <c r="BP63" s="3"/>
    </row>
    <row r="64" spans="1:75" ht="18.75" customHeight="1" x14ac:dyDescent="0.4">
      <c r="BK64" s="3"/>
      <c r="BL64" s="3"/>
      <c r="BM64" s="3"/>
      <c r="BN64" s="3"/>
      <c r="BO64" s="3"/>
      <c r="BP64" s="3"/>
    </row>
    <row r="65" spans="63:68" ht="18.75" customHeight="1" x14ac:dyDescent="0.4">
      <c r="BK65" s="3"/>
      <c r="BL65" s="3"/>
      <c r="BM65" s="3"/>
      <c r="BN65" s="3"/>
      <c r="BO65" s="3"/>
      <c r="BP65" s="3"/>
    </row>
    <row r="66" spans="63:68" ht="18.75" customHeight="1" x14ac:dyDescent="0.4">
      <c r="BK66" s="3"/>
      <c r="BL66" s="3"/>
      <c r="BM66" s="3"/>
      <c r="BN66" s="3"/>
      <c r="BO66" s="3"/>
      <c r="BP66" s="3"/>
    </row>
    <row r="67" spans="63:68" ht="18.75" customHeight="1" x14ac:dyDescent="0.4">
      <c r="BK67" s="3"/>
      <c r="BL67" s="3"/>
      <c r="BM67" s="3"/>
      <c r="BN67" s="3"/>
      <c r="BO67" s="3"/>
      <c r="BP67" s="3"/>
    </row>
    <row r="68" spans="63:68" ht="18.75" customHeight="1" x14ac:dyDescent="0.4">
      <c r="BK68" s="3"/>
      <c r="BL68" s="3"/>
      <c r="BM68" s="3"/>
      <c r="BN68" s="3"/>
      <c r="BO68" s="3"/>
      <c r="BP68" s="3"/>
    </row>
    <row r="69" spans="63:68" ht="18.75" customHeight="1" x14ac:dyDescent="0.4">
      <c r="BK69" s="3"/>
      <c r="BL69" s="3"/>
      <c r="BM69" s="3"/>
      <c r="BN69" s="3"/>
      <c r="BO69" s="3"/>
      <c r="BP69" s="3"/>
    </row>
    <row r="70" spans="63:68" ht="18.75" customHeight="1" x14ac:dyDescent="0.4"/>
    <row r="71" spans="63:68" ht="18.75" customHeight="1" x14ac:dyDescent="0.4"/>
    <row r="72" spans="63:68" ht="18.75" customHeight="1" x14ac:dyDescent="0.4"/>
    <row r="73" spans="63:68" ht="18.75" customHeight="1" x14ac:dyDescent="0.4"/>
    <row r="74" spans="63:68" ht="18.75" customHeight="1" x14ac:dyDescent="0.4"/>
    <row r="75" spans="63:68" ht="18.75" customHeight="1" x14ac:dyDescent="0.4"/>
    <row r="76" spans="63:68" ht="18.75" customHeight="1" x14ac:dyDescent="0.4"/>
    <row r="77" spans="63:68" ht="18.75" customHeight="1" x14ac:dyDescent="0.4"/>
    <row r="78" spans="63:68" ht="18.75" customHeight="1" x14ac:dyDescent="0.4"/>
    <row r="79" spans="63:68" ht="18.75" customHeight="1" x14ac:dyDescent="0.4"/>
    <row r="80" spans="63:68"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sheetData>
  <sheetProtection selectLockedCells="1"/>
  <mergeCells count="93">
    <mergeCell ref="AH15:AI16"/>
    <mergeCell ref="AJ15:AJ16"/>
    <mergeCell ref="AK15:AL16"/>
    <mergeCell ref="Z13:AG14"/>
    <mergeCell ref="AH13:AI14"/>
    <mergeCell ref="AJ13:AJ14"/>
    <mergeCell ref="AK13:AL14"/>
    <mergeCell ref="Z15:AG16"/>
    <mergeCell ref="AH9:AI10"/>
    <mergeCell ref="AJ9:AJ10"/>
    <mergeCell ref="AK9:AL10"/>
    <mergeCell ref="Z11:AG12"/>
    <mergeCell ref="AH11:AI12"/>
    <mergeCell ref="AJ11:AJ12"/>
    <mergeCell ref="AK11:AL12"/>
    <mergeCell ref="A15:G16"/>
    <mergeCell ref="H15:I16"/>
    <mergeCell ref="J15:J16"/>
    <mergeCell ref="K15:L16"/>
    <mergeCell ref="Z9:AG10"/>
    <mergeCell ref="U13:V14"/>
    <mergeCell ref="W13:W14"/>
    <mergeCell ref="X13:Y14"/>
    <mergeCell ref="U9:V10"/>
    <mergeCell ref="W9:W10"/>
    <mergeCell ref="X9:Y10"/>
    <mergeCell ref="A11:G12"/>
    <mergeCell ref="H11:I12"/>
    <mergeCell ref="K11:L12"/>
    <mergeCell ref="J11:J12"/>
    <mergeCell ref="W11:W12"/>
    <mergeCell ref="U11:V12"/>
    <mergeCell ref="M15:T16"/>
    <mergeCell ref="U15:V16"/>
    <mergeCell ref="W15:W16"/>
    <mergeCell ref="X15:Y16"/>
    <mergeCell ref="X11:Y12"/>
    <mergeCell ref="M11:T12"/>
    <mergeCell ref="H9:I10"/>
    <mergeCell ref="J9:J10"/>
    <mergeCell ref="K9:L10"/>
    <mergeCell ref="A9:G10"/>
    <mergeCell ref="M9:T10"/>
    <mergeCell ref="A13:G14"/>
    <mergeCell ref="H13:I14"/>
    <mergeCell ref="J13:J14"/>
    <mergeCell ref="K13:L14"/>
    <mergeCell ref="M13:T14"/>
    <mergeCell ref="A36:B37"/>
    <mergeCell ref="A34:B35"/>
    <mergeCell ref="C32:J33"/>
    <mergeCell ref="K32:M33"/>
    <mergeCell ref="M34:M35"/>
    <mergeCell ref="T21:W21"/>
    <mergeCell ref="X21:AB21"/>
    <mergeCell ref="AC21:AF21"/>
    <mergeCell ref="AG21:AK21"/>
    <mergeCell ref="B22:E22"/>
    <mergeCell ref="K22:N22"/>
    <mergeCell ref="T22:W22"/>
    <mergeCell ref="AC22:AF22"/>
    <mergeCell ref="F22:J22"/>
    <mergeCell ref="N32:Q33"/>
    <mergeCell ref="O34:P35"/>
    <mergeCell ref="O36:P37"/>
    <mergeCell ref="B21:E21"/>
    <mergeCell ref="F21:J21"/>
    <mergeCell ref="K21:N21"/>
    <mergeCell ref="O21:S21"/>
    <mergeCell ref="R32:Z33"/>
    <mergeCell ref="A32:B33"/>
    <mergeCell ref="N36:N37"/>
    <mergeCell ref="Q36:Q37"/>
    <mergeCell ref="M36:M37"/>
    <mergeCell ref="K34:L35"/>
    <mergeCell ref="K36:L37"/>
    <mergeCell ref="N34:N35"/>
    <mergeCell ref="Q34:Q35"/>
    <mergeCell ref="B23:E23"/>
    <mergeCell ref="F23:J23"/>
    <mergeCell ref="K23:N23"/>
    <mergeCell ref="O23:S23"/>
    <mergeCell ref="T23:W23"/>
    <mergeCell ref="Y30:AC30"/>
    <mergeCell ref="T30:X30"/>
    <mergeCell ref="Z27:AG27"/>
    <mergeCell ref="T27:Y27"/>
    <mergeCell ref="O22:S22"/>
    <mergeCell ref="X22:AB22"/>
    <mergeCell ref="AG22:AK22"/>
    <mergeCell ref="X23:AB23"/>
    <mergeCell ref="AC23:AF23"/>
    <mergeCell ref="AG23:AK23"/>
  </mergeCells>
  <phoneticPr fontId="4"/>
  <printOptions horizontalCentered="1" verticalCentered="1"/>
  <pageMargins left="0.70866141732283472" right="0.19685039370078741" top="0.39370078740157483" bottom="0.39370078740157483" header="0.39370078740157483" footer="0"/>
  <pageSetup paperSize="9" scale="75" orientation="landscape" blackAndWhite="1" r:id="rId1"/>
  <headerFooter scaleWithDoc="0">
    <oddFooter>&amp;C13/29&amp;R&amp;F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440" r:id="rId4" name="Check Box 32">
              <controlPr defaultSize="0" autoFill="0" autoLine="0" autoPict="0">
                <anchor moveWithCells="1">
                  <from>
                    <xdr:col>2</xdr:col>
                    <xdr:colOff>85725</xdr:colOff>
                    <xdr:row>33</xdr:row>
                    <xdr:rowOff>0</xdr:rowOff>
                  </from>
                  <to>
                    <xdr:col>2</xdr:col>
                    <xdr:colOff>323850</xdr:colOff>
                    <xdr:row>34</xdr:row>
                    <xdr:rowOff>0</xdr:rowOff>
                  </to>
                </anchor>
              </controlPr>
            </control>
          </mc:Choice>
        </mc:AlternateContent>
        <mc:AlternateContent xmlns:mc="http://schemas.openxmlformats.org/markup-compatibility/2006">
          <mc:Choice Requires="x14">
            <control shapeId="17441" r:id="rId5" name="Check Box 33">
              <controlPr defaultSize="0" autoFill="0" autoLine="0" autoPict="0">
                <anchor moveWithCells="1">
                  <from>
                    <xdr:col>4</xdr:col>
                    <xdr:colOff>85725</xdr:colOff>
                    <xdr:row>33</xdr:row>
                    <xdr:rowOff>0</xdr:rowOff>
                  </from>
                  <to>
                    <xdr:col>4</xdr:col>
                    <xdr:colOff>323850</xdr:colOff>
                    <xdr:row>34</xdr:row>
                    <xdr:rowOff>0</xdr:rowOff>
                  </to>
                </anchor>
              </controlPr>
            </control>
          </mc:Choice>
        </mc:AlternateContent>
        <mc:AlternateContent xmlns:mc="http://schemas.openxmlformats.org/markup-compatibility/2006">
          <mc:Choice Requires="x14">
            <control shapeId="17442" r:id="rId6" name="Check Box 34">
              <controlPr defaultSize="0" autoFill="0" autoLine="0" autoPict="0">
                <anchor moveWithCells="1">
                  <from>
                    <xdr:col>6</xdr:col>
                    <xdr:colOff>85725</xdr:colOff>
                    <xdr:row>33</xdr:row>
                    <xdr:rowOff>0</xdr:rowOff>
                  </from>
                  <to>
                    <xdr:col>6</xdr:col>
                    <xdr:colOff>323850</xdr:colOff>
                    <xdr:row>34</xdr:row>
                    <xdr:rowOff>0</xdr:rowOff>
                  </to>
                </anchor>
              </controlPr>
            </control>
          </mc:Choice>
        </mc:AlternateContent>
        <mc:AlternateContent xmlns:mc="http://schemas.openxmlformats.org/markup-compatibility/2006">
          <mc:Choice Requires="x14">
            <control shapeId="17443" r:id="rId7" name="Check Box 35">
              <controlPr defaultSize="0" autoFill="0" autoLine="0" autoPict="0">
                <anchor moveWithCells="1">
                  <from>
                    <xdr:col>8</xdr:col>
                    <xdr:colOff>85725</xdr:colOff>
                    <xdr:row>33</xdr:row>
                    <xdr:rowOff>0</xdr:rowOff>
                  </from>
                  <to>
                    <xdr:col>8</xdr:col>
                    <xdr:colOff>323850</xdr:colOff>
                    <xdr:row>34</xdr:row>
                    <xdr:rowOff>0</xdr:rowOff>
                  </to>
                </anchor>
              </controlPr>
            </control>
          </mc:Choice>
        </mc:AlternateContent>
        <mc:AlternateContent xmlns:mc="http://schemas.openxmlformats.org/markup-compatibility/2006">
          <mc:Choice Requires="x14">
            <control shapeId="17444" r:id="rId8" name="Check Box 36">
              <controlPr defaultSize="0" autoFill="0" autoLine="0" autoPict="0">
                <anchor moveWithCells="1">
                  <from>
                    <xdr:col>2</xdr:col>
                    <xdr:colOff>85725</xdr:colOff>
                    <xdr:row>34</xdr:row>
                    <xdr:rowOff>0</xdr:rowOff>
                  </from>
                  <to>
                    <xdr:col>2</xdr:col>
                    <xdr:colOff>323850</xdr:colOff>
                    <xdr:row>35</xdr:row>
                    <xdr:rowOff>0</xdr:rowOff>
                  </to>
                </anchor>
              </controlPr>
            </control>
          </mc:Choice>
        </mc:AlternateContent>
        <mc:AlternateContent xmlns:mc="http://schemas.openxmlformats.org/markup-compatibility/2006">
          <mc:Choice Requires="x14">
            <control shapeId="17445" r:id="rId9" name="Check Box 37">
              <controlPr defaultSize="0" autoFill="0" autoLine="0" autoPict="0">
                <anchor moveWithCells="1">
                  <from>
                    <xdr:col>4</xdr:col>
                    <xdr:colOff>85725</xdr:colOff>
                    <xdr:row>34</xdr:row>
                    <xdr:rowOff>0</xdr:rowOff>
                  </from>
                  <to>
                    <xdr:col>4</xdr:col>
                    <xdr:colOff>323850</xdr:colOff>
                    <xdr:row>35</xdr:row>
                    <xdr:rowOff>0</xdr:rowOff>
                  </to>
                </anchor>
              </controlPr>
            </control>
          </mc:Choice>
        </mc:AlternateContent>
        <mc:AlternateContent xmlns:mc="http://schemas.openxmlformats.org/markup-compatibility/2006">
          <mc:Choice Requires="x14">
            <control shapeId="17446" r:id="rId10" name="Check Box 38">
              <controlPr defaultSize="0" autoFill="0" autoLine="0" autoPict="0">
                <anchor moveWithCells="1">
                  <from>
                    <xdr:col>6</xdr:col>
                    <xdr:colOff>85725</xdr:colOff>
                    <xdr:row>34</xdr:row>
                    <xdr:rowOff>0</xdr:rowOff>
                  </from>
                  <to>
                    <xdr:col>6</xdr:col>
                    <xdr:colOff>323850</xdr:colOff>
                    <xdr:row>35</xdr:row>
                    <xdr:rowOff>0</xdr:rowOff>
                  </to>
                </anchor>
              </controlPr>
            </control>
          </mc:Choice>
        </mc:AlternateContent>
        <mc:AlternateContent xmlns:mc="http://schemas.openxmlformats.org/markup-compatibility/2006">
          <mc:Choice Requires="x14">
            <control shapeId="17447" r:id="rId11" name="Check Box 39">
              <controlPr defaultSize="0" autoFill="0" autoLine="0" autoPict="0">
                <anchor moveWithCells="1">
                  <from>
                    <xdr:col>2</xdr:col>
                    <xdr:colOff>85725</xdr:colOff>
                    <xdr:row>35</xdr:row>
                    <xdr:rowOff>0</xdr:rowOff>
                  </from>
                  <to>
                    <xdr:col>2</xdr:col>
                    <xdr:colOff>323850</xdr:colOff>
                    <xdr:row>36</xdr:row>
                    <xdr:rowOff>0</xdr:rowOff>
                  </to>
                </anchor>
              </controlPr>
            </control>
          </mc:Choice>
        </mc:AlternateContent>
        <mc:AlternateContent xmlns:mc="http://schemas.openxmlformats.org/markup-compatibility/2006">
          <mc:Choice Requires="x14">
            <control shapeId="17448" r:id="rId12" name="Check Box 40">
              <controlPr defaultSize="0" autoFill="0" autoLine="0" autoPict="0">
                <anchor moveWithCells="1">
                  <from>
                    <xdr:col>4</xdr:col>
                    <xdr:colOff>85725</xdr:colOff>
                    <xdr:row>35</xdr:row>
                    <xdr:rowOff>0</xdr:rowOff>
                  </from>
                  <to>
                    <xdr:col>4</xdr:col>
                    <xdr:colOff>323850</xdr:colOff>
                    <xdr:row>36</xdr:row>
                    <xdr:rowOff>0</xdr:rowOff>
                  </to>
                </anchor>
              </controlPr>
            </control>
          </mc:Choice>
        </mc:AlternateContent>
        <mc:AlternateContent xmlns:mc="http://schemas.openxmlformats.org/markup-compatibility/2006">
          <mc:Choice Requires="x14">
            <control shapeId="17449" r:id="rId13" name="Check Box 41">
              <controlPr defaultSize="0" autoFill="0" autoLine="0" autoPict="0">
                <anchor moveWithCells="1">
                  <from>
                    <xdr:col>6</xdr:col>
                    <xdr:colOff>85725</xdr:colOff>
                    <xdr:row>35</xdr:row>
                    <xdr:rowOff>0</xdr:rowOff>
                  </from>
                  <to>
                    <xdr:col>6</xdr:col>
                    <xdr:colOff>323850</xdr:colOff>
                    <xdr:row>36</xdr:row>
                    <xdr:rowOff>0</xdr:rowOff>
                  </to>
                </anchor>
              </controlPr>
            </control>
          </mc:Choice>
        </mc:AlternateContent>
        <mc:AlternateContent xmlns:mc="http://schemas.openxmlformats.org/markup-compatibility/2006">
          <mc:Choice Requires="x14">
            <control shapeId="17450" r:id="rId14" name="Check Box 42">
              <controlPr defaultSize="0" autoFill="0" autoLine="0" autoPict="0">
                <anchor moveWithCells="1">
                  <from>
                    <xdr:col>8</xdr:col>
                    <xdr:colOff>85725</xdr:colOff>
                    <xdr:row>35</xdr:row>
                    <xdr:rowOff>0</xdr:rowOff>
                  </from>
                  <to>
                    <xdr:col>8</xdr:col>
                    <xdr:colOff>323850</xdr:colOff>
                    <xdr:row>36</xdr:row>
                    <xdr:rowOff>0</xdr:rowOff>
                  </to>
                </anchor>
              </controlPr>
            </control>
          </mc:Choice>
        </mc:AlternateContent>
        <mc:AlternateContent xmlns:mc="http://schemas.openxmlformats.org/markup-compatibility/2006">
          <mc:Choice Requires="x14">
            <control shapeId="17451" r:id="rId15" name="Check Box 43">
              <controlPr defaultSize="0" autoFill="0" autoLine="0" autoPict="0">
                <anchor moveWithCells="1">
                  <from>
                    <xdr:col>2</xdr:col>
                    <xdr:colOff>85725</xdr:colOff>
                    <xdr:row>36</xdr:row>
                    <xdr:rowOff>0</xdr:rowOff>
                  </from>
                  <to>
                    <xdr:col>2</xdr:col>
                    <xdr:colOff>323850</xdr:colOff>
                    <xdr:row>37</xdr:row>
                    <xdr:rowOff>0</xdr:rowOff>
                  </to>
                </anchor>
              </controlPr>
            </control>
          </mc:Choice>
        </mc:AlternateContent>
        <mc:AlternateContent xmlns:mc="http://schemas.openxmlformats.org/markup-compatibility/2006">
          <mc:Choice Requires="x14">
            <control shapeId="17452" r:id="rId16" name="Check Box 44">
              <controlPr defaultSize="0" autoFill="0" autoLine="0" autoPict="0">
                <anchor moveWithCells="1">
                  <from>
                    <xdr:col>4</xdr:col>
                    <xdr:colOff>85725</xdr:colOff>
                    <xdr:row>36</xdr:row>
                    <xdr:rowOff>0</xdr:rowOff>
                  </from>
                  <to>
                    <xdr:col>4</xdr:col>
                    <xdr:colOff>323850</xdr:colOff>
                    <xdr:row>37</xdr:row>
                    <xdr:rowOff>0</xdr:rowOff>
                  </to>
                </anchor>
              </controlPr>
            </control>
          </mc:Choice>
        </mc:AlternateContent>
        <mc:AlternateContent xmlns:mc="http://schemas.openxmlformats.org/markup-compatibility/2006">
          <mc:Choice Requires="x14">
            <control shapeId="17453" r:id="rId17" name="Check Box 45">
              <controlPr defaultSize="0" autoFill="0" autoLine="0" autoPict="0">
                <anchor moveWithCells="1">
                  <from>
                    <xdr:col>6</xdr:col>
                    <xdr:colOff>85725</xdr:colOff>
                    <xdr:row>36</xdr:row>
                    <xdr:rowOff>0</xdr:rowOff>
                  </from>
                  <to>
                    <xdr:col>6</xdr:col>
                    <xdr:colOff>323850</xdr:colOff>
                    <xdr:row>37</xdr:row>
                    <xdr:rowOff>0</xdr:rowOff>
                  </to>
                </anchor>
              </controlPr>
            </control>
          </mc:Choice>
        </mc:AlternateContent>
        <mc:AlternateContent xmlns:mc="http://schemas.openxmlformats.org/markup-compatibility/2006">
          <mc:Choice Requires="x14">
            <control shapeId="17455" r:id="rId18" name="Check Box 47">
              <controlPr defaultSize="0" autoFill="0" autoLine="0" autoPict="0">
                <anchor moveWithCells="1">
                  <from>
                    <xdr:col>17</xdr:col>
                    <xdr:colOff>85725</xdr:colOff>
                    <xdr:row>33</xdr:row>
                    <xdr:rowOff>0</xdr:rowOff>
                  </from>
                  <to>
                    <xdr:col>17</xdr:col>
                    <xdr:colOff>323850</xdr:colOff>
                    <xdr:row>34</xdr:row>
                    <xdr:rowOff>0</xdr:rowOff>
                  </to>
                </anchor>
              </controlPr>
            </control>
          </mc:Choice>
        </mc:AlternateContent>
        <mc:AlternateContent xmlns:mc="http://schemas.openxmlformats.org/markup-compatibility/2006">
          <mc:Choice Requires="x14">
            <control shapeId="17456" r:id="rId19" name="Check Box 48">
              <controlPr defaultSize="0" autoFill="0" autoLine="0" autoPict="0">
                <anchor moveWithCells="1">
                  <from>
                    <xdr:col>17</xdr:col>
                    <xdr:colOff>85725</xdr:colOff>
                    <xdr:row>34</xdr:row>
                    <xdr:rowOff>0</xdr:rowOff>
                  </from>
                  <to>
                    <xdr:col>17</xdr:col>
                    <xdr:colOff>323850</xdr:colOff>
                    <xdr:row>35</xdr:row>
                    <xdr:rowOff>0</xdr:rowOff>
                  </to>
                </anchor>
              </controlPr>
            </control>
          </mc:Choice>
        </mc:AlternateContent>
        <mc:AlternateContent xmlns:mc="http://schemas.openxmlformats.org/markup-compatibility/2006">
          <mc:Choice Requires="x14">
            <control shapeId="17458" r:id="rId20" name="Check Box 50">
              <controlPr defaultSize="0" autoFill="0" autoLine="0" autoPict="0">
                <anchor moveWithCells="1">
                  <from>
                    <xdr:col>17</xdr:col>
                    <xdr:colOff>85725</xdr:colOff>
                    <xdr:row>36</xdr:row>
                    <xdr:rowOff>0</xdr:rowOff>
                  </from>
                  <to>
                    <xdr:col>17</xdr:col>
                    <xdr:colOff>323850</xdr:colOff>
                    <xdr:row>37</xdr:row>
                    <xdr:rowOff>0</xdr:rowOff>
                  </to>
                </anchor>
              </controlPr>
            </control>
          </mc:Choice>
        </mc:AlternateContent>
        <mc:AlternateContent xmlns:mc="http://schemas.openxmlformats.org/markup-compatibility/2006">
          <mc:Choice Requires="x14">
            <control shapeId="17478" r:id="rId21" name="Check Box 70">
              <controlPr defaultSize="0" autoFill="0" autoLine="0" autoPict="0">
                <anchor moveWithCells="1">
                  <from>
                    <xdr:col>17</xdr:col>
                    <xdr:colOff>85725</xdr:colOff>
                    <xdr:row>2</xdr:row>
                    <xdr:rowOff>0</xdr:rowOff>
                  </from>
                  <to>
                    <xdr:col>17</xdr:col>
                    <xdr:colOff>323850</xdr:colOff>
                    <xdr:row>3</xdr:row>
                    <xdr:rowOff>0</xdr:rowOff>
                  </to>
                </anchor>
              </controlPr>
            </control>
          </mc:Choice>
        </mc:AlternateContent>
        <mc:AlternateContent xmlns:mc="http://schemas.openxmlformats.org/markup-compatibility/2006">
          <mc:Choice Requires="x14">
            <control shapeId="17479" r:id="rId22" name="Check Box 71">
              <controlPr defaultSize="0" autoFill="0" autoLine="0" autoPict="0">
                <anchor moveWithCells="1">
                  <from>
                    <xdr:col>17</xdr:col>
                    <xdr:colOff>85725</xdr:colOff>
                    <xdr:row>3</xdr:row>
                    <xdr:rowOff>0</xdr:rowOff>
                  </from>
                  <to>
                    <xdr:col>17</xdr:col>
                    <xdr:colOff>323850</xdr:colOff>
                    <xdr:row>4</xdr:row>
                    <xdr:rowOff>0</xdr:rowOff>
                  </to>
                </anchor>
              </controlPr>
            </control>
          </mc:Choice>
        </mc:AlternateContent>
        <mc:AlternateContent xmlns:mc="http://schemas.openxmlformats.org/markup-compatibility/2006">
          <mc:Choice Requires="x14">
            <control shapeId="17480" r:id="rId23" name="Check Box 72">
              <controlPr defaultSize="0" autoFill="0" autoLine="0" autoPict="0">
                <anchor moveWithCells="1">
                  <from>
                    <xdr:col>17</xdr:col>
                    <xdr:colOff>85725</xdr:colOff>
                    <xdr:row>4</xdr:row>
                    <xdr:rowOff>0</xdr:rowOff>
                  </from>
                  <to>
                    <xdr:col>17</xdr:col>
                    <xdr:colOff>323850</xdr:colOff>
                    <xdr:row>5</xdr:row>
                    <xdr:rowOff>0</xdr:rowOff>
                  </to>
                </anchor>
              </controlPr>
            </control>
          </mc:Choice>
        </mc:AlternateContent>
        <mc:AlternateContent xmlns:mc="http://schemas.openxmlformats.org/markup-compatibility/2006">
          <mc:Choice Requires="x14">
            <control shapeId="17481" r:id="rId24" name="Check Box 73">
              <controlPr defaultSize="0" autoFill="0" autoLine="0" autoPict="0">
                <anchor moveWithCells="1">
                  <from>
                    <xdr:col>17</xdr:col>
                    <xdr:colOff>85725</xdr:colOff>
                    <xdr:row>5</xdr:row>
                    <xdr:rowOff>0</xdr:rowOff>
                  </from>
                  <to>
                    <xdr:col>17</xdr:col>
                    <xdr:colOff>323850</xdr:colOff>
                    <xdr:row>6</xdr:row>
                    <xdr:rowOff>0</xdr:rowOff>
                  </to>
                </anchor>
              </controlPr>
            </control>
          </mc:Choice>
        </mc:AlternateContent>
        <mc:AlternateContent xmlns:mc="http://schemas.openxmlformats.org/markup-compatibility/2006">
          <mc:Choice Requires="x14">
            <control shapeId="17482" r:id="rId25" name="Check Box 74">
              <controlPr defaultSize="0" autoFill="0" autoLine="0" autoPict="0">
                <anchor moveWithCells="1">
                  <from>
                    <xdr:col>17</xdr:col>
                    <xdr:colOff>85725</xdr:colOff>
                    <xdr:row>6</xdr:row>
                    <xdr:rowOff>0</xdr:rowOff>
                  </from>
                  <to>
                    <xdr:col>17</xdr:col>
                    <xdr:colOff>323850</xdr:colOff>
                    <xdr:row>7</xdr:row>
                    <xdr:rowOff>0</xdr:rowOff>
                  </to>
                </anchor>
              </controlPr>
            </control>
          </mc:Choice>
        </mc:AlternateContent>
        <mc:AlternateContent xmlns:mc="http://schemas.openxmlformats.org/markup-compatibility/2006">
          <mc:Choice Requires="x14">
            <control shapeId="17484" r:id="rId26" name="Check Box 76">
              <controlPr defaultSize="0" autoFill="0" autoLine="0" autoPict="0">
                <anchor moveWithCells="1">
                  <from>
                    <xdr:col>20</xdr:col>
                    <xdr:colOff>85725</xdr:colOff>
                    <xdr:row>2</xdr:row>
                    <xdr:rowOff>0</xdr:rowOff>
                  </from>
                  <to>
                    <xdr:col>20</xdr:col>
                    <xdr:colOff>323850</xdr:colOff>
                    <xdr:row>3</xdr:row>
                    <xdr:rowOff>0</xdr:rowOff>
                  </to>
                </anchor>
              </controlPr>
            </control>
          </mc:Choice>
        </mc:AlternateContent>
        <mc:AlternateContent xmlns:mc="http://schemas.openxmlformats.org/markup-compatibility/2006">
          <mc:Choice Requires="x14">
            <control shapeId="17485" r:id="rId27" name="Check Box 77">
              <controlPr defaultSize="0" autoFill="0" autoLine="0" autoPict="0">
                <anchor moveWithCells="1">
                  <from>
                    <xdr:col>20</xdr:col>
                    <xdr:colOff>85725</xdr:colOff>
                    <xdr:row>3</xdr:row>
                    <xdr:rowOff>0</xdr:rowOff>
                  </from>
                  <to>
                    <xdr:col>20</xdr:col>
                    <xdr:colOff>323850</xdr:colOff>
                    <xdr:row>4</xdr:row>
                    <xdr:rowOff>0</xdr:rowOff>
                  </to>
                </anchor>
              </controlPr>
            </control>
          </mc:Choice>
        </mc:AlternateContent>
        <mc:AlternateContent xmlns:mc="http://schemas.openxmlformats.org/markup-compatibility/2006">
          <mc:Choice Requires="x14">
            <control shapeId="17486" r:id="rId28" name="Check Box 78">
              <controlPr defaultSize="0" autoFill="0" autoLine="0" autoPict="0">
                <anchor moveWithCells="1">
                  <from>
                    <xdr:col>20</xdr:col>
                    <xdr:colOff>85725</xdr:colOff>
                    <xdr:row>4</xdr:row>
                    <xdr:rowOff>0</xdr:rowOff>
                  </from>
                  <to>
                    <xdr:col>20</xdr:col>
                    <xdr:colOff>323850</xdr:colOff>
                    <xdr:row>5</xdr:row>
                    <xdr:rowOff>0</xdr:rowOff>
                  </to>
                </anchor>
              </controlPr>
            </control>
          </mc:Choice>
        </mc:AlternateContent>
        <mc:AlternateContent xmlns:mc="http://schemas.openxmlformats.org/markup-compatibility/2006">
          <mc:Choice Requires="x14">
            <control shapeId="17487" r:id="rId29" name="Check Box 79">
              <controlPr defaultSize="0" autoFill="0" autoLine="0" autoPict="0">
                <anchor moveWithCells="1">
                  <from>
                    <xdr:col>20</xdr:col>
                    <xdr:colOff>85725</xdr:colOff>
                    <xdr:row>5</xdr:row>
                    <xdr:rowOff>0</xdr:rowOff>
                  </from>
                  <to>
                    <xdr:col>20</xdr:col>
                    <xdr:colOff>323850</xdr:colOff>
                    <xdr:row>6</xdr:row>
                    <xdr:rowOff>0</xdr:rowOff>
                  </to>
                </anchor>
              </controlPr>
            </control>
          </mc:Choice>
        </mc:AlternateContent>
        <mc:AlternateContent xmlns:mc="http://schemas.openxmlformats.org/markup-compatibility/2006">
          <mc:Choice Requires="x14">
            <control shapeId="17488" r:id="rId30" name="Check Box 80">
              <controlPr defaultSize="0" autoFill="0" autoLine="0" autoPict="0">
                <anchor moveWithCells="1">
                  <from>
                    <xdr:col>20</xdr:col>
                    <xdr:colOff>85725</xdr:colOff>
                    <xdr:row>6</xdr:row>
                    <xdr:rowOff>0</xdr:rowOff>
                  </from>
                  <to>
                    <xdr:col>20</xdr:col>
                    <xdr:colOff>323850</xdr:colOff>
                    <xdr:row>7</xdr:row>
                    <xdr:rowOff>0</xdr:rowOff>
                  </to>
                </anchor>
              </controlPr>
            </control>
          </mc:Choice>
        </mc:AlternateContent>
        <mc:AlternateContent xmlns:mc="http://schemas.openxmlformats.org/markup-compatibility/2006">
          <mc:Choice Requires="x14">
            <control shapeId="17489" r:id="rId31" name="Check Box 81">
              <controlPr defaultSize="0" autoFill="0" autoLine="0" autoPict="0">
                <anchor moveWithCells="1">
                  <from>
                    <xdr:col>19</xdr:col>
                    <xdr:colOff>85725</xdr:colOff>
                    <xdr:row>24</xdr:row>
                    <xdr:rowOff>0</xdr:rowOff>
                  </from>
                  <to>
                    <xdr:col>19</xdr:col>
                    <xdr:colOff>323850</xdr:colOff>
                    <xdr:row>25</xdr:row>
                    <xdr:rowOff>0</xdr:rowOff>
                  </to>
                </anchor>
              </controlPr>
            </control>
          </mc:Choice>
        </mc:AlternateContent>
        <mc:AlternateContent xmlns:mc="http://schemas.openxmlformats.org/markup-compatibility/2006">
          <mc:Choice Requires="x14">
            <control shapeId="17490" r:id="rId32" name="Check Box 82">
              <controlPr defaultSize="0" autoFill="0" autoLine="0" autoPict="0">
                <anchor moveWithCells="1">
                  <from>
                    <xdr:col>22</xdr:col>
                    <xdr:colOff>85725</xdr:colOff>
                    <xdr:row>24</xdr:row>
                    <xdr:rowOff>0</xdr:rowOff>
                  </from>
                  <to>
                    <xdr:col>22</xdr:col>
                    <xdr:colOff>323850</xdr:colOff>
                    <xdr:row>25</xdr:row>
                    <xdr:rowOff>0</xdr:rowOff>
                  </to>
                </anchor>
              </controlPr>
            </control>
          </mc:Choice>
        </mc:AlternateContent>
        <mc:AlternateContent xmlns:mc="http://schemas.openxmlformats.org/markup-compatibility/2006">
          <mc:Choice Requires="x14">
            <control shapeId="17491" r:id="rId33" name="Check Box 83">
              <controlPr defaultSize="0" autoFill="0" autoLine="0" autoPict="0">
                <anchor moveWithCells="1">
                  <from>
                    <xdr:col>19</xdr:col>
                    <xdr:colOff>85725</xdr:colOff>
                    <xdr:row>25</xdr:row>
                    <xdr:rowOff>0</xdr:rowOff>
                  </from>
                  <to>
                    <xdr:col>19</xdr:col>
                    <xdr:colOff>323850</xdr:colOff>
                    <xdr:row>26</xdr:row>
                    <xdr:rowOff>0</xdr:rowOff>
                  </to>
                </anchor>
              </controlPr>
            </control>
          </mc:Choice>
        </mc:AlternateContent>
        <mc:AlternateContent xmlns:mc="http://schemas.openxmlformats.org/markup-compatibility/2006">
          <mc:Choice Requires="x14">
            <control shapeId="17493" r:id="rId34" name="Check Box 85">
              <controlPr defaultSize="0" autoFill="0" autoLine="0" autoPict="0">
                <anchor moveWithCells="1">
                  <from>
                    <xdr:col>19</xdr:col>
                    <xdr:colOff>85725</xdr:colOff>
                    <xdr:row>27</xdr:row>
                    <xdr:rowOff>0</xdr:rowOff>
                  </from>
                  <to>
                    <xdr:col>19</xdr:col>
                    <xdr:colOff>323850</xdr:colOff>
                    <xdr:row>28</xdr:row>
                    <xdr:rowOff>0</xdr:rowOff>
                  </to>
                </anchor>
              </controlPr>
            </control>
          </mc:Choice>
        </mc:AlternateContent>
        <mc:AlternateContent xmlns:mc="http://schemas.openxmlformats.org/markup-compatibility/2006">
          <mc:Choice Requires="x14">
            <control shapeId="17494" r:id="rId35" name="Check Box 86">
              <controlPr defaultSize="0" autoFill="0" autoLine="0" autoPict="0">
                <anchor moveWithCells="1">
                  <from>
                    <xdr:col>22</xdr:col>
                    <xdr:colOff>85725</xdr:colOff>
                    <xdr:row>27</xdr:row>
                    <xdr:rowOff>0</xdr:rowOff>
                  </from>
                  <to>
                    <xdr:col>22</xdr:col>
                    <xdr:colOff>323850</xdr:colOff>
                    <xdr:row>28</xdr:row>
                    <xdr:rowOff>0</xdr:rowOff>
                  </to>
                </anchor>
              </controlPr>
            </control>
          </mc:Choice>
        </mc:AlternateContent>
        <mc:AlternateContent xmlns:mc="http://schemas.openxmlformats.org/markup-compatibility/2006">
          <mc:Choice Requires="x14">
            <control shapeId="17495" r:id="rId36" name="Check Box 87">
              <controlPr defaultSize="0" autoFill="0" autoLine="0" autoPict="0">
                <anchor moveWithCells="1">
                  <from>
                    <xdr:col>19</xdr:col>
                    <xdr:colOff>85725</xdr:colOff>
                    <xdr:row>28</xdr:row>
                    <xdr:rowOff>0</xdr:rowOff>
                  </from>
                  <to>
                    <xdr:col>19</xdr:col>
                    <xdr:colOff>323850</xdr:colOff>
                    <xdr:row>29</xdr:row>
                    <xdr:rowOff>0</xdr:rowOff>
                  </to>
                </anchor>
              </controlPr>
            </control>
          </mc:Choice>
        </mc:AlternateContent>
        <mc:AlternateContent xmlns:mc="http://schemas.openxmlformats.org/markup-compatibility/2006">
          <mc:Choice Requires="x14">
            <control shapeId="17508" r:id="rId37" name="Check Box 100">
              <controlPr defaultSize="0" autoFill="0" autoLine="0" autoPict="0">
                <anchor moveWithCells="1">
                  <from>
                    <xdr:col>17</xdr:col>
                    <xdr:colOff>85725</xdr:colOff>
                    <xdr:row>35</xdr:row>
                    <xdr:rowOff>0</xdr:rowOff>
                  </from>
                  <to>
                    <xdr:col>17</xdr:col>
                    <xdr:colOff>323850</xdr:colOff>
                    <xdr:row>36</xdr:row>
                    <xdr:rowOff>0</xdr:rowOff>
                  </to>
                </anchor>
              </controlPr>
            </control>
          </mc:Choice>
        </mc:AlternateContent>
        <mc:AlternateContent xmlns:mc="http://schemas.openxmlformats.org/markup-compatibility/2006">
          <mc:Choice Requires="x14">
            <control shapeId="17512" r:id="rId38" name="Check Box 104">
              <controlPr defaultSize="0" autoFill="0" autoLine="0" autoPict="0">
                <anchor moveWithCells="1">
                  <from>
                    <xdr:col>22</xdr:col>
                    <xdr:colOff>85725</xdr:colOff>
                    <xdr:row>28</xdr:row>
                    <xdr:rowOff>0</xdr:rowOff>
                  </from>
                  <to>
                    <xdr:col>22</xdr:col>
                    <xdr:colOff>323850</xdr:colOff>
                    <xdr:row>29</xdr:row>
                    <xdr:rowOff>0</xdr:rowOff>
                  </to>
                </anchor>
              </controlPr>
            </control>
          </mc:Choice>
        </mc:AlternateContent>
        <mc:AlternateContent xmlns:mc="http://schemas.openxmlformats.org/markup-compatibility/2006">
          <mc:Choice Requires="x14">
            <control shapeId="17513" r:id="rId39" name="Check Box 105">
              <controlPr defaultSize="0" autoFill="0" autoLine="0" autoPict="0">
                <anchor moveWithCells="1">
                  <from>
                    <xdr:col>22</xdr:col>
                    <xdr:colOff>85725</xdr:colOff>
                    <xdr:row>25</xdr:row>
                    <xdr:rowOff>0</xdr:rowOff>
                  </from>
                  <to>
                    <xdr:col>22</xdr:col>
                    <xdr:colOff>323850</xdr:colOff>
                    <xdr:row>26</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B795A-A34E-415F-8E94-522C481BCD9A}">
  <sheetPr>
    <pageSetUpPr fitToPage="1"/>
  </sheetPr>
  <dimension ref="A1:CQ79"/>
  <sheetViews>
    <sheetView showGridLines="0" tabSelected="1" view="pageBreakPreview" zoomScaleNormal="87" zoomScaleSheetLayoutView="100" workbookViewId="0"/>
  </sheetViews>
  <sheetFormatPr defaultRowHeight="13.5" x14ac:dyDescent="0.15"/>
  <cols>
    <col min="1" max="74" width="4.375" style="516" customWidth="1"/>
    <col min="75" max="77" width="4.375" style="517" customWidth="1"/>
    <col min="78" max="86" width="9" style="517"/>
    <col min="87" max="262" width="9" style="523"/>
    <col min="263" max="333" width="4.375" style="523" customWidth="1"/>
    <col min="334" max="518" width="9" style="523"/>
    <col min="519" max="589" width="4.375" style="523" customWidth="1"/>
    <col min="590" max="774" width="9" style="523"/>
    <col min="775" max="845" width="4.375" style="523" customWidth="1"/>
    <col min="846" max="1030" width="9" style="523"/>
    <col min="1031" max="1101" width="4.375" style="523" customWidth="1"/>
    <col min="1102" max="1286" width="9" style="523"/>
    <col min="1287" max="1357" width="4.375" style="523" customWidth="1"/>
    <col min="1358" max="1542" width="9" style="523"/>
    <col min="1543" max="1613" width="4.375" style="523" customWidth="1"/>
    <col min="1614" max="1798" width="9" style="523"/>
    <col min="1799" max="1869" width="4.375" style="523" customWidth="1"/>
    <col min="1870" max="2054" width="9" style="523"/>
    <col min="2055" max="2125" width="4.375" style="523" customWidth="1"/>
    <col min="2126" max="2310" width="9" style="523"/>
    <col min="2311" max="2381" width="4.375" style="523" customWidth="1"/>
    <col min="2382" max="2566" width="9" style="523"/>
    <col min="2567" max="2637" width="4.375" style="523" customWidth="1"/>
    <col min="2638" max="2822" width="9" style="523"/>
    <col min="2823" max="2893" width="4.375" style="523" customWidth="1"/>
    <col min="2894" max="3078" width="9" style="523"/>
    <col min="3079" max="3149" width="4.375" style="523" customWidth="1"/>
    <col min="3150" max="3334" width="9" style="523"/>
    <col min="3335" max="3405" width="4.375" style="523" customWidth="1"/>
    <col min="3406" max="3590" width="9" style="523"/>
    <col min="3591" max="3661" width="4.375" style="523" customWidth="1"/>
    <col min="3662" max="3846" width="9" style="523"/>
    <col min="3847" max="3917" width="4.375" style="523" customWidth="1"/>
    <col min="3918" max="4102" width="9" style="523"/>
    <col min="4103" max="4173" width="4.375" style="523" customWidth="1"/>
    <col min="4174" max="4358" width="9" style="523"/>
    <col min="4359" max="4429" width="4.375" style="523" customWidth="1"/>
    <col min="4430" max="4614" width="9" style="523"/>
    <col min="4615" max="4685" width="4.375" style="523" customWidth="1"/>
    <col min="4686" max="4870" width="9" style="523"/>
    <col min="4871" max="4941" width="4.375" style="523" customWidth="1"/>
    <col min="4942" max="5126" width="9" style="523"/>
    <col min="5127" max="5197" width="4.375" style="523" customWidth="1"/>
    <col min="5198" max="5382" width="9" style="523"/>
    <col min="5383" max="5453" width="4.375" style="523" customWidth="1"/>
    <col min="5454" max="5638" width="9" style="523"/>
    <col min="5639" max="5709" width="4.375" style="523" customWidth="1"/>
    <col min="5710" max="5894" width="9" style="523"/>
    <col min="5895" max="5965" width="4.375" style="523" customWidth="1"/>
    <col min="5966" max="6150" width="9" style="523"/>
    <col min="6151" max="6221" width="4.375" style="523" customWidth="1"/>
    <col min="6222" max="6406" width="9" style="523"/>
    <col min="6407" max="6477" width="4.375" style="523" customWidth="1"/>
    <col min="6478" max="6662" width="9" style="523"/>
    <col min="6663" max="6733" width="4.375" style="523" customWidth="1"/>
    <col min="6734" max="6918" width="9" style="523"/>
    <col min="6919" max="6989" width="4.375" style="523" customWidth="1"/>
    <col min="6990" max="7174" width="9" style="523"/>
    <col min="7175" max="7245" width="4.375" style="523" customWidth="1"/>
    <col min="7246" max="7430" width="9" style="523"/>
    <col min="7431" max="7501" width="4.375" style="523" customWidth="1"/>
    <col min="7502" max="7686" width="9" style="523"/>
    <col min="7687" max="7757" width="4.375" style="523" customWidth="1"/>
    <col min="7758" max="7942" width="9" style="523"/>
    <col min="7943" max="8013" width="4.375" style="523" customWidth="1"/>
    <col min="8014" max="8198" width="9" style="523"/>
    <col min="8199" max="8269" width="4.375" style="523" customWidth="1"/>
    <col min="8270" max="8454" width="9" style="523"/>
    <col min="8455" max="8525" width="4.375" style="523" customWidth="1"/>
    <col min="8526" max="8710" width="9" style="523"/>
    <col min="8711" max="8781" width="4.375" style="523" customWidth="1"/>
    <col min="8782" max="8966" width="9" style="523"/>
    <col min="8967" max="9037" width="4.375" style="523" customWidth="1"/>
    <col min="9038" max="9222" width="9" style="523"/>
    <col min="9223" max="9293" width="4.375" style="523" customWidth="1"/>
    <col min="9294" max="9478" width="9" style="523"/>
    <col min="9479" max="9549" width="4.375" style="523" customWidth="1"/>
    <col min="9550" max="9734" width="9" style="523"/>
    <col min="9735" max="9805" width="4.375" style="523" customWidth="1"/>
    <col min="9806" max="9990" width="9" style="523"/>
    <col min="9991" max="10061" width="4.375" style="523" customWidth="1"/>
    <col min="10062" max="10246" width="9" style="523"/>
    <col min="10247" max="10317" width="4.375" style="523" customWidth="1"/>
    <col min="10318" max="10502" width="9" style="523"/>
    <col min="10503" max="10573" width="4.375" style="523" customWidth="1"/>
    <col min="10574" max="10758" width="9" style="523"/>
    <col min="10759" max="10829" width="4.375" style="523" customWidth="1"/>
    <col min="10830" max="11014" width="9" style="523"/>
    <col min="11015" max="11085" width="4.375" style="523" customWidth="1"/>
    <col min="11086" max="11270" width="9" style="523"/>
    <col min="11271" max="11341" width="4.375" style="523" customWidth="1"/>
    <col min="11342" max="11526" width="9" style="523"/>
    <col min="11527" max="11597" width="4.375" style="523" customWidth="1"/>
    <col min="11598" max="11782" width="9" style="523"/>
    <col min="11783" max="11853" width="4.375" style="523" customWidth="1"/>
    <col min="11854" max="12038" width="9" style="523"/>
    <col min="12039" max="12109" width="4.375" style="523" customWidth="1"/>
    <col min="12110" max="12294" width="9" style="523"/>
    <col min="12295" max="12365" width="4.375" style="523" customWidth="1"/>
    <col min="12366" max="12550" width="9" style="523"/>
    <col min="12551" max="12621" width="4.375" style="523" customWidth="1"/>
    <col min="12622" max="12806" width="9" style="523"/>
    <col min="12807" max="12877" width="4.375" style="523" customWidth="1"/>
    <col min="12878" max="13062" width="9" style="523"/>
    <col min="13063" max="13133" width="4.375" style="523" customWidth="1"/>
    <col min="13134" max="13318" width="9" style="523"/>
    <col min="13319" max="13389" width="4.375" style="523" customWidth="1"/>
    <col min="13390" max="13574" width="9" style="523"/>
    <col min="13575" max="13645" width="4.375" style="523" customWidth="1"/>
    <col min="13646" max="13830" width="9" style="523"/>
    <col min="13831" max="13901" width="4.375" style="523" customWidth="1"/>
    <col min="13902" max="14086" width="9" style="523"/>
    <col min="14087" max="14157" width="4.375" style="523" customWidth="1"/>
    <col min="14158" max="14342" width="9" style="523"/>
    <col min="14343" max="14413" width="4.375" style="523" customWidth="1"/>
    <col min="14414" max="14598" width="9" style="523"/>
    <col min="14599" max="14669" width="4.375" style="523" customWidth="1"/>
    <col min="14670" max="14854" width="9" style="523"/>
    <col min="14855" max="14925" width="4.375" style="523" customWidth="1"/>
    <col min="14926" max="15110" width="9" style="523"/>
    <col min="15111" max="15181" width="4.375" style="523" customWidth="1"/>
    <col min="15182" max="15366" width="9" style="523"/>
    <col min="15367" max="15437" width="4.375" style="523" customWidth="1"/>
    <col min="15438" max="15622" width="9" style="523"/>
    <col min="15623" max="15693" width="4.375" style="523" customWidth="1"/>
    <col min="15694" max="15878" width="9" style="523"/>
    <col min="15879" max="15949" width="4.375" style="523" customWidth="1"/>
    <col min="15950" max="16134" width="9" style="523"/>
    <col min="16135" max="16205" width="4.375" style="523" customWidth="1"/>
    <col min="16206" max="16384" width="9" style="523"/>
  </cols>
  <sheetData>
    <row r="1" spans="1:95" s="516" customFormat="1" ht="18.75" customHeight="1" x14ac:dyDescent="0.15">
      <c r="A1" s="137" t="s">
        <v>368</v>
      </c>
      <c r="B1" s="515"/>
      <c r="C1" s="83"/>
      <c r="D1" s="83"/>
      <c r="E1" s="83"/>
      <c r="F1" s="83"/>
      <c r="G1" s="83"/>
      <c r="H1" s="83"/>
      <c r="I1" s="83"/>
      <c r="J1" s="83"/>
      <c r="K1" s="83"/>
      <c r="L1" s="83"/>
      <c r="M1" s="83"/>
      <c r="N1" s="83"/>
      <c r="O1" s="83"/>
      <c r="P1" s="83"/>
      <c r="Q1" s="83"/>
      <c r="R1" s="83"/>
      <c r="S1" s="83"/>
      <c r="T1" s="83"/>
      <c r="U1" s="83"/>
      <c r="V1" s="83"/>
      <c r="W1" s="83"/>
      <c r="X1" s="83"/>
      <c r="Y1" s="83"/>
      <c r="Z1" s="83"/>
      <c r="AA1" s="83"/>
      <c r="AB1" s="83"/>
      <c r="AC1" s="83"/>
      <c r="BW1" s="517"/>
      <c r="BX1" s="517"/>
      <c r="BY1" s="517"/>
      <c r="BZ1" s="517"/>
      <c r="CA1" s="517"/>
      <c r="CB1" s="517"/>
      <c r="CC1" s="517"/>
      <c r="CD1" s="517"/>
      <c r="CE1" s="517"/>
      <c r="CF1" s="517"/>
      <c r="CG1" s="517"/>
      <c r="CH1" s="517"/>
    </row>
    <row r="2" spans="1:95" ht="18.75" customHeight="1" thickBot="1" x14ac:dyDescent="0.2">
      <c r="A2" s="522" t="s">
        <v>1170</v>
      </c>
      <c r="G2" s="553"/>
      <c r="H2" s="553"/>
      <c r="I2" s="553"/>
      <c r="J2" s="553"/>
      <c r="K2" s="553"/>
      <c r="L2" s="936"/>
      <c r="M2" s="936"/>
      <c r="N2" s="936"/>
      <c r="O2" s="936"/>
      <c r="P2" s="936"/>
      <c r="Q2" s="519"/>
      <c r="R2" s="936"/>
      <c r="S2" s="936"/>
      <c r="T2" s="936"/>
      <c r="U2" s="936"/>
      <c r="V2" s="936"/>
      <c r="W2" s="936"/>
      <c r="BV2" s="517"/>
      <c r="CH2" s="523"/>
    </row>
    <row r="3" spans="1:95" ht="18.75" customHeight="1" x14ac:dyDescent="0.15">
      <c r="A3" s="1961" t="s">
        <v>1171</v>
      </c>
      <c r="B3" s="1947"/>
      <c r="C3" s="1947"/>
      <c r="D3" s="1947"/>
      <c r="E3" s="1947"/>
      <c r="F3" s="1947"/>
      <c r="G3" s="1947"/>
      <c r="H3" s="1947"/>
      <c r="I3" s="1947"/>
      <c r="J3" s="1947"/>
      <c r="K3" s="1947"/>
      <c r="L3" s="1947"/>
      <c r="M3" s="1960"/>
      <c r="N3" s="2202" t="s">
        <v>1177</v>
      </c>
      <c r="O3" s="1129"/>
      <c r="P3" s="1129"/>
      <c r="Q3" s="1129"/>
      <c r="R3" s="1129"/>
      <c r="S3" s="1129"/>
      <c r="T3" s="1129"/>
      <c r="U3" s="1129"/>
      <c r="V3" s="1129"/>
      <c r="W3" s="1129"/>
      <c r="X3" s="1129"/>
      <c r="Y3" s="1129"/>
      <c r="Z3" s="1129"/>
      <c r="AA3" s="1129"/>
      <c r="AB3" s="1129"/>
      <c r="AC3" s="1129"/>
      <c r="AD3" s="1129"/>
      <c r="AE3" s="2799"/>
      <c r="BW3" s="516"/>
      <c r="BX3" s="516"/>
      <c r="BY3" s="516"/>
      <c r="BZ3" s="516"/>
      <c r="CA3" s="516"/>
      <c r="CB3" s="516"/>
      <c r="CC3" s="516"/>
      <c r="CD3" s="516"/>
      <c r="CE3" s="516"/>
      <c r="CI3" s="517"/>
      <c r="CJ3" s="517"/>
      <c r="CK3" s="517"/>
      <c r="CL3" s="517"/>
      <c r="CM3" s="517"/>
      <c r="CN3" s="517"/>
      <c r="CO3" s="517"/>
      <c r="CP3" s="517"/>
      <c r="CQ3" s="517"/>
    </row>
    <row r="4" spans="1:95" ht="18.75" customHeight="1" x14ac:dyDescent="0.15">
      <c r="A4" s="693"/>
      <c r="B4" s="2090" t="s">
        <v>1172</v>
      </c>
      <c r="C4" s="2090"/>
      <c r="D4" s="2090"/>
      <c r="E4" s="2090"/>
      <c r="F4" s="2090"/>
      <c r="G4" s="2090"/>
      <c r="H4" s="2090"/>
      <c r="I4" s="2090"/>
      <c r="J4" s="2090"/>
      <c r="K4" s="2090"/>
      <c r="L4" s="2090"/>
      <c r="M4" s="2091"/>
      <c r="N4" s="2867" t="s">
        <v>1181</v>
      </c>
      <c r="O4" s="2868"/>
      <c r="P4" s="2868"/>
      <c r="Q4" s="2868"/>
      <c r="R4" s="2868"/>
      <c r="S4" s="2868"/>
      <c r="T4" s="2868"/>
      <c r="U4" s="2868"/>
      <c r="V4" s="2868"/>
      <c r="W4" s="2868"/>
      <c r="X4" s="2870" t="s">
        <v>1182</v>
      </c>
      <c r="Y4" s="2869"/>
      <c r="Z4" s="2869"/>
      <c r="AA4" s="2869"/>
      <c r="AB4" s="2869"/>
      <c r="AC4" s="2869"/>
      <c r="AD4" s="2869"/>
      <c r="AE4" s="2874" t="s">
        <v>578</v>
      </c>
      <c r="BW4" s="516"/>
      <c r="BX4" s="516"/>
      <c r="BY4" s="516"/>
      <c r="BZ4" s="516"/>
      <c r="CA4" s="516"/>
      <c r="CB4" s="516"/>
      <c r="CC4" s="516"/>
      <c r="CD4" s="516"/>
      <c r="CE4" s="516"/>
      <c r="CI4" s="517"/>
      <c r="CJ4" s="517"/>
      <c r="CK4" s="517"/>
      <c r="CL4" s="517"/>
      <c r="CM4" s="517"/>
      <c r="CN4" s="517"/>
      <c r="CO4" s="517"/>
      <c r="CP4" s="517"/>
      <c r="CQ4" s="517"/>
    </row>
    <row r="5" spans="1:95" ht="18.75" customHeight="1" x14ac:dyDescent="0.15">
      <c r="A5" s="694"/>
      <c r="B5" s="2092" t="s">
        <v>1173</v>
      </c>
      <c r="C5" s="2093"/>
      <c r="D5" s="2093"/>
      <c r="E5" s="2093"/>
      <c r="F5" s="2093"/>
      <c r="G5" s="2093"/>
      <c r="H5" s="2093"/>
      <c r="I5" s="2093"/>
      <c r="J5" s="2093"/>
      <c r="K5" s="2093"/>
      <c r="L5" s="2093"/>
      <c r="M5" s="2094"/>
      <c r="N5" s="2852" t="s">
        <v>1184</v>
      </c>
      <c r="O5" s="732"/>
      <c r="P5" s="732"/>
      <c r="Q5" s="732"/>
      <c r="R5" s="732"/>
      <c r="S5" s="2848" t="s">
        <v>706</v>
      </c>
      <c r="T5" s="2596"/>
      <c r="U5" s="2596"/>
      <c r="V5" s="2596"/>
      <c r="W5" s="2596"/>
      <c r="X5" s="2847"/>
      <c r="Y5" s="2849" t="s">
        <v>707</v>
      </c>
      <c r="Z5" s="2849"/>
      <c r="AA5" s="2596"/>
      <c r="AB5" s="2596"/>
      <c r="AC5" s="2596"/>
      <c r="AD5" s="2596"/>
      <c r="AE5" s="2875" t="s">
        <v>578</v>
      </c>
      <c r="BS5" s="517"/>
      <c r="BT5" s="517"/>
      <c r="BU5" s="517"/>
      <c r="BV5" s="517"/>
      <c r="CE5" s="523"/>
      <c r="CF5" s="523"/>
      <c r="CG5" s="523"/>
      <c r="CH5" s="523"/>
    </row>
    <row r="6" spans="1:95" ht="18.75" customHeight="1" x14ac:dyDescent="0.15">
      <c r="A6" s="2862"/>
      <c r="B6" s="2860" t="s">
        <v>1174</v>
      </c>
      <c r="C6" s="2860"/>
      <c r="D6" s="2860"/>
      <c r="E6" s="2860"/>
      <c r="F6" s="2860"/>
      <c r="G6" s="2860"/>
      <c r="H6" s="2860"/>
      <c r="I6" s="2860"/>
      <c r="J6" s="2860"/>
      <c r="K6" s="2860"/>
      <c r="L6" s="2860"/>
      <c r="M6" s="2861"/>
      <c r="N6" s="2855" t="s">
        <v>1178</v>
      </c>
      <c r="O6" s="2853"/>
      <c r="P6" s="2864"/>
      <c r="Q6" s="2863" t="s">
        <v>369</v>
      </c>
      <c r="R6" s="2863"/>
      <c r="S6" s="942"/>
      <c r="T6" s="2863" t="s">
        <v>248</v>
      </c>
      <c r="U6" s="2863"/>
      <c r="V6" s="2864"/>
      <c r="W6" s="1917" t="s">
        <v>250</v>
      </c>
      <c r="X6" s="1917"/>
      <c r="Y6" s="940"/>
      <c r="Z6" s="939" t="s">
        <v>113</v>
      </c>
      <c r="AA6" s="940"/>
      <c r="AB6" s="1917" t="s">
        <v>690</v>
      </c>
      <c r="AC6" s="1917"/>
      <c r="AD6" s="1917"/>
      <c r="AE6" s="2357"/>
      <c r="AV6" s="517"/>
      <c r="AW6" s="517"/>
      <c r="AX6" s="517"/>
      <c r="AY6" s="517"/>
      <c r="AZ6" s="517"/>
      <c r="BA6" s="517"/>
      <c r="BB6" s="517"/>
      <c r="BC6" s="517"/>
      <c r="BD6" s="517"/>
      <c r="BE6" s="517"/>
      <c r="BF6" s="517"/>
      <c r="BG6" s="517"/>
      <c r="BH6" s="523"/>
      <c r="BI6" s="523"/>
      <c r="BJ6" s="523"/>
      <c r="BK6" s="523"/>
      <c r="BL6" s="523"/>
      <c r="BM6" s="523"/>
      <c r="BN6" s="523"/>
      <c r="BO6" s="523"/>
      <c r="BP6" s="523"/>
      <c r="BQ6" s="523"/>
      <c r="BR6" s="523"/>
      <c r="BS6" s="523"/>
      <c r="BT6" s="523"/>
      <c r="BU6" s="523"/>
      <c r="BV6" s="523"/>
      <c r="BW6" s="523"/>
      <c r="BX6" s="523"/>
      <c r="BY6" s="523"/>
      <c r="BZ6" s="523"/>
      <c r="CA6" s="523"/>
      <c r="CB6" s="523"/>
      <c r="CC6" s="523"/>
      <c r="CD6" s="523"/>
      <c r="CE6" s="523"/>
      <c r="CF6" s="523"/>
      <c r="CG6" s="523"/>
      <c r="CH6" s="523"/>
    </row>
    <row r="7" spans="1:95" ht="18.75" customHeight="1" x14ac:dyDescent="0.15">
      <c r="A7" s="2859"/>
      <c r="B7" s="2857"/>
      <c r="C7" s="2857"/>
      <c r="D7" s="2857"/>
      <c r="E7" s="2857"/>
      <c r="F7" s="2857"/>
      <c r="G7" s="2857"/>
      <c r="H7" s="2857"/>
      <c r="I7" s="2857"/>
      <c r="J7" s="2857"/>
      <c r="K7" s="2857"/>
      <c r="L7" s="2857"/>
      <c r="M7" s="2858"/>
      <c r="N7" s="2856"/>
      <c r="O7" s="2854"/>
      <c r="P7" s="942"/>
      <c r="Q7" s="1917" t="s">
        <v>261</v>
      </c>
      <c r="R7" s="1917"/>
      <c r="S7" s="942"/>
      <c r="T7" s="1917" t="s">
        <v>370</v>
      </c>
      <c r="U7" s="1917"/>
      <c r="V7" s="942"/>
      <c r="W7" s="2866" t="s">
        <v>371</v>
      </c>
      <c r="X7" s="2866"/>
      <c r="Y7" s="2308"/>
      <c r="Z7" s="2308"/>
      <c r="AA7" s="2308"/>
      <c r="AB7" s="2308"/>
      <c r="AC7" s="944"/>
      <c r="AD7" s="944"/>
      <c r="AE7" s="2865" t="s">
        <v>578</v>
      </c>
      <c r="AX7" s="517"/>
      <c r="AY7" s="517"/>
      <c r="AZ7" s="517"/>
      <c r="BA7" s="517"/>
      <c r="BB7" s="517"/>
      <c r="BC7" s="517"/>
      <c r="BD7" s="517"/>
      <c r="BE7" s="517"/>
      <c r="BF7" s="517"/>
      <c r="BG7" s="517"/>
      <c r="BH7" s="517"/>
      <c r="BI7" s="517"/>
      <c r="BJ7" s="523"/>
      <c r="BK7" s="523"/>
      <c r="BL7" s="523"/>
      <c r="BM7" s="523"/>
      <c r="BN7" s="523"/>
      <c r="BO7" s="523"/>
      <c r="BP7" s="523"/>
      <c r="BQ7" s="523"/>
      <c r="BR7" s="523"/>
      <c r="BS7" s="523"/>
      <c r="BT7" s="523"/>
      <c r="BU7" s="523"/>
      <c r="BV7" s="523"/>
      <c r="BW7" s="523"/>
      <c r="BX7" s="523"/>
      <c r="BY7" s="523"/>
      <c r="BZ7" s="523"/>
      <c r="CA7" s="523"/>
      <c r="CB7" s="523"/>
      <c r="CC7" s="523"/>
      <c r="CD7" s="523"/>
      <c r="CE7" s="523"/>
      <c r="CF7" s="523"/>
      <c r="CG7" s="523"/>
      <c r="CH7" s="523"/>
    </row>
    <row r="8" spans="1:95" ht="18.75" customHeight="1" x14ac:dyDescent="0.15">
      <c r="A8" s="694"/>
      <c r="B8" s="2093" t="s">
        <v>1175</v>
      </c>
      <c r="C8" s="2093"/>
      <c r="D8" s="2093"/>
      <c r="E8" s="2093"/>
      <c r="F8" s="2093"/>
      <c r="G8" s="2093"/>
      <c r="H8" s="2093"/>
      <c r="I8" s="2093"/>
      <c r="J8" s="2093"/>
      <c r="K8" s="2093"/>
      <c r="L8" s="2093"/>
      <c r="M8" s="2094"/>
      <c r="N8" s="2850" t="s">
        <v>1179</v>
      </c>
      <c r="O8" s="2851"/>
      <c r="P8" s="2851"/>
      <c r="Q8" s="2872" t="s">
        <v>1182</v>
      </c>
      <c r="R8" s="1067"/>
      <c r="S8" s="1067"/>
      <c r="T8" s="1067"/>
      <c r="U8" s="1067"/>
      <c r="V8" s="80" t="s">
        <v>1183</v>
      </c>
      <c r="W8" s="2848"/>
      <c r="X8" s="880"/>
      <c r="Y8" s="706"/>
      <c r="Z8" s="706"/>
      <c r="AA8" s="706"/>
      <c r="AB8" s="706"/>
      <c r="AC8" s="706"/>
      <c r="AD8" s="706"/>
      <c r="AE8" s="2846"/>
      <c r="AX8" s="517"/>
      <c r="AY8" s="517"/>
      <c r="AZ8" s="517"/>
      <c r="BA8" s="517"/>
      <c r="BB8" s="517"/>
      <c r="BC8" s="517"/>
      <c r="BD8" s="517"/>
      <c r="BE8" s="517"/>
      <c r="BF8" s="517"/>
      <c r="BG8" s="517"/>
      <c r="BH8" s="517"/>
      <c r="BI8" s="517"/>
      <c r="BJ8" s="523"/>
      <c r="BK8" s="523"/>
      <c r="BL8" s="523"/>
      <c r="BM8" s="523"/>
      <c r="BN8" s="523"/>
      <c r="BO8" s="523"/>
      <c r="BP8" s="523"/>
      <c r="BQ8" s="523"/>
      <c r="BR8" s="523"/>
      <c r="BS8" s="523"/>
      <c r="BT8" s="523"/>
      <c r="BU8" s="523"/>
      <c r="BV8" s="523"/>
      <c r="BW8" s="523"/>
      <c r="BX8" s="523"/>
      <c r="BY8" s="523"/>
      <c r="BZ8" s="523"/>
      <c r="CA8" s="523"/>
      <c r="CB8" s="523"/>
      <c r="CC8" s="523"/>
      <c r="CD8" s="523"/>
      <c r="CE8" s="523"/>
      <c r="CF8" s="523"/>
      <c r="CG8" s="523"/>
      <c r="CH8" s="523"/>
    </row>
    <row r="9" spans="1:95" ht="18.75" customHeight="1" thickBot="1" x14ac:dyDescent="0.2">
      <c r="A9" s="695"/>
      <c r="B9" s="2117" t="s">
        <v>1176</v>
      </c>
      <c r="C9" s="2117"/>
      <c r="D9" s="2117"/>
      <c r="E9" s="2117"/>
      <c r="F9" s="2117"/>
      <c r="G9" s="2117"/>
      <c r="H9" s="2117"/>
      <c r="I9" s="2117"/>
      <c r="J9" s="2117"/>
      <c r="K9" s="2117"/>
      <c r="L9" s="2117"/>
      <c r="M9" s="2118"/>
      <c r="N9" s="943" t="s">
        <v>1180</v>
      </c>
      <c r="O9" s="937"/>
      <c r="P9" s="2873" t="s">
        <v>1182</v>
      </c>
      <c r="Q9" s="2873" t="s">
        <v>1185</v>
      </c>
      <c r="R9" s="2871"/>
      <c r="S9" s="2871"/>
      <c r="T9" s="2873" t="s">
        <v>1186</v>
      </c>
      <c r="U9" s="937" t="s">
        <v>1183</v>
      </c>
      <c r="V9" s="937"/>
      <c r="W9" s="943" t="s">
        <v>1187</v>
      </c>
      <c r="X9" s="545"/>
      <c r="Y9" s="543" t="s">
        <v>1182</v>
      </c>
      <c r="Z9" s="941"/>
      <c r="AA9" s="2878" t="s">
        <v>392</v>
      </c>
      <c r="AB9" s="2877" t="s">
        <v>1006</v>
      </c>
      <c r="AC9" s="938"/>
      <c r="AD9" s="543" t="s">
        <v>1188</v>
      </c>
      <c r="AE9" s="2876" t="s">
        <v>1183</v>
      </c>
      <c r="AX9" s="517"/>
      <c r="AY9" s="517"/>
      <c r="AZ9" s="517"/>
      <c r="BA9" s="517"/>
      <c r="BB9" s="517"/>
      <c r="BC9" s="517"/>
      <c r="BD9" s="517"/>
      <c r="BE9" s="517"/>
      <c r="BF9" s="517"/>
      <c r="BG9" s="517"/>
      <c r="BH9" s="517"/>
      <c r="BI9" s="517"/>
      <c r="BJ9" s="523"/>
      <c r="BK9" s="523"/>
      <c r="BL9" s="523"/>
      <c r="BM9" s="523"/>
      <c r="BN9" s="523"/>
      <c r="BO9" s="523"/>
      <c r="BP9" s="523"/>
      <c r="BQ9" s="523"/>
      <c r="BR9" s="523"/>
      <c r="BS9" s="523"/>
      <c r="BT9" s="523"/>
      <c r="BU9" s="523"/>
      <c r="BV9" s="523"/>
      <c r="BW9" s="523"/>
      <c r="BX9" s="523"/>
      <c r="BY9" s="523"/>
      <c r="BZ9" s="523"/>
      <c r="CA9" s="523"/>
      <c r="CB9" s="523"/>
      <c r="CC9" s="523"/>
      <c r="CD9" s="523"/>
      <c r="CE9" s="523"/>
      <c r="CF9" s="523"/>
      <c r="CG9" s="523"/>
      <c r="CH9" s="523"/>
    </row>
    <row r="10" spans="1:95" ht="18.75" customHeight="1" x14ac:dyDescent="0.15">
      <c r="A10" s="522"/>
      <c r="G10" s="553"/>
      <c r="H10" s="553"/>
      <c r="I10" s="553"/>
      <c r="J10" s="553"/>
      <c r="K10" s="553"/>
      <c r="L10" s="936"/>
      <c r="M10" s="936"/>
      <c r="N10" s="936"/>
      <c r="O10" s="936"/>
      <c r="P10" s="936"/>
      <c r="Q10" s="519"/>
      <c r="R10" s="936"/>
      <c r="S10" s="936"/>
      <c r="T10" s="936"/>
      <c r="U10" s="936"/>
      <c r="V10" s="936"/>
      <c r="W10" s="936"/>
      <c r="AT10" s="517"/>
      <c r="AU10" s="517"/>
      <c r="AV10" s="517"/>
      <c r="AW10" s="517"/>
      <c r="AX10" s="517"/>
      <c r="AY10" s="517"/>
      <c r="AZ10" s="517"/>
      <c r="BA10" s="517"/>
      <c r="BB10" s="517"/>
      <c r="BC10" s="517"/>
      <c r="BD10" s="517"/>
      <c r="BE10" s="517"/>
      <c r="BF10" s="523"/>
      <c r="BG10" s="523"/>
      <c r="BH10" s="523"/>
      <c r="BI10" s="523"/>
      <c r="BJ10" s="523"/>
      <c r="BK10" s="523"/>
      <c r="BL10" s="523"/>
      <c r="BM10" s="523"/>
      <c r="BN10" s="523"/>
      <c r="BO10" s="523"/>
      <c r="BP10" s="523"/>
      <c r="BQ10" s="523"/>
      <c r="BR10" s="523"/>
      <c r="BS10" s="523"/>
      <c r="BT10" s="523"/>
      <c r="BU10" s="523"/>
      <c r="BV10" s="523"/>
      <c r="BW10" s="523"/>
      <c r="BX10" s="523"/>
      <c r="BY10" s="523"/>
      <c r="BZ10" s="523"/>
      <c r="CA10" s="523"/>
      <c r="CB10" s="523"/>
      <c r="CC10" s="523"/>
      <c r="CD10" s="523"/>
      <c r="CE10" s="523"/>
      <c r="CF10" s="523"/>
      <c r="CG10" s="523"/>
      <c r="CH10" s="523"/>
    </row>
    <row r="11" spans="1:95" s="516" customFormat="1" ht="18.75" customHeight="1" thickBot="1" x14ac:dyDescent="0.2">
      <c r="A11" s="538" t="s">
        <v>753</v>
      </c>
      <c r="B11" s="298" t="s">
        <v>853</v>
      </c>
      <c r="C11" s="506"/>
      <c r="D11" s="506"/>
      <c r="E11" s="298"/>
      <c r="F11" s="298"/>
      <c r="G11" s="893"/>
      <c r="H11" s="893"/>
      <c r="I11" s="893"/>
      <c r="J11" s="289" t="s">
        <v>638</v>
      </c>
      <c r="K11" s="492"/>
      <c r="L11" s="298" t="s">
        <v>560</v>
      </c>
      <c r="M11" s="298" t="s">
        <v>1085</v>
      </c>
      <c r="N11" s="289"/>
      <c r="O11" s="437"/>
      <c r="P11" s="539" t="s">
        <v>1008</v>
      </c>
      <c r="Q11" s="492"/>
      <c r="R11" s="298" t="s">
        <v>852</v>
      </c>
      <c r="S11" s="289"/>
      <c r="BO11" s="517"/>
      <c r="BP11" s="517"/>
      <c r="BQ11" s="517"/>
      <c r="BR11" s="517"/>
      <c r="BS11" s="517"/>
      <c r="BT11" s="517"/>
      <c r="BU11" s="517"/>
      <c r="BV11" s="517"/>
      <c r="BW11" s="517"/>
      <c r="BX11" s="517"/>
      <c r="BY11" s="517"/>
      <c r="BZ11" s="517"/>
    </row>
    <row r="12" spans="1:95" s="516" customFormat="1" ht="18.75" customHeight="1" x14ac:dyDescent="0.15">
      <c r="A12" s="523"/>
      <c r="B12" s="2356" t="s">
        <v>847</v>
      </c>
      <c r="C12" s="2341"/>
      <c r="D12" s="2342"/>
      <c r="E12" s="2340" t="s">
        <v>848</v>
      </c>
      <c r="F12" s="2341"/>
      <c r="G12" s="2342"/>
      <c r="H12" s="2340" t="s">
        <v>849</v>
      </c>
      <c r="I12" s="2341"/>
      <c r="J12" s="2341"/>
      <c r="K12" s="2342"/>
      <c r="L12" s="2358" t="s">
        <v>850</v>
      </c>
      <c r="M12" s="2359"/>
      <c r="N12" s="2359"/>
      <c r="O12" s="2360"/>
      <c r="P12" s="2361" t="s">
        <v>851</v>
      </c>
      <c r="Q12" s="2362"/>
      <c r="R12" s="2362"/>
      <c r="S12" s="2362"/>
      <c r="T12" s="2362"/>
      <c r="U12" s="2367"/>
      <c r="V12" s="2341" t="s">
        <v>847</v>
      </c>
      <c r="W12" s="2341"/>
      <c r="X12" s="2342"/>
      <c r="Y12" s="2340" t="s">
        <v>848</v>
      </c>
      <c r="Z12" s="2341"/>
      <c r="AA12" s="2342"/>
      <c r="AB12" s="2340" t="s">
        <v>849</v>
      </c>
      <c r="AC12" s="2341"/>
      <c r="AD12" s="2341"/>
      <c r="AE12" s="2342"/>
      <c r="AF12" s="2358" t="s">
        <v>850</v>
      </c>
      <c r="AG12" s="2359"/>
      <c r="AH12" s="2359"/>
      <c r="AI12" s="2360"/>
      <c r="AJ12" s="2361" t="s">
        <v>851</v>
      </c>
      <c r="AK12" s="2362"/>
      <c r="AL12" s="2362"/>
      <c r="AM12" s="2362"/>
      <c r="AN12" s="2362"/>
      <c r="AO12" s="2363"/>
      <c r="BO12" s="517"/>
      <c r="BP12" s="517"/>
      <c r="BQ12" s="517"/>
      <c r="BR12" s="517"/>
      <c r="BS12" s="517"/>
      <c r="BT12" s="517"/>
      <c r="BU12" s="517"/>
      <c r="BV12" s="517"/>
      <c r="BW12" s="517"/>
      <c r="BX12" s="517"/>
      <c r="BY12" s="517"/>
      <c r="BZ12" s="517"/>
    </row>
    <row r="13" spans="1:95" s="516" customFormat="1" ht="18.75" customHeight="1" x14ac:dyDescent="0.15">
      <c r="A13" s="523"/>
      <c r="B13" s="2348"/>
      <c r="C13" s="2349"/>
      <c r="D13" s="2350"/>
      <c r="E13" s="2333" t="s">
        <v>515</v>
      </c>
      <c r="F13" s="2334"/>
      <c r="G13" s="2335"/>
      <c r="H13" s="2336"/>
      <c r="I13" s="2337"/>
      <c r="J13" s="2337"/>
      <c r="K13" s="2338"/>
      <c r="L13" s="2336"/>
      <c r="M13" s="2337"/>
      <c r="N13" s="2337"/>
      <c r="O13" s="2338"/>
      <c r="P13" s="2364"/>
      <c r="Q13" s="2365"/>
      <c r="R13" s="2365"/>
      <c r="S13" s="2365"/>
      <c r="T13" s="2365"/>
      <c r="U13" s="2368"/>
      <c r="V13" s="2349"/>
      <c r="W13" s="2349"/>
      <c r="X13" s="2350"/>
      <c r="Y13" s="2333" t="s">
        <v>515</v>
      </c>
      <c r="Z13" s="2334"/>
      <c r="AA13" s="2335"/>
      <c r="AB13" s="2336"/>
      <c r="AC13" s="2337"/>
      <c r="AD13" s="2337"/>
      <c r="AE13" s="2338"/>
      <c r="AF13" s="2336"/>
      <c r="AG13" s="2337"/>
      <c r="AH13" s="2337"/>
      <c r="AI13" s="2338"/>
      <c r="AJ13" s="2364"/>
      <c r="AK13" s="2365"/>
      <c r="AL13" s="2365"/>
      <c r="AM13" s="2365"/>
      <c r="AN13" s="2365"/>
      <c r="AO13" s="2366"/>
      <c r="BO13" s="517"/>
      <c r="BP13" s="517"/>
      <c r="BQ13" s="517"/>
      <c r="BR13" s="517"/>
      <c r="BS13" s="517"/>
      <c r="BT13" s="517"/>
      <c r="BU13" s="517"/>
      <c r="BV13" s="517"/>
      <c r="BW13" s="517"/>
      <c r="BX13" s="517"/>
      <c r="BY13" s="517"/>
      <c r="BZ13" s="517"/>
    </row>
    <row r="14" spans="1:95" s="516" customFormat="1" ht="18.75" customHeight="1" x14ac:dyDescent="0.15">
      <c r="A14" s="523"/>
      <c r="B14" s="2348"/>
      <c r="C14" s="2349"/>
      <c r="D14" s="2350"/>
      <c r="E14" s="2333" t="s">
        <v>515</v>
      </c>
      <c r="F14" s="2334"/>
      <c r="G14" s="2335"/>
      <c r="H14" s="2336"/>
      <c r="I14" s="2337"/>
      <c r="J14" s="2337"/>
      <c r="K14" s="2338"/>
      <c r="L14" s="2336"/>
      <c r="M14" s="2337"/>
      <c r="N14" s="2337"/>
      <c r="O14" s="2338"/>
      <c r="P14" s="2336"/>
      <c r="Q14" s="2337"/>
      <c r="R14" s="2337"/>
      <c r="S14" s="2337"/>
      <c r="T14" s="2337"/>
      <c r="U14" s="2354"/>
      <c r="V14" s="2349"/>
      <c r="W14" s="2349"/>
      <c r="X14" s="2350"/>
      <c r="Y14" s="2333" t="s">
        <v>515</v>
      </c>
      <c r="Z14" s="2334"/>
      <c r="AA14" s="2335"/>
      <c r="AB14" s="2336"/>
      <c r="AC14" s="2337"/>
      <c r="AD14" s="2337"/>
      <c r="AE14" s="2338"/>
      <c r="AF14" s="2336"/>
      <c r="AG14" s="2337"/>
      <c r="AH14" s="2337"/>
      <c r="AI14" s="2338"/>
      <c r="AJ14" s="2336"/>
      <c r="AK14" s="2337"/>
      <c r="AL14" s="2337"/>
      <c r="AM14" s="2337"/>
      <c r="AN14" s="2337"/>
      <c r="AO14" s="2339"/>
      <c r="BO14" s="517"/>
      <c r="BP14" s="517"/>
      <c r="BQ14" s="517"/>
      <c r="BR14" s="517"/>
      <c r="BS14" s="517"/>
      <c r="BT14" s="517"/>
      <c r="BU14" s="517"/>
      <c r="BV14" s="517"/>
      <c r="BW14" s="517"/>
      <c r="BX14" s="517"/>
      <c r="BY14" s="517"/>
      <c r="BZ14" s="517"/>
    </row>
    <row r="15" spans="1:95" s="516" customFormat="1" ht="18.75" customHeight="1" x14ac:dyDescent="0.15">
      <c r="A15" s="523"/>
      <c r="B15" s="2348"/>
      <c r="C15" s="2349"/>
      <c r="D15" s="2350"/>
      <c r="E15" s="2333" t="s">
        <v>515</v>
      </c>
      <c r="F15" s="2334"/>
      <c r="G15" s="2335"/>
      <c r="H15" s="2336"/>
      <c r="I15" s="2337"/>
      <c r="J15" s="2337"/>
      <c r="K15" s="2338"/>
      <c r="L15" s="2336"/>
      <c r="M15" s="2337"/>
      <c r="N15" s="2337"/>
      <c r="O15" s="2338"/>
      <c r="P15" s="2336"/>
      <c r="Q15" s="2337"/>
      <c r="R15" s="2337"/>
      <c r="S15" s="2337"/>
      <c r="T15" s="2337"/>
      <c r="U15" s="2354"/>
      <c r="V15" s="2355"/>
      <c r="W15" s="2349"/>
      <c r="X15" s="2350"/>
      <c r="Y15" s="2333" t="s">
        <v>515</v>
      </c>
      <c r="Z15" s="2334"/>
      <c r="AA15" s="2335"/>
      <c r="AB15" s="2336"/>
      <c r="AC15" s="2337"/>
      <c r="AD15" s="2337"/>
      <c r="AE15" s="2338"/>
      <c r="AF15" s="2336"/>
      <c r="AG15" s="2337"/>
      <c r="AH15" s="2337"/>
      <c r="AI15" s="2338"/>
      <c r="AJ15" s="2336"/>
      <c r="AK15" s="2337"/>
      <c r="AL15" s="2337"/>
      <c r="AM15" s="2337"/>
      <c r="AN15" s="2337"/>
      <c r="AO15" s="2339"/>
      <c r="BW15" s="517"/>
      <c r="BX15" s="517"/>
      <c r="BY15" s="517"/>
      <c r="BZ15" s="517"/>
      <c r="CA15" s="517"/>
      <c r="CB15" s="517"/>
      <c r="CC15" s="517"/>
      <c r="CD15" s="517"/>
      <c r="CE15" s="517"/>
      <c r="CF15" s="517"/>
      <c r="CG15" s="517"/>
      <c r="CH15" s="517"/>
    </row>
    <row r="16" spans="1:95" s="516" customFormat="1" ht="18.75" customHeight="1" x14ac:dyDescent="0.15">
      <c r="B16" s="2348"/>
      <c r="C16" s="2349"/>
      <c r="D16" s="2350"/>
      <c r="E16" s="2351" t="s">
        <v>515</v>
      </c>
      <c r="F16" s="2352"/>
      <c r="G16" s="2353"/>
      <c r="H16" s="2336"/>
      <c r="I16" s="2337"/>
      <c r="J16" s="2337"/>
      <c r="K16" s="2338"/>
      <c r="L16" s="2336"/>
      <c r="M16" s="2337"/>
      <c r="N16" s="2337"/>
      <c r="O16" s="2338"/>
      <c r="P16" s="2336"/>
      <c r="Q16" s="2337"/>
      <c r="R16" s="2337"/>
      <c r="S16" s="2337"/>
      <c r="T16" s="2337"/>
      <c r="U16" s="2354"/>
      <c r="V16" s="2355"/>
      <c r="W16" s="2349"/>
      <c r="X16" s="2350"/>
      <c r="Y16" s="2333" t="s">
        <v>515</v>
      </c>
      <c r="Z16" s="2334"/>
      <c r="AA16" s="2335"/>
      <c r="AB16" s="2336"/>
      <c r="AC16" s="2337"/>
      <c r="AD16" s="2337"/>
      <c r="AE16" s="2338"/>
      <c r="AF16" s="2336"/>
      <c r="AG16" s="2337"/>
      <c r="AH16" s="2337"/>
      <c r="AI16" s="2338"/>
      <c r="AJ16" s="2336"/>
      <c r="AK16" s="2337"/>
      <c r="AL16" s="2337"/>
      <c r="AM16" s="2337"/>
      <c r="AN16" s="2337"/>
      <c r="AO16" s="2339"/>
      <c r="BW16" s="517"/>
      <c r="BX16" s="517"/>
      <c r="BY16" s="517"/>
      <c r="BZ16" s="517"/>
      <c r="CA16" s="517"/>
      <c r="CB16" s="517"/>
      <c r="CC16" s="517"/>
      <c r="CD16" s="517"/>
      <c r="CE16" s="517"/>
      <c r="CF16" s="517"/>
      <c r="CG16" s="517"/>
      <c r="CH16" s="517"/>
    </row>
    <row r="17" spans="1:86" s="3" customFormat="1" ht="18.75" customHeight="1" thickBot="1" x14ac:dyDescent="0.45">
      <c r="A17" s="516"/>
      <c r="B17" s="2343"/>
      <c r="C17" s="2344"/>
      <c r="D17" s="2345"/>
      <c r="E17" s="2324" t="s">
        <v>515</v>
      </c>
      <c r="F17" s="2325"/>
      <c r="G17" s="2326"/>
      <c r="H17" s="2327"/>
      <c r="I17" s="2328"/>
      <c r="J17" s="2328"/>
      <c r="K17" s="2329"/>
      <c r="L17" s="2327"/>
      <c r="M17" s="2328"/>
      <c r="N17" s="2328"/>
      <c r="O17" s="2329"/>
      <c r="P17" s="2327"/>
      <c r="Q17" s="2328"/>
      <c r="R17" s="2328"/>
      <c r="S17" s="2328"/>
      <c r="T17" s="2328"/>
      <c r="U17" s="2346"/>
      <c r="V17" s="2347"/>
      <c r="W17" s="2344"/>
      <c r="X17" s="2345"/>
      <c r="Y17" s="2324" t="s">
        <v>515</v>
      </c>
      <c r="Z17" s="2325"/>
      <c r="AA17" s="2326"/>
      <c r="AB17" s="2327"/>
      <c r="AC17" s="2328"/>
      <c r="AD17" s="2328"/>
      <c r="AE17" s="2329"/>
      <c r="AF17" s="2327"/>
      <c r="AG17" s="2328"/>
      <c r="AH17" s="2328"/>
      <c r="AI17" s="2329"/>
      <c r="AJ17" s="2327"/>
      <c r="AK17" s="2328"/>
      <c r="AL17" s="2328"/>
      <c r="AM17" s="2328"/>
      <c r="AN17" s="2328"/>
      <c r="AO17" s="2330"/>
      <c r="AP17" s="516"/>
    </row>
    <row r="18" spans="1:86" s="3" customFormat="1" ht="18.75" customHeight="1" x14ac:dyDescent="0.4">
      <c r="A18" s="516"/>
      <c r="B18" s="516"/>
      <c r="C18" s="491"/>
      <c r="D18" s="491"/>
      <c r="E18" s="491"/>
      <c r="F18" s="491"/>
      <c r="G18" s="491"/>
      <c r="H18" s="491"/>
      <c r="I18" s="491"/>
      <c r="J18" s="491"/>
      <c r="K18" s="491"/>
      <c r="L18" s="491"/>
      <c r="M18" s="491"/>
      <c r="N18" s="491"/>
      <c r="O18" s="516"/>
      <c r="P18" s="516"/>
      <c r="Q18" s="516"/>
      <c r="R18" s="516"/>
      <c r="S18" s="516"/>
      <c r="T18" s="516"/>
      <c r="U18" s="516"/>
      <c r="V18" s="516"/>
      <c r="W18" s="516"/>
      <c r="X18" s="516"/>
      <c r="Y18" s="516"/>
      <c r="Z18" s="516"/>
      <c r="AA18" s="516"/>
      <c r="AB18" s="516"/>
      <c r="AC18" s="516"/>
      <c r="AD18" s="516"/>
      <c r="AE18" s="516"/>
      <c r="AF18" s="516"/>
      <c r="AG18" s="516"/>
      <c r="AH18" s="516"/>
      <c r="AI18" s="516"/>
      <c r="AJ18" s="516"/>
      <c r="AK18" s="516"/>
      <c r="AL18" s="516"/>
      <c r="AM18" s="516"/>
      <c r="AN18" s="516"/>
      <c r="AO18" s="516"/>
      <c r="AP18" s="516"/>
    </row>
    <row r="19" spans="1:86" s="516" customFormat="1" ht="18.75" customHeight="1" thickBot="1" x14ac:dyDescent="0.2">
      <c r="A19" s="637" t="s">
        <v>861</v>
      </c>
      <c r="B19" s="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BQ19" s="517"/>
      <c r="BR19" s="517"/>
      <c r="BS19" s="517"/>
      <c r="BT19" s="517"/>
      <c r="BU19" s="517"/>
      <c r="BV19" s="517"/>
      <c r="BW19" s="517"/>
      <c r="BX19" s="517"/>
      <c r="BY19" s="517"/>
      <c r="BZ19" s="517"/>
      <c r="CA19" s="517"/>
      <c r="CB19" s="517"/>
    </row>
    <row r="20" spans="1:86" s="516" customFormat="1" ht="18.75" customHeight="1" x14ac:dyDescent="0.15">
      <c r="A20" s="2290" t="s">
        <v>691</v>
      </c>
      <c r="B20" s="1895"/>
      <c r="C20" s="1947"/>
      <c r="D20" s="1947"/>
      <c r="E20" s="1947"/>
      <c r="F20" s="1947"/>
      <c r="G20" s="1948"/>
      <c r="H20" s="1947" t="s">
        <v>693</v>
      </c>
      <c r="I20" s="1947"/>
      <c r="J20" s="1947"/>
      <c r="K20" s="1947"/>
      <c r="L20" s="1947"/>
      <c r="M20" s="1947"/>
      <c r="N20" s="1947"/>
      <c r="O20" s="1947"/>
      <c r="P20" s="1947"/>
      <c r="Q20" s="1947"/>
      <c r="R20" s="1947"/>
      <c r="S20" s="1947"/>
      <c r="T20" s="1947"/>
      <c r="U20" s="1947"/>
      <c r="V20" s="1947"/>
      <c r="W20" s="1948"/>
      <c r="BQ20" s="517"/>
      <c r="BR20" s="517"/>
      <c r="BS20" s="517"/>
      <c r="BT20" s="517"/>
      <c r="BU20" s="517"/>
      <c r="BV20" s="517"/>
      <c r="BW20" s="517"/>
      <c r="BX20" s="517"/>
      <c r="BY20" s="517"/>
      <c r="BZ20" s="517"/>
      <c r="CA20" s="517"/>
      <c r="CB20" s="517"/>
    </row>
    <row r="21" spans="1:86" s="516" customFormat="1" ht="18.75" customHeight="1" x14ac:dyDescent="0.15">
      <c r="A21" s="2289"/>
      <c r="B21" s="1899"/>
      <c r="C21" s="2293" t="s">
        <v>692</v>
      </c>
      <c r="D21" s="2286"/>
      <c r="E21" s="2294" t="s">
        <v>701</v>
      </c>
      <c r="F21" s="1898"/>
      <c r="G21" s="2295"/>
      <c r="H21" s="1898" t="s">
        <v>647</v>
      </c>
      <c r="I21" s="1898"/>
      <c r="J21" s="1898"/>
      <c r="K21" s="1899"/>
      <c r="L21" s="2264" t="s">
        <v>660</v>
      </c>
      <c r="M21" s="2264"/>
      <c r="N21" s="2264"/>
      <c r="O21" s="2264"/>
      <c r="P21" s="2264"/>
      <c r="Q21" s="1458" t="s">
        <v>659</v>
      </c>
      <c r="R21" s="1458"/>
      <c r="S21" s="1458"/>
      <c r="T21" s="1458"/>
      <c r="U21" s="1458"/>
      <c r="V21" s="2296" t="s">
        <v>698</v>
      </c>
      <c r="W21" s="2297"/>
      <c r="BQ21" s="517"/>
      <c r="BR21" s="517"/>
      <c r="BS21" s="517"/>
      <c r="BT21" s="517"/>
      <c r="BU21" s="517"/>
      <c r="BV21" s="517"/>
      <c r="BW21" s="517"/>
      <c r="BX21" s="517"/>
      <c r="BY21" s="517"/>
      <c r="BZ21" s="517"/>
      <c r="CA21" s="517"/>
      <c r="CB21" s="517"/>
    </row>
    <row r="22" spans="1:86" s="516" customFormat="1" ht="18.75" customHeight="1" x14ac:dyDescent="0.15">
      <c r="A22" s="2316" t="s">
        <v>694</v>
      </c>
      <c r="B22" s="2317"/>
      <c r="C22" s="1436" t="s">
        <v>515</v>
      </c>
      <c r="D22" s="2274"/>
      <c r="E22" s="2298"/>
      <c r="F22" s="2276"/>
      <c r="G22" s="2277"/>
      <c r="H22" s="2056" t="s">
        <v>695</v>
      </c>
      <c r="I22" s="2026"/>
      <c r="J22" s="2026"/>
      <c r="K22" s="2057" t="s">
        <v>696</v>
      </c>
      <c r="L22" s="1418"/>
      <c r="M22" s="1419"/>
      <c r="N22" s="1419"/>
      <c r="O22" s="1419"/>
      <c r="P22" s="1448"/>
      <c r="Q22" s="1418"/>
      <c r="R22" s="1419"/>
      <c r="S22" s="1419"/>
      <c r="T22" s="1419"/>
      <c r="U22" s="1448"/>
      <c r="V22" s="2005" t="s">
        <v>515</v>
      </c>
      <c r="W22" s="2006"/>
      <c r="BW22" s="517"/>
      <c r="BX22" s="517"/>
      <c r="BY22" s="517"/>
      <c r="BZ22" s="517"/>
      <c r="CA22" s="517"/>
      <c r="CB22" s="517"/>
      <c r="CC22" s="517"/>
      <c r="CD22" s="517"/>
      <c r="CE22" s="517"/>
      <c r="CF22" s="517"/>
      <c r="CG22" s="517"/>
      <c r="CH22" s="517"/>
    </row>
    <row r="23" spans="1:86" ht="18.75" customHeight="1" x14ac:dyDescent="0.15">
      <c r="A23" s="2318"/>
      <c r="B23" s="2319"/>
      <c r="C23" s="2320"/>
      <c r="D23" s="2321"/>
      <c r="E23" s="2299"/>
      <c r="F23" s="2300"/>
      <c r="G23" s="2301"/>
      <c r="H23" s="2304"/>
      <c r="I23" s="2305"/>
      <c r="J23" s="2305"/>
      <c r="K23" s="2306"/>
      <c r="L23" s="2307"/>
      <c r="M23" s="2308"/>
      <c r="N23" s="2308"/>
      <c r="O23" s="2308"/>
      <c r="P23" s="2309"/>
      <c r="Q23" s="2307"/>
      <c r="R23" s="2308"/>
      <c r="S23" s="2308"/>
      <c r="T23" s="2308"/>
      <c r="U23" s="2309"/>
      <c r="V23" s="2302"/>
      <c r="W23" s="2303"/>
      <c r="AQ23" s="523"/>
      <c r="AR23" s="523"/>
      <c r="AS23" s="523"/>
      <c r="AT23" s="523"/>
      <c r="AU23" s="523"/>
      <c r="AV23" s="523"/>
      <c r="AW23" s="523"/>
      <c r="AX23" s="523"/>
      <c r="AY23" s="523"/>
      <c r="AZ23" s="523"/>
      <c r="BA23" s="523"/>
      <c r="BB23" s="517"/>
      <c r="BC23" s="517"/>
      <c r="BD23" s="517"/>
      <c r="BE23" s="517"/>
      <c r="BF23" s="517"/>
      <c r="BG23" s="517"/>
      <c r="BH23" s="517"/>
      <c r="BI23" s="517"/>
      <c r="BJ23" s="517"/>
      <c r="BK23" s="523"/>
      <c r="BL23" s="523"/>
      <c r="BM23" s="523"/>
      <c r="BN23" s="523"/>
      <c r="BO23" s="523"/>
      <c r="BP23" s="523"/>
      <c r="BQ23" s="523"/>
      <c r="BR23" s="523"/>
      <c r="BS23" s="523"/>
      <c r="BT23" s="523"/>
      <c r="BU23" s="523"/>
      <c r="BV23" s="523"/>
      <c r="BW23" s="523"/>
      <c r="BX23" s="523"/>
      <c r="BY23" s="523"/>
      <c r="BZ23" s="523"/>
      <c r="CA23" s="523"/>
      <c r="CB23" s="523"/>
      <c r="CC23" s="523"/>
      <c r="CD23" s="523"/>
      <c r="CE23" s="523"/>
      <c r="CF23" s="523"/>
      <c r="CG23" s="523"/>
      <c r="CH23" s="523"/>
    </row>
    <row r="24" spans="1:86" ht="18.75" customHeight="1" x14ac:dyDescent="0.15">
      <c r="A24" s="2310" t="s">
        <v>697</v>
      </c>
      <c r="B24" s="2311"/>
      <c r="C24" s="2314" t="s">
        <v>515</v>
      </c>
      <c r="D24" s="2315"/>
      <c r="E24" s="2322"/>
      <c r="F24" s="2278"/>
      <c r="G24" s="2279"/>
      <c r="H24" s="2059" t="s">
        <v>695</v>
      </c>
      <c r="I24" s="2027"/>
      <c r="J24" s="2027"/>
      <c r="K24" s="2060" t="s">
        <v>696</v>
      </c>
      <c r="L24" s="2291"/>
      <c r="M24" s="1845"/>
      <c r="N24" s="1845"/>
      <c r="O24" s="1845"/>
      <c r="P24" s="2292"/>
      <c r="Q24" s="2291"/>
      <c r="R24" s="1845"/>
      <c r="S24" s="1845"/>
      <c r="T24" s="1845"/>
      <c r="U24" s="2292"/>
      <c r="V24" s="2331" t="s">
        <v>515</v>
      </c>
      <c r="W24" s="2332"/>
      <c r="AQ24" s="523"/>
      <c r="AR24" s="523"/>
      <c r="AS24" s="523"/>
      <c r="AT24" s="523"/>
      <c r="AU24" s="523"/>
      <c r="AV24" s="523"/>
      <c r="AW24" s="523"/>
      <c r="AX24" s="523"/>
      <c r="AY24" s="523"/>
      <c r="AZ24" s="523"/>
      <c r="BA24" s="517"/>
      <c r="BB24" s="517"/>
      <c r="BC24" s="517"/>
      <c r="BD24" s="517"/>
      <c r="BE24" s="517"/>
      <c r="BF24" s="517"/>
      <c r="BG24" s="517"/>
      <c r="BH24" s="517"/>
      <c r="BI24" s="517"/>
      <c r="BJ24" s="523"/>
      <c r="BK24" s="523"/>
      <c r="BL24" s="523"/>
      <c r="BM24" s="523"/>
      <c r="BN24" s="523"/>
      <c r="BO24" s="523"/>
      <c r="BP24" s="523"/>
      <c r="BQ24" s="523"/>
      <c r="BR24" s="523"/>
      <c r="BS24" s="523"/>
      <c r="BT24" s="523"/>
      <c r="BU24" s="523"/>
      <c r="BV24" s="523"/>
      <c r="BW24" s="523"/>
      <c r="BX24" s="523"/>
      <c r="BY24" s="523"/>
      <c r="BZ24" s="523"/>
      <c r="CA24" s="523"/>
      <c r="CB24" s="523"/>
      <c r="CC24" s="523"/>
      <c r="CD24" s="523"/>
      <c r="CE24" s="523"/>
      <c r="CF24" s="523"/>
      <c r="CG24" s="523"/>
      <c r="CH24" s="523"/>
    </row>
    <row r="25" spans="1:86" ht="18.75" customHeight="1" thickBot="1" x14ac:dyDescent="0.2">
      <c r="A25" s="2312"/>
      <c r="B25" s="2313"/>
      <c r="C25" s="1479"/>
      <c r="D25" s="2275"/>
      <c r="E25" s="2323"/>
      <c r="F25" s="2280"/>
      <c r="G25" s="2281"/>
      <c r="H25" s="2062"/>
      <c r="I25" s="2065"/>
      <c r="J25" s="2065"/>
      <c r="K25" s="2063"/>
      <c r="L25" s="1424"/>
      <c r="M25" s="1425"/>
      <c r="N25" s="1425"/>
      <c r="O25" s="1425"/>
      <c r="P25" s="1483"/>
      <c r="Q25" s="1424"/>
      <c r="R25" s="1425"/>
      <c r="S25" s="1425"/>
      <c r="T25" s="1425"/>
      <c r="U25" s="1483"/>
      <c r="V25" s="1479"/>
      <c r="W25" s="2008"/>
      <c r="AQ25" s="523"/>
      <c r="AR25" s="523"/>
      <c r="AS25" s="523"/>
      <c r="AT25" s="523"/>
      <c r="AU25" s="523"/>
      <c r="AV25" s="523"/>
      <c r="AW25" s="523"/>
      <c r="AX25" s="523"/>
      <c r="AY25" s="523"/>
      <c r="AZ25" s="523"/>
      <c r="BA25" s="517"/>
      <c r="BB25" s="517"/>
      <c r="BC25" s="517"/>
      <c r="BD25" s="517"/>
      <c r="BE25" s="517"/>
      <c r="BF25" s="517"/>
      <c r="BG25" s="517"/>
      <c r="BH25" s="517"/>
      <c r="BI25" s="517"/>
      <c r="BJ25" s="523"/>
      <c r="BK25" s="523"/>
      <c r="BL25" s="523"/>
      <c r="BM25" s="523"/>
      <c r="BN25" s="523"/>
      <c r="BO25" s="523"/>
      <c r="BP25" s="523"/>
      <c r="BQ25" s="523"/>
      <c r="BR25" s="523"/>
      <c r="BS25" s="523"/>
      <c r="BT25" s="523"/>
      <c r="BU25" s="523"/>
      <c r="BV25" s="523"/>
      <c r="BW25" s="523"/>
      <c r="BX25" s="523"/>
      <c r="BY25" s="523"/>
      <c r="BZ25" s="523"/>
      <c r="CA25" s="523"/>
      <c r="CB25" s="523"/>
      <c r="CC25" s="523"/>
      <c r="CD25" s="523"/>
      <c r="CE25" s="523"/>
      <c r="CF25" s="523"/>
      <c r="CG25" s="523"/>
      <c r="CH25" s="523"/>
    </row>
    <row r="26" spans="1:86" ht="18.75" customHeight="1" x14ac:dyDescent="0.15">
      <c r="A26" s="160"/>
      <c r="B26" s="3"/>
      <c r="C26" s="83"/>
      <c r="D26" s="83"/>
      <c r="E26" s="83"/>
      <c r="F26" s="83"/>
      <c r="G26" s="83"/>
      <c r="H26" s="83"/>
      <c r="I26" s="83"/>
      <c r="J26" s="83"/>
      <c r="K26" s="83"/>
      <c r="L26" s="83"/>
      <c r="M26" s="83"/>
      <c r="N26" s="83"/>
      <c r="O26" s="83"/>
      <c r="P26" s="83"/>
      <c r="Q26" s="83"/>
      <c r="R26" s="83"/>
      <c r="S26" s="83"/>
      <c r="T26" s="83"/>
      <c r="U26" s="83"/>
      <c r="V26" s="83"/>
      <c r="W26" s="519"/>
      <c r="X26" s="83"/>
      <c r="Y26" s="519"/>
      <c r="Z26" s="83"/>
      <c r="AA26" s="83"/>
      <c r="AB26" s="83"/>
      <c r="AC26" s="83"/>
      <c r="AQ26" s="523"/>
      <c r="AR26" s="523"/>
      <c r="AS26" s="523"/>
      <c r="AT26" s="523"/>
      <c r="AU26" s="523"/>
      <c r="AV26" s="523"/>
      <c r="AW26" s="523"/>
      <c r="AX26" s="523"/>
      <c r="AY26" s="523"/>
      <c r="AZ26" s="523"/>
      <c r="BA26" s="523"/>
      <c r="BB26" s="517"/>
      <c r="BC26" s="517"/>
      <c r="BD26" s="517"/>
      <c r="BE26" s="517"/>
      <c r="BF26" s="517"/>
      <c r="BG26" s="517"/>
      <c r="BH26" s="517"/>
      <c r="BI26" s="517"/>
      <c r="BJ26" s="517"/>
      <c r="BK26" s="523"/>
      <c r="BL26" s="523"/>
      <c r="BM26" s="523"/>
      <c r="BN26" s="523"/>
      <c r="BO26" s="523"/>
      <c r="BP26" s="523"/>
      <c r="BQ26" s="523"/>
      <c r="BR26" s="523"/>
      <c r="BS26" s="523"/>
      <c r="BT26" s="523"/>
      <c r="BU26" s="523"/>
      <c r="BV26" s="523"/>
      <c r="BW26" s="523"/>
      <c r="BX26" s="523"/>
      <c r="BY26" s="523"/>
      <c r="BZ26" s="523"/>
      <c r="CA26" s="523"/>
      <c r="CB26" s="523"/>
      <c r="CC26" s="523"/>
      <c r="CD26" s="523"/>
      <c r="CE26" s="523"/>
      <c r="CF26" s="523"/>
      <c r="CG26" s="523"/>
      <c r="CH26" s="523"/>
    </row>
    <row r="27" spans="1:86" s="516" customFormat="1" ht="18.75" customHeight="1" thickBot="1" x14ac:dyDescent="0.2">
      <c r="A27" s="637" t="s">
        <v>862</v>
      </c>
      <c r="B27" s="3"/>
      <c r="C27" s="83"/>
      <c r="D27" s="83"/>
      <c r="E27" s="83"/>
      <c r="F27" s="83"/>
      <c r="G27" s="83"/>
      <c r="H27" s="83"/>
      <c r="I27" s="83"/>
      <c r="J27" s="83"/>
      <c r="K27" s="83"/>
      <c r="L27" s="83"/>
      <c r="M27" s="83"/>
      <c r="N27" s="2272" t="s">
        <v>708</v>
      </c>
      <c r="O27" s="2272"/>
      <c r="P27" s="2272"/>
      <c r="Q27" s="2272"/>
      <c r="R27" s="370" t="s">
        <v>706</v>
      </c>
      <c r="S27" s="1378"/>
      <c r="T27" s="1378"/>
      <c r="U27" s="1378"/>
      <c r="V27" s="1378"/>
      <c r="W27" s="519"/>
      <c r="X27" s="1251" t="s">
        <v>707</v>
      </c>
      <c r="Y27" s="1251"/>
      <c r="Z27" s="1378"/>
      <c r="AA27" s="1378"/>
      <c r="AB27" s="1378"/>
      <c r="AC27" s="1378"/>
      <c r="AD27" s="516" t="s">
        <v>578</v>
      </c>
      <c r="AQ27" s="523"/>
      <c r="BW27" s="517"/>
      <c r="BX27" s="517"/>
      <c r="BY27" s="517"/>
      <c r="BZ27" s="517"/>
      <c r="CA27" s="517"/>
      <c r="CB27" s="517"/>
      <c r="CC27" s="517"/>
      <c r="CD27" s="517"/>
      <c r="CE27" s="517"/>
      <c r="CF27" s="517"/>
      <c r="CG27" s="517"/>
      <c r="CH27" s="517"/>
    </row>
    <row r="28" spans="1:86" ht="18.75" customHeight="1" x14ac:dyDescent="0.15">
      <c r="A28" s="2282" t="s">
        <v>691</v>
      </c>
      <c r="B28" s="2283"/>
      <c r="C28" s="2283"/>
      <c r="D28" s="2283"/>
      <c r="E28" s="2284"/>
      <c r="F28" s="1947" t="s">
        <v>703</v>
      </c>
      <c r="G28" s="1947"/>
      <c r="H28" s="1947"/>
      <c r="I28" s="1947"/>
      <c r="J28" s="1947"/>
      <c r="K28" s="1947"/>
      <c r="L28" s="1947"/>
      <c r="M28" s="1947"/>
      <c r="N28" s="1947"/>
      <c r="O28" s="1947"/>
      <c r="P28" s="1947"/>
      <c r="Q28" s="1947"/>
      <c r="R28" s="1947"/>
      <c r="S28" s="1947"/>
      <c r="T28" s="1947"/>
      <c r="U28" s="1947"/>
      <c r="V28" s="1947"/>
      <c r="W28" s="1947"/>
      <c r="X28" s="1947"/>
      <c r="Y28" s="1947"/>
      <c r="Z28" s="1947"/>
      <c r="AA28" s="1947"/>
      <c r="AB28" s="1947"/>
      <c r="AC28" s="1948"/>
      <c r="AD28" s="1961" t="s">
        <v>693</v>
      </c>
      <c r="AE28" s="1947"/>
      <c r="AF28" s="1947"/>
      <c r="AG28" s="1947"/>
      <c r="AH28" s="1947"/>
      <c r="AI28" s="1947"/>
      <c r="AJ28" s="1947"/>
      <c r="AK28" s="1947"/>
      <c r="AL28" s="1947"/>
      <c r="AM28" s="1947"/>
      <c r="AN28" s="1947"/>
      <c r="AO28" s="1947"/>
      <c r="AP28" s="1948"/>
      <c r="AR28" s="523"/>
      <c r="AS28" s="523"/>
      <c r="AT28" s="523"/>
      <c r="AU28" s="523"/>
      <c r="AV28" s="523"/>
      <c r="AW28" s="523"/>
      <c r="AX28" s="523"/>
      <c r="AY28" s="517"/>
      <c r="AZ28" s="517"/>
      <c r="BA28" s="517"/>
      <c r="BB28" s="517"/>
      <c r="BC28" s="517"/>
      <c r="BD28" s="517"/>
      <c r="BE28" s="517"/>
      <c r="BF28" s="517"/>
      <c r="BG28" s="517"/>
      <c r="BH28" s="523"/>
      <c r="BI28" s="523"/>
      <c r="BJ28" s="523"/>
      <c r="BK28" s="523"/>
      <c r="BL28" s="523"/>
      <c r="BM28" s="523"/>
      <c r="BN28" s="523"/>
      <c r="BO28" s="523"/>
      <c r="BP28" s="523"/>
      <c r="BQ28" s="523"/>
      <c r="BR28" s="523"/>
      <c r="BS28" s="523"/>
      <c r="BT28" s="523"/>
      <c r="BU28" s="523"/>
      <c r="BV28" s="523"/>
      <c r="BW28" s="523"/>
      <c r="BX28" s="523"/>
      <c r="BY28" s="523"/>
      <c r="BZ28" s="523"/>
      <c r="CA28" s="523"/>
      <c r="CB28" s="523"/>
      <c r="CC28" s="523"/>
      <c r="CD28" s="523"/>
      <c r="CE28" s="523"/>
      <c r="CF28" s="523"/>
      <c r="CG28" s="523"/>
      <c r="CH28" s="523"/>
    </row>
    <row r="29" spans="1:86" s="516" customFormat="1" ht="18.75" customHeight="1" x14ac:dyDescent="0.15">
      <c r="A29" s="2285" t="s">
        <v>692</v>
      </c>
      <c r="B29" s="2286"/>
      <c r="C29" s="2287" t="s">
        <v>700</v>
      </c>
      <c r="D29" s="2268"/>
      <c r="E29" s="2288"/>
      <c r="F29" s="1898" t="s">
        <v>647</v>
      </c>
      <c r="G29" s="1898"/>
      <c r="H29" s="1899"/>
      <c r="I29" s="1897" t="s">
        <v>699</v>
      </c>
      <c r="J29" s="1898"/>
      <c r="K29" s="1898"/>
      <c r="L29" s="1898"/>
      <c r="M29" s="1898"/>
      <c r="N29" s="1898"/>
      <c r="O29" s="1898"/>
      <c r="P29" s="1898"/>
      <c r="Q29" s="1898"/>
      <c r="R29" s="1898"/>
      <c r="S29" s="1899"/>
      <c r="T29" s="2264" t="s">
        <v>660</v>
      </c>
      <c r="U29" s="2264"/>
      <c r="V29" s="2264"/>
      <c r="W29" s="2264"/>
      <c r="X29" s="2264" t="s">
        <v>659</v>
      </c>
      <c r="Y29" s="2264"/>
      <c r="Z29" s="2264"/>
      <c r="AA29" s="2264"/>
      <c r="AB29" s="2270" t="s">
        <v>642</v>
      </c>
      <c r="AC29" s="2271"/>
      <c r="AD29" s="2268" t="s">
        <v>647</v>
      </c>
      <c r="AE29" s="2268"/>
      <c r="AF29" s="2269"/>
      <c r="AG29" s="2264" t="s">
        <v>660</v>
      </c>
      <c r="AH29" s="2264"/>
      <c r="AI29" s="2264"/>
      <c r="AJ29" s="2264"/>
      <c r="AK29" s="2264" t="s">
        <v>659</v>
      </c>
      <c r="AL29" s="2264"/>
      <c r="AM29" s="2264"/>
      <c r="AN29" s="2264"/>
      <c r="AO29" s="2265" t="s">
        <v>698</v>
      </c>
      <c r="AP29" s="2266"/>
      <c r="AQ29" s="523"/>
      <c r="BC29" s="517"/>
      <c r="BD29" s="517"/>
      <c r="BE29" s="517"/>
      <c r="BF29" s="517"/>
      <c r="BG29" s="517"/>
      <c r="BH29" s="517"/>
      <c r="BI29" s="517"/>
      <c r="BJ29" s="517"/>
      <c r="BK29" s="517"/>
      <c r="BL29" s="517"/>
      <c r="BM29" s="517"/>
      <c r="BN29" s="517"/>
    </row>
    <row r="30" spans="1:86" s="516" customFormat="1" ht="18.75" customHeight="1" x14ac:dyDescent="0.15">
      <c r="A30" s="2273" t="s">
        <v>515</v>
      </c>
      <c r="B30" s="2274"/>
      <c r="C30" s="2276"/>
      <c r="D30" s="2276"/>
      <c r="E30" s="2277"/>
      <c r="F30" s="409"/>
      <c r="G30" s="2026"/>
      <c r="H30" s="417"/>
      <c r="I30" s="423"/>
      <c r="J30" s="2000" t="s">
        <v>369</v>
      </c>
      <c r="K30" s="2000"/>
      <c r="L30" s="433"/>
      <c r="M30" s="2000" t="s">
        <v>370</v>
      </c>
      <c r="N30" s="2000"/>
      <c r="O30" s="466"/>
      <c r="P30" s="465" t="s">
        <v>113</v>
      </c>
      <c r="Q30" s="465"/>
      <c r="R30" s="464"/>
      <c r="S30" s="416"/>
      <c r="T30" s="2029"/>
      <c r="U30" s="2030"/>
      <c r="V30" s="2030"/>
      <c r="W30" s="2031"/>
      <c r="X30" s="2029"/>
      <c r="Y30" s="2030"/>
      <c r="Z30" s="2030"/>
      <c r="AA30" s="2031"/>
      <c r="AB30" s="1436" t="s">
        <v>515</v>
      </c>
      <c r="AC30" s="2006"/>
      <c r="AD30" s="409"/>
      <c r="AE30" s="2026"/>
      <c r="AF30" s="417"/>
      <c r="AG30" s="2029"/>
      <c r="AH30" s="2030"/>
      <c r="AI30" s="2030"/>
      <c r="AJ30" s="2031"/>
      <c r="AK30" s="2267"/>
      <c r="AL30" s="2024"/>
      <c r="AM30" s="2024"/>
      <c r="AN30" s="2024"/>
      <c r="AO30" s="2005" t="s">
        <v>515</v>
      </c>
      <c r="AP30" s="2006"/>
      <c r="BC30" s="517"/>
      <c r="BD30" s="517"/>
      <c r="BE30" s="517"/>
      <c r="BF30" s="517"/>
      <c r="BG30" s="517"/>
      <c r="BH30" s="517"/>
      <c r="BI30" s="517"/>
      <c r="BJ30" s="517"/>
      <c r="BK30" s="517"/>
      <c r="BL30" s="517"/>
      <c r="BM30" s="517"/>
      <c r="BN30" s="517"/>
    </row>
    <row r="31" spans="1:86" s="516" customFormat="1" ht="18.75" customHeight="1" x14ac:dyDescent="0.15">
      <c r="A31" s="2273"/>
      <c r="B31" s="2274"/>
      <c r="C31" s="2278"/>
      <c r="D31" s="2278"/>
      <c r="E31" s="2279"/>
      <c r="F31" s="411" t="s">
        <v>654</v>
      </c>
      <c r="G31" s="2027"/>
      <c r="H31" s="418" t="s">
        <v>655</v>
      </c>
      <c r="I31" s="432"/>
      <c r="J31" s="1917" t="s">
        <v>261</v>
      </c>
      <c r="K31" s="1917"/>
      <c r="L31" s="434"/>
      <c r="M31" s="1917" t="s">
        <v>250</v>
      </c>
      <c r="N31" s="1917"/>
      <c r="O31" s="467"/>
      <c r="P31" s="1917" t="s">
        <v>690</v>
      </c>
      <c r="Q31" s="1917"/>
      <c r="R31" s="1917"/>
      <c r="S31" s="1918"/>
      <c r="T31" s="2032"/>
      <c r="U31" s="2033"/>
      <c r="V31" s="2033"/>
      <c r="W31" s="2034"/>
      <c r="X31" s="2032"/>
      <c r="Y31" s="2033"/>
      <c r="Z31" s="2033"/>
      <c r="AA31" s="2034"/>
      <c r="AB31" s="1436"/>
      <c r="AC31" s="2006"/>
      <c r="AD31" s="411" t="s">
        <v>654</v>
      </c>
      <c r="AE31" s="2027"/>
      <c r="AF31" s="418" t="s">
        <v>655</v>
      </c>
      <c r="AG31" s="2032"/>
      <c r="AH31" s="2033"/>
      <c r="AI31" s="2033"/>
      <c r="AJ31" s="2034"/>
      <c r="AK31" s="2267"/>
      <c r="AL31" s="2024"/>
      <c r="AM31" s="2024"/>
      <c r="AN31" s="2024"/>
      <c r="AO31" s="2005"/>
      <c r="AP31" s="2006"/>
      <c r="BG31" s="517"/>
      <c r="BH31" s="517"/>
      <c r="BI31" s="517"/>
      <c r="BJ31" s="517"/>
      <c r="BK31" s="517"/>
      <c r="BL31" s="517"/>
      <c r="BM31" s="517"/>
      <c r="BN31" s="517"/>
      <c r="BO31" s="517"/>
      <c r="BP31" s="517"/>
      <c r="BQ31" s="517"/>
      <c r="BR31" s="517"/>
    </row>
    <row r="32" spans="1:86" s="516" customFormat="1" ht="18.75" customHeight="1" thickBot="1" x14ac:dyDescent="0.2">
      <c r="A32" s="1862"/>
      <c r="B32" s="2275"/>
      <c r="C32" s="2280"/>
      <c r="D32" s="2280"/>
      <c r="E32" s="2281"/>
      <c r="F32" s="413"/>
      <c r="G32" s="2065"/>
      <c r="H32" s="424"/>
      <c r="I32" s="448"/>
      <c r="J32" s="1919" t="s">
        <v>248</v>
      </c>
      <c r="K32" s="1919"/>
      <c r="L32" s="311"/>
      <c r="M32" s="1920" t="s">
        <v>371</v>
      </c>
      <c r="N32" s="1920"/>
      <c r="O32" s="1425"/>
      <c r="P32" s="1425"/>
      <c r="Q32" s="1425"/>
      <c r="R32" s="1425"/>
      <c r="S32" s="468" t="s">
        <v>578</v>
      </c>
      <c r="T32" s="2066"/>
      <c r="U32" s="2067"/>
      <c r="V32" s="2067"/>
      <c r="W32" s="2068"/>
      <c r="X32" s="2066"/>
      <c r="Y32" s="2067"/>
      <c r="Z32" s="2067"/>
      <c r="AA32" s="2068"/>
      <c r="AB32" s="1479"/>
      <c r="AC32" s="2008"/>
      <c r="AD32" s="413"/>
      <c r="AE32" s="2065"/>
      <c r="AF32" s="424"/>
      <c r="AG32" s="2066"/>
      <c r="AH32" s="2067"/>
      <c r="AI32" s="2067"/>
      <c r="AJ32" s="2068"/>
      <c r="AK32" s="2064"/>
      <c r="AL32" s="2064"/>
      <c r="AM32" s="2064"/>
      <c r="AN32" s="2064"/>
      <c r="AO32" s="2007"/>
      <c r="AP32" s="2008"/>
      <c r="BG32" s="517"/>
      <c r="BH32" s="517"/>
      <c r="BI32" s="517"/>
      <c r="BJ32" s="517"/>
      <c r="BK32" s="517"/>
      <c r="BL32" s="517"/>
      <c r="BM32" s="517"/>
      <c r="BN32" s="517"/>
      <c r="BO32" s="517"/>
      <c r="BP32" s="517"/>
      <c r="BQ32" s="517"/>
      <c r="BR32" s="517"/>
    </row>
    <row r="33" spans="1:86" s="516" customFormat="1" ht="18.75" customHeight="1" x14ac:dyDescent="0.15">
      <c r="A33" s="83"/>
      <c r="B33" s="83"/>
      <c r="C33" s="520"/>
      <c r="D33" s="520"/>
      <c r="E33" s="520"/>
      <c r="F33" s="520"/>
      <c r="G33" s="520"/>
      <c r="H33" s="520"/>
      <c r="I33" s="520"/>
      <c r="J33" s="520"/>
      <c r="K33" s="520"/>
      <c r="L33" s="520"/>
      <c r="M33" s="520"/>
      <c r="N33" s="520"/>
      <c r="O33" s="520"/>
      <c r="P33" s="520"/>
      <c r="Q33" s="520"/>
      <c r="R33" s="520"/>
      <c r="S33" s="520"/>
      <c r="T33" s="520"/>
      <c r="U33" s="520"/>
      <c r="V33" s="520"/>
      <c r="AC33" s="414"/>
      <c r="AD33" s="414"/>
      <c r="AE33" s="414"/>
      <c r="AF33" s="414"/>
      <c r="AG33" s="414"/>
      <c r="AH33" s="414"/>
      <c r="BG33" s="517"/>
      <c r="BH33" s="517"/>
      <c r="BI33" s="517"/>
      <c r="BJ33" s="517"/>
      <c r="BK33" s="517"/>
      <c r="BL33" s="517"/>
      <c r="BM33" s="517"/>
      <c r="BN33" s="517"/>
      <c r="BO33" s="517"/>
      <c r="BP33" s="517"/>
      <c r="BQ33" s="517"/>
      <c r="BR33" s="517"/>
    </row>
    <row r="34" spans="1:86" s="516" customFormat="1" ht="18.75" customHeight="1" x14ac:dyDescent="0.15">
      <c r="A34" s="36" t="s">
        <v>882</v>
      </c>
      <c r="B34" s="375"/>
      <c r="C34" s="375"/>
      <c r="D34" s="375"/>
      <c r="E34" s="375"/>
      <c r="F34" s="375"/>
      <c r="G34" s="177"/>
      <c r="H34" s="375"/>
      <c r="I34" s="444"/>
      <c r="J34" s="439"/>
      <c r="K34" s="439"/>
      <c r="L34" s="520"/>
      <c r="M34" s="520"/>
      <c r="N34" s="520"/>
      <c r="O34" s="520"/>
      <c r="P34" s="520"/>
      <c r="Q34" s="520"/>
      <c r="R34" s="520"/>
      <c r="S34" s="520"/>
      <c r="T34" s="520"/>
      <c r="W34" s="522" t="s">
        <v>883</v>
      </c>
      <c r="AC34" s="523"/>
      <c r="AD34" s="523"/>
      <c r="AE34" s="523"/>
      <c r="AF34" s="523"/>
      <c r="AG34" s="523"/>
      <c r="AH34" s="523"/>
      <c r="AI34" s="523"/>
      <c r="AJ34" s="523"/>
      <c r="AK34" s="523"/>
      <c r="AL34" s="523"/>
      <c r="AM34" s="523"/>
      <c r="AN34" s="523"/>
      <c r="AO34" s="523"/>
      <c r="AP34" s="523"/>
      <c r="BC34" s="517"/>
      <c r="BD34" s="517"/>
      <c r="BE34" s="517"/>
      <c r="BF34" s="517"/>
      <c r="BG34" s="517"/>
      <c r="BH34" s="517"/>
      <c r="BI34" s="517"/>
      <c r="BJ34" s="517"/>
      <c r="BK34" s="517"/>
      <c r="BL34" s="517"/>
      <c r="BM34" s="517"/>
      <c r="BN34" s="517"/>
    </row>
    <row r="35" spans="1:86" s="516" customFormat="1" ht="18.75" customHeight="1" x14ac:dyDescent="0.15">
      <c r="A35" s="368" t="s">
        <v>753</v>
      </c>
      <c r="B35" s="375" t="s">
        <v>864</v>
      </c>
      <c r="C35" s="375"/>
      <c r="D35" s="375"/>
      <c r="E35" s="375"/>
      <c r="F35" s="375"/>
      <c r="G35" s="375"/>
      <c r="H35" s="368"/>
      <c r="I35" s="460"/>
      <c r="J35" s="375" t="s">
        <v>1084</v>
      </c>
      <c r="K35" s="375"/>
      <c r="L35" s="375"/>
      <c r="M35" s="375"/>
      <c r="N35" s="375"/>
      <c r="O35" s="375"/>
      <c r="P35" s="375"/>
      <c r="Q35" s="375"/>
      <c r="R35" s="375"/>
      <c r="S35" s="375"/>
      <c r="W35" s="536" t="s">
        <v>753</v>
      </c>
      <c r="X35" s="516" t="s">
        <v>874</v>
      </c>
      <c r="AB35" s="639"/>
      <c r="AC35" s="639"/>
      <c r="AD35" s="639"/>
      <c r="AE35" s="639"/>
      <c r="AF35" s="639"/>
      <c r="AG35" s="639"/>
      <c r="AH35" s="639"/>
      <c r="AI35" s="639"/>
      <c r="AJ35" s="639"/>
      <c r="AK35" s="639"/>
      <c r="AL35" s="639"/>
      <c r="AM35" s="639"/>
      <c r="AN35" s="639"/>
      <c r="AO35" s="523"/>
      <c r="AP35" s="523"/>
      <c r="BC35" s="517"/>
      <c r="BD35" s="517"/>
      <c r="BE35" s="517"/>
      <c r="BF35" s="517"/>
      <c r="BG35" s="517"/>
      <c r="BH35" s="517"/>
      <c r="BI35" s="517"/>
      <c r="BJ35" s="517"/>
      <c r="BK35" s="517"/>
      <c r="BL35" s="517"/>
      <c r="BM35" s="517"/>
      <c r="BN35" s="517"/>
    </row>
    <row r="36" spans="1:86" s="516" customFormat="1" ht="18.75" customHeight="1" x14ac:dyDescent="0.15">
      <c r="A36" s="375"/>
      <c r="B36" s="375"/>
      <c r="C36" s="375"/>
      <c r="D36" s="375"/>
      <c r="E36" s="375"/>
      <c r="F36" s="375"/>
      <c r="G36" s="375"/>
      <c r="H36" s="375"/>
      <c r="I36" s="460"/>
      <c r="J36" s="375" t="s">
        <v>872</v>
      </c>
      <c r="K36" s="375"/>
      <c r="L36" s="375"/>
      <c r="M36" s="375"/>
      <c r="N36" s="375"/>
      <c r="O36" s="375"/>
      <c r="P36" s="375"/>
      <c r="Q36" s="375"/>
      <c r="R36" s="375"/>
      <c r="S36" s="375"/>
      <c r="X36" s="484"/>
      <c r="Y36" s="460"/>
      <c r="Z36" s="491" t="s">
        <v>876</v>
      </c>
      <c r="AA36" s="491"/>
      <c r="AB36" s="491"/>
      <c r="AC36" s="289"/>
      <c r="AD36" s="289"/>
      <c r="AE36" s="289"/>
      <c r="AF36" s="289"/>
      <c r="AG36" s="289"/>
      <c r="AH36" s="289"/>
      <c r="AI36" s="89"/>
      <c r="AJ36" s="639"/>
      <c r="AK36" s="639"/>
      <c r="AL36" s="639"/>
      <c r="AM36" s="639"/>
      <c r="AN36" s="639"/>
      <c r="AO36" s="523"/>
      <c r="AP36" s="523"/>
      <c r="BC36" s="517"/>
      <c r="BD36" s="517"/>
      <c r="BE36" s="517"/>
      <c r="BF36" s="517"/>
      <c r="BG36" s="517"/>
      <c r="BH36" s="517"/>
      <c r="BI36" s="517"/>
      <c r="BJ36" s="517"/>
      <c r="BK36" s="517"/>
      <c r="BL36" s="517"/>
      <c r="BM36" s="517"/>
      <c r="BN36" s="517"/>
    </row>
    <row r="37" spans="1:86" s="516" customFormat="1" ht="18.75" customHeight="1" x14ac:dyDescent="0.15">
      <c r="A37" s="491"/>
      <c r="B37" s="491"/>
      <c r="C37" s="491"/>
      <c r="D37" s="491"/>
      <c r="E37" s="491"/>
      <c r="F37" s="491"/>
      <c r="G37" s="491"/>
      <c r="H37" s="491"/>
      <c r="I37" s="491"/>
      <c r="J37" s="89"/>
      <c r="K37" s="491"/>
      <c r="L37" s="491"/>
      <c r="M37" s="491"/>
      <c r="N37" s="491"/>
      <c r="O37" s="491"/>
      <c r="P37" s="491"/>
      <c r="Q37" s="491"/>
      <c r="R37" s="491"/>
      <c r="S37" s="491"/>
      <c r="T37" s="491"/>
      <c r="X37" s="484"/>
      <c r="Y37" s="460"/>
      <c r="Z37" s="491" t="s">
        <v>877</v>
      </c>
      <c r="AA37" s="491"/>
      <c r="AB37" s="491"/>
      <c r="AC37" s="289"/>
      <c r="AD37" s="289"/>
      <c r="AE37" s="289"/>
      <c r="AF37" s="289"/>
      <c r="AG37" s="289"/>
      <c r="AH37" s="289"/>
      <c r="AI37" s="89"/>
      <c r="AJ37" s="639"/>
      <c r="AK37" s="639"/>
      <c r="AL37" s="639"/>
      <c r="AM37" s="639"/>
      <c r="AN37" s="639"/>
      <c r="AO37" s="523"/>
      <c r="AP37" s="523"/>
      <c r="BC37" s="517"/>
      <c r="BD37" s="517"/>
      <c r="BE37" s="517"/>
      <c r="BF37" s="517"/>
      <c r="BG37" s="517"/>
      <c r="BH37" s="517"/>
      <c r="BI37" s="517"/>
      <c r="BJ37" s="517"/>
      <c r="BK37" s="517"/>
      <c r="BL37" s="517"/>
      <c r="BM37" s="517"/>
      <c r="BN37" s="517"/>
    </row>
    <row r="38" spans="1:86" s="516" customFormat="1" ht="18.75" customHeight="1" x14ac:dyDescent="0.15">
      <c r="A38" s="484" t="s">
        <v>753</v>
      </c>
      <c r="B38" s="516" t="s">
        <v>867</v>
      </c>
      <c r="D38" s="375"/>
      <c r="E38" s="375"/>
      <c r="F38" s="491"/>
      <c r="G38" s="491"/>
      <c r="H38" s="830"/>
      <c r="I38" s="848" t="s">
        <v>1082</v>
      </c>
      <c r="J38" s="375" t="s">
        <v>820</v>
      </c>
      <c r="K38" s="2211"/>
      <c r="L38" s="2211"/>
      <c r="M38" s="375" t="s">
        <v>655</v>
      </c>
      <c r="N38" s="375"/>
      <c r="O38" s="375"/>
      <c r="P38" s="375"/>
      <c r="Q38" s="375"/>
      <c r="R38" s="375"/>
      <c r="S38" s="375"/>
      <c r="U38" s="375"/>
      <c r="V38" s="3"/>
      <c r="W38" s="536"/>
      <c r="X38" s="491"/>
      <c r="Y38" s="460"/>
      <c r="Z38" s="491" t="s">
        <v>872</v>
      </c>
      <c r="AA38" s="491"/>
      <c r="AB38" s="491"/>
      <c r="AC38" s="491"/>
      <c r="AD38" s="491"/>
      <c r="AE38" s="491"/>
      <c r="AF38" s="491"/>
      <c r="AG38" s="491"/>
      <c r="AH38" s="491"/>
      <c r="AI38" s="491"/>
      <c r="AJ38" s="639"/>
      <c r="AK38" s="639"/>
      <c r="AL38" s="639"/>
      <c r="AM38" s="639"/>
      <c r="AN38" s="639"/>
      <c r="AO38" s="523"/>
      <c r="AP38" s="523"/>
      <c r="BC38" s="517"/>
      <c r="BD38" s="517"/>
      <c r="BE38" s="517"/>
      <c r="BF38" s="517"/>
      <c r="BG38" s="517"/>
      <c r="BH38" s="517"/>
      <c r="BI38" s="517"/>
      <c r="BJ38" s="517"/>
      <c r="BK38" s="517"/>
      <c r="BL38" s="517"/>
      <c r="BM38" s="517"/>
      <c r="BN38" s="517"/>
    </row>
    <row r="39" spans="1:86" s="516" customFormat="1" ht="18.75" customHeight="1" x14ac:dyDescent="0.15">
      <c r="A39" s="484" t="s">
        <v>753</v>
      </c>
      <c r="B39" s="375" t="s">
        <v>863</v>
      </c>
      <c r="C39" s="375"/>
      <c r="D39" s="375"/>
      <c r="E39" s="375"/>
      <c r="F39" s="491"/>
      <c r="G39" s="491"/>
      <c r="H39" s="830"/>
      <c r="I39" s="848" t="s">
        <v>1082</v>
      </c>
      <c r="J39" s="492"/>
      <c r="K39" s="289" t="s">
        <v>560</v>
      </c>
      <c r="L39" s="2263" t="s">
        <v>871</v>
      </c>
      <c r="M39" s="2263"/>
      <c r="N39" s="2263"/>
      <c r="O39" s="1845"/>
      <c r="P39" s="1845"/>
      <c r="Q39" s="289" t="s">
        <v>799</v>
      </c>
      <c r="R39" s="539" t="s">
        <v>1008</v>
      </c>
      <c r="S39" s="492"/>
      <c r="T39" s="289" t="s">
        <v>561</v>
      </c>
      <c r="U39" s="289" t="s">
        <v>1083</v>
      </c>
      <c r="W39" s="536"/>
      <c r="X39" s="159" t="s">
        <v>56</v>
      </c>
      <c r="Y39" s="160" t="s">
        <v>880</v>
      </c>
      <c r="Z39" s="89"/>
      <c r="AA39" s="89"/>
      <c r="AB39" s="89"/>
      <c r="AC39" s="89"/>
      <c r="AD39" s="89"/>
      <c r="AE39" s="89"/>
      <c r="AF39" s="89"/>
      <c r="AG39" s="89"/>
      <c r="AH39" s="89"/>
      <c r="AI39" s="89"/>
      <c r="AJ39" s="639"/>
      <c r="AK39" s="639"/>
      <c r="AL39" s="639"/>
      <c r="AM39" s="639"/>
      <c r="AN39" s="639"/>
      <c r="BW39" s="517"/>
      <c r="BX39" s="517"/>
      <c r="BY39" s="517"/>
      <c r="BZ39" s="517"/>
      <c r="CA39" s="517"/>
      <c r="CB39" s="517"/>
      <c r="CC39" s="517"/>
      <c r="CD39" s="517"/>
      <c r="CE39" s="517"/>
      <c r="CF39" s="517"/>
      <c r="CG39" s="517"/>
      <c r="CH39" s="517"/>
    </row>
    <row r="40" spans="1:86" s="516" customFormat="1" ht="18.75" customHeight="1" x14ac:dyDescent="0.15">
      <c r="A40" s="484" t="s">
        <v>753</v>
      </c>
      <c r="B40" s="516" t="s">
        <v>865</v>
      </c>
      <c r="D40" s="375"/>
      <c r="E40" s="375"/>
      <c r="F40" s="491"/>
      <c r="G40" s="491"/>
      <c r="H40" s="830"/>
      <c r="I40" s="848" t="s">
        <v>1082</v>
      </c>
      <c r="J40" s="492"/>
      <c r="K40" s="289" t="s">
        <v>560</v>
      </c>
      <c r="L40" s="2263" t="s">
        <v>871</v>
      </c>
      <c r="M40" s="2263"/>
      <c r="N40" s="2263"/>
      <c r="O40" s="1845"/>
      <c r="P40" s="1845"/>
      <c r="Q40" s="289" t="s">
        <v>799</v>
      </c>
      <c r="R40" s="539" t="s">
        <v>1008</v>
      </c>
      <c r="S40" s="492"/>
      <c r="T40" s="289" t="s">
        <v>561</v>
      </c>
      <c r="U40" s="852" t="s">
        <v>1083</v>
      </c>
      <c r="V40" s="3"/>
      <c r="W40" s="536"/>
      <c r="X40" s="3"/>
      <c r="Y40" s="3"/>
      <c r="Z40" s="3"/>
      <c r="AA40" s="3"/>
      <c r="AB40" s="3"/>
      <c r="AC40" s="3"/>
      <c r="AD40" s="3"/>
      <c r="AE40" s="3"/>
      <c r="AF40" s="3"/>
      <c r="AG40" s="3"/>
      <c r="AH40" s="3"/>
      <c r="AI40" s="3"/>
      <c r="AJ40" s="3"/>
      <c r="AK40" s="3"/>
      <c r="AO40" s="523"/>
      <c r="AP40" s="523"/>
      <c r="BW40" s="517"/>
      <c r="BX40" s="517"/>
      <c r="BY40" s="517"/>
      <c r="BZ40" s="517"/>
      <c r="CA40" s="517"/>
      <c r="CB40" s="517"/>
      <c r="CC40" s="517"/>
      <c r="CD40" s="517"/>
      <c r="CE40" s="517"/>
      <c r="CF40" s="517"/>
      <c r="CG40" s="517"/>
      <c r="CH40" s="517"/>
    </row>
    <row r="41" spans="1:86" s="516" customFormat="1" ht="18.75" customHeight="1" x14ac:dyDescent="0.15">
      <c r="A41" s="484" t="s">
        <v>753</v>
      </c>
      <c r="B41" s="516" t="s">
        <v>866</v>
      </c>
      <c r="D41" s="375"/>
      <c r="E41" s="375"/>
      <c r="F41" s="491"/>
      <c r="G41" s="491"/>
      <c r="H41" s="830"/>
      <c r="I41" s="848" t="s">
        <v>1082</v>
      </c>
      <c r="J41" s="492"/>
      <c r="K41" s="289" t="s">
        <v>560</v>
      </c>
      <c r="L41" s="2263" t="s">
        <v>871</v>
      </c>
      <c r="M41" s="2263"/>
      <c r="N41" s="2263"/>
      <c r="O41" s="1845"/>
      <c r="P41" s="1845"/>
      <c r="Q41" s="289" t="s">
        <v>799</v>
      </c>
      <c r="R41" s="539" t="s">
        <v>1008</v>
      </c>
      <c r="S41" s="492"/>
      <c r="T41" s="289" t="s">
        <v>561</v>
      </c>
      <c r="U41" s="852" t="s">
        <v>1083</v>
      </c>
      <c r="V41" s="3"/>
      <c r="W41" s="536" t="s">
        <v>753</v>
      </c>
      <c r="X41" s="516" t="s">
        <v>875</v>
      </c>
      <c r="AB41" s="639"/>
      <c r="AC41" s="639"/>
      <c r="AD41" s="639"/>
      <c r="AE41" s="639"/>
      <c r="AF41" s="639"/>
      <c r="AG41" s="639"/>
      <c r="AH41" s="639"/>
      <c r="AI41" s="639"/>
      <c r="AJ41" s="639"/>
      <c r="AK41" s="639"/>
      <c r="AL41" s="639"/>
      <c r="AM41" s="639"/>
      <c r="AN41" s="639"/>
      <c r="BW41" s="517"/>
      <c r="BX41" s="517"/>
      <c r="BY41" s="517"/>
      <c r="BZ41" s="517"/>
      <c r="CA41" s="517"/>
      <c r="CB41" s="517"/>
      <c r="CC41" s="517"/>
      <c r="CD41" s="517"/>
      <c r="CE41" s="517"/>
      <c r="CF41" s="517"/>
      <c r="CG41" s="517"/>
      <c r="CH41" s="517"/>
    </row>
    <row r="42" spans="1:86" s="516" customFormat="1" ht="18.75" customHeight="1" x14ac:dyDescent="0.15">
      <c r="A42" s="484" t="s">
        <v>753</v>
      </c>
      <c r="B42" s="516" t="s">
        <v>868</v>
      </c>
      <c r="D42" s="375"/>
      <c r="E42" s="375"/>
      <c r="F42" s="491"/>
      <c r="G42" s="491"/>
      <c r="H42" s="830"/>
      <c r="I42" s="848" t="s">
        <v>1082</v>
      </c>
      <c r="J42" s="492"/>
      <c r="K42" s="289" t="s">
        <v>560</v>
      </c>
      <c r="L42" s="2263" t="s">
        <v>871</v>
      </c>
      <c r="M42" s="2263"/>
      <c r="N42" s="2263"/>
      <c r="O42" s="1845"/>
      <c r="P42" s="1845"/>
      <c r="Q42" s="289" t="s">
        <v>799</v>
      </c>
      <c r="R42" s="539" t="s">
        <v>1008</v>
      </c>
      <c r="S42" s="492"/>
      <c r="T42" s="289" t="s">
        <v>561</v>
      </c>
      <c r="U42" s="852" t="s">
        <v>1083</v>
      </c>
      <c r="V42" s="375"/>
      <c r="X42" s="484"/>
      <c r="Y42" s="460"/>
      <c r="Z42" s="491" t="s">
        <v>878</v>
      </c>
      <c r="AA42" s="491"/>
      <c r="AB42" s="491"/>
      <c r="AC42" s="289"/>
      <c r="AD42" s="289"/>
      <c r="AE42" s="289"/>
      <c r="AF42" s="289"/>
      <c r="AG42" s="289"/>
      <c r="AH42" s="289"/>
      <c r="AI42" s="89"/>
      <c r="AJ42" s="639"/>
      <c r="BW42" s="517"/>
      <c r="BX42" s="517"/>
      <c r="BY42" s="517"/>
      <c r="BZ42" s="517"/>
      <c r="CA42" s="517"/>
      <c r="CB42" s="517"/>
      <c r="CC42" s="517"/>
      <c r="CD42" s="517"/>
      <c r="CE42" s="517"/>
      <c r="CF42" s="517"/>
      <c r="CG42" s="517"/>
      <c r="CH42" s="517"/>
    </row>
    <row r="43" spans="1:86" s="516" customFormat="1" ht="18.75" customHeight="1" x14ac:dyDescent="0.15">
      <c r="A43" s="484" t="s">
        <v>753</v>
      </c>
      <c r="B43" s="516" t="s">
        <v>869</v>
      </c>
      <c r="D43" s="375"/>
      <c r="E43" s="375"/>
      <c r="F43" s="491"/>
      <c r="G43" s="491"/>
      <c r="H43" s="830"/>
      <c r="I43" s="848" t="s">
        <v>1082</v>
      </c>
      <c r="J43" s="492"/>
      <c r="K43" s="289" t="s">
        <v>560</v>
      </c>
      <c r="L43" s="2263" t="s">
        <v>871</v>
      </c>
      <c r="M43" s="2263"/>
      <c r="N43" s="2263"/>
      <c r="O43" s="1845"/>
      <c r="P43" s="1845"/>
      <c r="Q43" s="289" t="s">
        <v>799</v>
      </c>
      <c r="R43" s="539" t="s">
        <v>1008</v>
      </c>
      <c r="S43" s="492"/>
      <c r="T43" s="289" t="s">
        <v>561</v>
      </c>
      <c r="U43" s="852" t="s">
        <v>1083</v>
      </c>
      <c r="V43" s="375"/>
      <c r="X43" s="484"/>
      <c r="Y43" s="460"/>
      <c r="Z43" s="491" t="s">
        <v>879</v>
      </c>
      <c r="AA43" s="491"/>
      <c r="AB43" s="491"/>
      <c r="AC43" s="289"/>
      <c r="AD43" s="289"/>
      <c r="AE43" s="289"/>
      <c r="AF43" s="289"/>
      <c r="AG43" s="289"/>
      <c r="AH43" s="289"/>
      <c r="AI43" s="89"/>
      <c r="AJ43" s="639"/>
      <c r="BW43" s="517"/>
      <c r="BX43" s="517"/>
      <c r="BY43" s="517"/>
      <c r="BZ43" s="517"/>
      <c r="CA43" s="517"/>
      <c r="CB43" s="517"/>
      <c r="CC43" s="517"/>
      <c r="CD43" s="517"/>
      <c r="CE43" s="517"/>
      <c r="CF43" s="517"/>
      <c r="CG43" s="517"/>
      <c r="CH43" s="517"/>
    </row>
    <row r="44" spans="1:86" s="516" customFormat="1" ht="18.75" customHeight="1" x14ac:dyDescent="0.15">
      <c r="A44" s="484" t="s">
        <v>753</v>
      </c>
      <c r="B44" s="516" t="s">
        <v>870</v>
      </c>
      <c r="D44" s="375"/>
      <c r="E44" s="375"/>
      <c r="F44" s="491"/>
      <c r="G44" s="491"/>
      <c r="H44" s="830"/>
      <c r="I44" s="848" t="s">
        <v>1082</v>
      </c>
      <c r="J44" s="492"/>
      <c r="K44" s="289" t="s">
        <v>560</v>
      </c>
      <c r="L44" s="2263" t="s">
        <v>871</v>
      </c>
      <c r="M44" s="2263"/>
      <c r="N44" s="2263"/>
      <c r="O44" s="1845"/>
      <c r="P44" s="1845"/>
      <c r="Q44" s="289" t="s">
        <v>799</v>
      </c>
      <c r="R44" s="539" t="s">
        <v>1008</v>
      </c>
      <c r="S44" s="492"/>
      <c r="T44" s="289" t="s">
        <v>561</v>
      </c>
      <c r="U44" s="852" t="s">
        <v>1083</v>
      </c>
      <c r="V44" s="375"/>
      <c r="X44" s="491"/>
      <c r="Y44" s="460"/>
      <c r="Z44" s="491" t="s">
        <v>872</v>
      </c>
      <c r="AA44" s="491"/>
      <c r="AB44" s="491"/>
      <c r="AC44" s="89"/>
      <c r="AD44" s="89"/>
      <c r="AE44" s="89"/>
      <c r="AF44" s="89"/>
      <c r="AG44" s="89"/>
      <c r="AH44" s="89"/>
      <c r="AI44" s="89"/>
      <c r="AJ44" s="639"/>
      <c r="BW44" s="517"/>
      <c r="BX44" s="517"/>
      <c r="BY44" s="517"/>
      <c r="BZ44" s="517"/>
      <c r="CA44" s="517"/>
      <c r="CB44" s="517"/>
      <c r="CC44" s="517"/>
      <c r="CD44" s="517"/>
      <c r="CE44" s="517"/>
      <c r="CF44" s="517"/>
      <c r="CG44" s="517"/>
      <c r="CH44" s="517"/>
    </row>
    <row r="45" spans="1:86" s="516" customFormat="1" ht="18.75" customHeight="1" x14ac:dyDescent="0.15">
      <c r="C45" s="375"/>
      <c r="D45" s="375"/>
      <c r="E45" s="375"/>
      <c r="F45" s="375"/>
      <c r="G45" s="375"/>
      <c r="H45" s="375"/>
      <c r="I45" s="375"/>
      <c r="J45" s="375"/>
      <c r="K45" s="375"/>
      <c r="L45" s="375"/>
      <c r="M45" s="375"/>
      <c r="N45" s="375"/>
      <c r="O45" s="375"/>
      <c r="P45" s="375"/>
      <c r="Q45" s="375"/>
      <c r="R45" s="375"/>
      <c r="S45" s="375"/>
      <c r="U45" s="375"/>
      <c r="BW45" s="517"/>
      <c r="BX45" s="517"/>
      <c r="BY45" s="517"/>
      <c r="BZ45" s="517"/>
      <c r="CA45" s="517"/>
      <c r="CB45" s="517"/>
      <c r="CC45" s="517"/>
      <c r="CD45" s="517"/>
      <c r="CE45" s="517"/>
      <c r="CF45" s="517"/>
      <c r="CG45" s="517"/>
      <c r="CH45" s="517"/>
    </row>
    <row r="46" spans="1:86" s="516" customFormat="1" ht="18.75" customHeight="1" x14ac:dyDescent="0.15">
      <c r="C46" s="375"/>
      <c r="D46" s="375"/>
      <c r="E46" s="375"/>
      <c r="F46" s="375"/>
      <c r="G46" s="375"/>
      <c r="H46" s="375"/>
      <c r="I46" s="375"/>
      <c r="J46" s="375"/>
      <c r="K46" s="375"/>
      <c r="L46" s="375"/>
      <c r="M46" s="375"/>
      <c r="N46" s="375"/>
      <c r="O46" s="375"/>
      <c r="P46" s="375"/>
      <c r="Q46" s="375"/>
      <c r="R46" s="375"/>
      <c r="S46" s="375"/>
      <c r="U46" s="375"/>
      <c r="BW46" s="517"/>
      <c r="BX46" s="517"/>
      <c r="BY46" s="517"/>
      <c r="BZ46" s="517"/>
      <c r="CA46" s="517"/>
      <c r="CB46" s="517"/>
      <c r="CC46" s="517"/>
      <c r="CD46" s="517"/>
      <c r="CE46" s="517"/>
      <c r="CF46" s="517"/>
      <c r="CG46" s="517"/>
      <c r="CH46" s="517"/>
    </row>
    <row r="47" spans="1:86" s="516" customFormat="1" ht="18.75" customHeight="1" x14ac:dyDescent="0.15">
      <c r="C47" s="375"/>
      <c r="D47" s="375"/>
      <c r="E47" s="375"/>
      <c r="F47" s="375"/>
      <c r="G47" s="375"/>
      <c r="H47" s="375"/>
      <c r="I47" s="375"/>
      <c r="J47" s="375"/>
      <c r="K47" s="375"/>
      <c r="L47" s="375"/>
      <c r="M47" s="375"/>
      <c r="N47" s="375"/>
      <c r="O47" s="375"/>
      <c r="P47" s="375"/>
      <c r="Q47" s="375"/>
      <c r="R47" s="375"/>
      <c r="S47" s="375"/>
      <c r="U47" s="375"/>
      <c r="BW47" s="517"/>
      <c r="BX47" s="517"/>
      <c r="BY47" s="517"/>
      <c r="BZ47" s="517"/>
      <c r="CA47" s="517"/>
      <c r="CB47" s="517"/>
      <c r="CC47" s="517"/>
      <c r="CD47" s="517"/>
      <c r="CE47" s="517"/>
      <c r="CF47" s="517"/>
      <c r="CG47" s="517"/>
      <c r="CH47" s="517"/>
    </row>
    <row r="48" spans="1:86" s="516" customFormat="1" ht="18.75" customHeight="1" x14ac:dyDescent="0.15">
      <c r="C48" s="375"/>
      <c r="D48" s="375"/>
      <c r="E48" s="375"/>
      <c r="F48" s="375"/>
      <c r="G48" s="375"/>
      <c r="H48" s="375"/>
      <c r="I48" s="375"/>
      <c r="J48" s="375"/>
      <c r="K48" s="375"/>
      <c r="L48" s="375"/>
      <c r="M48" s="375"/>
      <c r="N48" s="375"/>
      <c r="O48" s="375"/>
      <c r="P48" s="375"/>
      <c r="Q48" s="375"/>
      <c r="R48" s="375"/>
      <c r="S48" s="375"/>
      <c r="U48" s="375"/>
      <c r="BW48" s="517"/>
      <c r="BX48" s="517"/>
      <c r="BY48" s="517"/>
      <c r="BZ48" s="517"/>
      <c r="CA48" s="517"/>
      <c r="CB48" s="517"/>
      <c r="CC48" s="517"/>
      <c r="CD48" s="517"/>
      <c r="CE48" s="517"/>
      <c r="CF48" s="517"/>
      <c r="CG48" s="517"/>
      <c r="CH48" s="517"/>
    </row>
    <row r="49" spans="3:86" s="516" customFormat="1" ht="18.75" customHeight="1" x14ac:dyDescent="0.15">
      <c r="C49" s="375"/>
      <c r="D49" s="375"/>
      <c r="E49" s="375"/>
      <c r="F49" s="375"/>
      <c r="G49" s="375"/>
      <c r="H49" s="375"/>
      <c r="I49" s="375"/>
      <c r="J49" s="375"/>
      <c r="K49" s="375"/>
      <c r="BW49" s="517"/>
      <c r="BX49" s="517"/>
      <c r="BY49" s="517"/>
      <c r="BZ49" s="517"/>
      <c r="CA49" s="517"/>
      <c r="CB49" s="517"/>
      <c r="CC49" s="517"/>
      <c r="CD49" s="517"/>
      <c r="CE49" s="517"/>
      <c r="CF49" s="517"/>
      <c r="CG49" s="517"/>
      <c r="CH49" s="517"/>
    </row>
    <row r="50" spans="3:86" s="516" customFormat="1" ht="18.75" customHeight="1" x14ac:dyDescent="0.15">
      <c r="C50" s="375"/>
      <c r="D50" s="375"/>
      <c r="E50" s="375"/>
      <c r="F50" s="375"/>
      <c r="G50" s="375"/>
      <c r="H50" s="375"/>
      <c r="I50" s="375"/>
      <c r="J50" s="375"/>
      <c r="K50" s="375"/>
      <c r="BW50" s="517"/>
      <c r="BX50" s="517"/>
      <c r="BY50" s="517"/>
      <c r="BZ50" s="517"/>
      <c r="CA50" s="517"/>
      <c r="CB50" s="517"/>
      <c r="CC50" s="517"/>
      <c r="CD50" s="517"/>
      <c r="CE50" s="517"/>
      <c r="CF50" s="517"/>
      <c r="CG50" s="517"/>
      <c r="CH50" s="517"/>
    </row>
    <row r="51" spans="3:86" s="516" customFormat="1" ht="18.75" customHeight="1" x14ac:dyDescent="0.15">
      <c r="C51" s="375"/>
      <c r="D51" s="375"/>
      <c r="E51" s="375"/>
      <c r="F51" s="375"/>
      <c r="G51" s="375"/>
      <c r="H51" s="375"/>
      <c r="I51" s="375"/>
      <c r="J51" s="375"/>
      <c r="K51" s="375"/>
      <c r="V51" s="375"/>
      <c r="BW51" s="517"/>
      <c r="BX51" s="517"/>
      <c r="BY51" s="517"/>
      <c r="BZ51" s="517"/>
      <c r="CA51" s="517"/>
      <c r="CB51" s="517"/>
      <c r="CC51" s="517"/>
      <c r="CD51" s="517"/>
      <c r="CE51" s="517"/>
      <c r="CF51" s="517"/>
      <c r="CG51" s="517"/>
      <c r="CH51" s="517"/>
    </row>
    <row r="52" spans="3:86" s="516" customFormat="1" ht="18.75" customHeight="1" x14ac:dyDescent="0.15">
      <c r="C52" s="375"/>
      <c r="D52" s="375"/>
      <c r="E52" s="375"/>
      <c r="F52" s="375"/>
      <c r="G52" s="375"/>
      <c r="H52" s="375"/>
      <c r="I52" s="375"/>
      <c r="J52" s="375"/>
      <c r="K52" s="375"/>
      <c r="V52" s="375"/>
      <c r="BW52" s="517"/>
      <c r="BX52" s="517"/>
      <c r="BY52" s="517"/>
      <c r="BZ52" s="517"/>
      <c r="CA52" s="517"/>
      <c r="CB52" s="517"/>
      <c r="CC52" s="517"/>
      <c r="CD52" s="517"/>
      <c r="CE52" s="517"/>
      <c r="CF52" s="517"/>
      <c r="CG52" s="517"/>
      <c r="CH52" s="517"/>
    </row>
    <row r="53" spans="3:86" s="516" customFormat="1" ht="18.75" customHeight="1" x14ac:dyDescent="0.15">
      <c r="C53" s="375"/>
      <c r="D53" s="375"/>
      <c r="E53" s="375"/>
      <c r="F53" s="375"/>
      <c r="G53" s="375"/>
      <c r="H53" s="375"/>
      <c r="I53" s="375"/>
      <c r="J53" s="375"/>
      <c r="K53" s="375"/>
      <c r="V53" s="375"/>
      <c r="W53" s="375"/>
      <c r="X53" s="375"/>
      <c r="Y53" s="375"/>
      <c r="Z53" s="375"/>
      <c r="AA53" s="375"/>
      <c r="AB53" s="375"/>
      <c r="AC53" s="375"/>
      <c r="AD53" s="375"/>
      <c r="AE53" s="375"/>
      <c r="AF53" s="375"/>
      <c r="AG53" s="375"/>
      <c r="AH53" s="375"/>
      <c r="AI53" s="375"/>
      <c r="AJ53" s="375"/>
      <c r="AK53" s="375"/>
      <c r="BW53" s="517"/>
      <c r="BX53" s="517"/>
      <c r="BY53" s="517"/>
      <c r="BZ53" s="517"/>
      <c r="CA53" s="517"/>
      <c r="CB53" s="517"/>
      <c r="CC53" s="517"/>
      <c r="CD53" s="517"/>
      <c r="CE53" s="517"/>
      <c r="CF53" s="517"/>
      <c r="CG53" s="517"/>
      <c r="CH53" s="517"/>
    </row>
    <row r="54" spans="3:86" s="516" customFormat="1" ht="18.75" customHeight="1" x14ac:dyDescent="0.15">
      <c r="C54" s="375"/>
      <c r="D54" s="375"/>
      <c r="E54" s="375"/>
      <c r="F54" s="375"/>
      <c r="G54" s="375"/>
      <c r="H54" s="375"/>
      <c r="I54" s="375"/>
      <c r="J54" s="375"/>
      <c r="K54" s="375"/>
      <c r="V54" s="375"/>
      <c r="W54" s="375"/>
      <c r="X54" s="375"/>
      <c r="Y54" s="375"/>
      <c r="Z54" s="375"/>
      <c r="AA54" s="375"/>
      <c r="AB54" s="375"/>
      <c r="AC54" s="375"/>
      <c r="AD54" s="375"/>
      <c r="AE54" s="375"/>
      <c r="AF54" s="375"/>
      <c r="AG54" s="375"/>
      <c r="AH54" s="375"/>
      <c r="AI54" s="375"/>
      <c r="AJ54" s="375"/>
      <c r="AK54" s="375"/>
      <c r="BW54" s="517"/>
      <c r="BX54" s="517"/>
      <c r="BY54" s="517"/>
      <c r="BZ54" s="517"/>
      <c r="CA54" s="517"/>
      <c r="CB54" s="517"/>
      <c r="CC54" s="517"/>
      <c r="CD54" s="517"/>
      <c r="CE54" s="517"/>
      <c r="CF54" s="517"/>
      <c r="CG54" s="517"/>
      <c r="CH54" s="517"/>
    </row>
    <row r="55" spans="3:86" x14ac:dyDescent="0.15">
      <c r="C55" s="375"/>
      <c r="D55" s="375"/>
      <c r="E55" s="375"/>
      <c r="F55" s="375"/>
      <c r="G55" s="375"/>
      <c r="H55" s="375"/>
      <c r="I55" s="375"/>
      <c r="J55" s="375"/>
      <c r="K55" s="375"/>
      <c r="V55" s="375"/>
      <c r="W55" s="375"/>
      <c r="X55" s="375"/>
      <c r="Y55" s="375"/>
      <c r="Z55" s="375"/>
      <c r="AA55" s="375"/>
      <c r="AB55" s="375"/>
      <c r="AC55" s="375"/>
      <c r="AD55" s="375"/>
      <c r="AE55" s="375"/>
      <c r="AF55" s="375"/>
      <c r="AG55" s="375"/>
      <c r="AH55" s="375"/>
      <c r="AI55" s="375"/>
      <c r="AJ55" s="375"/>
      <c r="AK55" s="375"/>
    </row>
    <row r="56" spans="3:86" x14ac:dyDescent="0.15">
      <c r="C56" s="375"/>
      <c r="D56" s="375"/>
      <c r="E56" s="375"/>
      <c r="F56" s="375"/>
      <c r="G56" s="375"/>
      <c r="H56" s="375"/>
      <c r="I56" s="375"/>
      <c r="J56" s="375"/>
      <c r="K56" s="375"/>
      <c r="V56" s="375"/>
      <c r="W56" s="375"/>
      <c r="X56" s="375"/>
      <c r="Y56" s="375"/>
      <c r="Z56" s="375"/>
      <c r="AA56" s="375"/>
      <c r="AB56" s="375"/>
      <c r="AC56" s="375"/>
      <c r="AD56" s="375"/>
      <c r="AE56" s="375"/>
      <c r="AF56" s="375"/>
      <c r="AG56" s="375"/>
      <c r="AH56" s="375"/>
      <c r="AI56" s="375"/>
      <c r="AJ56" s="375"/>
      <c r="AK56" s="375"/>
    </row>
    <row r="57" spans="3:86" x14ac:dyDescent="0.15">
      <c r="C57" s="375"/>
      <c r="D57" s="375"/>
      <c r="E57" s="375"/>
      <c r="F57" s="375"/>
      <c r="G57" s="375"/>
      <c r="H57" s="375"/>
      <c r="I57" s="375"/>
      <c r="J57" s="375"/>
      <c r="K57" s="375"/>
      <c r="V57" s="375"/>
      <c r="W57" s="375"/>
      <c r="X57" s="375"/>
      <c r="Y57" s="375"/>
      <c r="Z57" s="375"/>
      <c r="AA57" s="375"/>
      <c r="AB57" s="375"/>
      <c r="AC57" s="375"/>
      <c r="AD57" s="375"/>
      <c r="AE57" s="375"/>
      <c r="AF57" s="375"/>
      <c r="AG57" s="375"/>
      <c r="AH57" s="375"/>
      <c r="AI57" s="375"/>
      <c r="AJ57" s="375"/>
      <c r="AK57" s="375"/>
    </row>
    <row r="58" spans="3:86" x14ac:dyDescent="0.15">
      <c r="C58" s="375"/>
      <c r="D58" s="375"/>
      <c r="E58" s="375"/>
      <c r="F58" s="375"/>
      <c r="G58" s="375"/>
      <c r="H58" s="375"/>
      <c r="I58" s="375"/>
      <c r="J58" s="375"/>
      <c r="K58" s="375"/>
      <c r="V58" s="375"/>
      <c r="W58" s="375"/>
      <c r="X58" s="375"/>
      <c r="Y58" s="375"/>
      <c r="Z58" s="375"/>
      <c r="AA58" s="375"/>
      <c r="AB58" s="375"/>
      <c r="AC58" s="375"/>
      <c r="AD58" s="375"/>
      <c r="AE58" s="375"/>
      <c r="AF58" s="375"/>
      <c r="AG58" s="375"/>
      <c r="AH58" s="375"/>
      <c r="AI58" s="375"/>
      <c r="AJ58" s="375"/>
      <c r="AK58" s="375"/>
    </row>
    <row r="59" spans="3:86" x14ac:dyDescent="0.15">
      <c r="C59" s="375"/>
      <c r="D59" s="375"/>
      <c r="E59" s="375"/>
      <c r="F59" s="375"/>
      <c r="G59" s="375"/>
      <c r="H59" s="375"/>
      <c r="I59" s="375"/>
      <c r="J59" s="375"/>
      <c r="K59" s="375"/>
      <c r="V59" s="375"/>
      <c r="W59" s="375"/>
      <c r="X59" s="375"/>
      <c r="Y59" s="375"/>
      <c r="Z59" s="375"/>
      <c r="AA59" s="375"/>
      <c r="AB59" s="375"/>
      <c r="AC59" s="375"/>
      <c r="AD59" s="375"/>
      <c r="AE59" s="375"/>
      <c r="AF59" s="375"/>
      <c r="AG59" s="375"/>
      <c r="AH59" s="375"/>
      <c r="AI59" s="375"/>
      <c r="AJ59" s="375"/>
      <c r="AK59" s="375"/>
    </row>
    <row r="60" spans="3:86" x14ac:dyDescent="0.15">
      <c r="C60" s="375"/>
      <c r="D60" s="375"/>
      <c r="E60" s="375"/>
      <c r="F60" s="375"/>
      <c r="G60" s="375"/>
      <c r="H60" s="375"/>
      <c r="I60" s="375"/>
      <c r="J60" s="375"/>
      <c r="K60" s="375"/>
      <c r="V60" s="375"/>
      <c r="W60" s="375"/>
      <c r="X60" s="375"/>
      <c r="Y60" s="375"/>
      <c r="Z60" s="375"/>
      <c r="AA60" s="375"/>
      <c r="AB60" s="375"/>
      <c r="AC60" s="375"/>
      <c r="AD60" s="375"/>
      <c r="AE60" s="375"/>
      <c r="AF60" s="375"/>
      <c r="AG60" s="375"/>
      <c r="AH60" s="375"/>
      <c r="AI60" s="375"/>
      <c r="AJ60" s="375"/>
      <c r="AK60" s="375"/>
    </row>
    <row r="61" spans="3:86" x14ac:dyDescent="0.15">
      <c r="C61" s="375"/>
      <c r="D61" s="375"/>
      <c r="E61" s="375"/>
      <c r="F61" s="375"/>
      <c r="G61" s="375"/>
      <c r="H61" s="375"/>
      <c r="I61" s="375"/>
      <c r="J61" s="375"/>
      <c r="K61" s="375"/>
      <c r="V61" s="375"/>
      <c r="W61" s="375"/>
      <c r="X61" s="375"/>
      <c r="Y61" s="375"/>
      <c r="Z61" s="375"/>
      <c r="AA61" s="375"/>
      <c r="AB61" s="375"/>
      <c r="AC61" s="375"/>
      <c r="AD61" s="375"/>
      <c r="AE61" s="375"/>
      <c r="AF61" s="375"/>
      <c r="AG61" s="375"/>
      <c r="AH61" s="375"/>
      <c r="AI61" s="375"/>
      <c r="AJ61" s="375"/>
      <c r="AK61" s="375"/>
    </row>
    <row r="62" spans="3:86" x14ac:dyDescent="0.15">
      <c r="C62" s="375"/>
      <c r="D62" s="375"/>
      <c r="E62" s="375"/>
      <c r="F62" s="375"/>
      <c r="G62" s="375"/>
      <c r="H62" s="375"/>
      <c r="I62" s="375"/>
      <c r="J62" s="375"/>
      <c r="K62" s="375"/>
      <c r="V62" s="375"/>
      <c r="W62" s="375"/>
      <c r="X62" s="375"/>
      <c r="Y62" s="375"/>
      <c r="Z62" s="375"/>
      <c r="AA62" s="375"/>
      <c r="AB62" s="375"/>
      <c r="AC62" s="375"/>
      <c r="AD62" s="375"/>
      <c r="AE62" s="375"/>
      <c r="AF62" s="375"/>
      <c r="AG62" s="375"/>
      <c r="AH62" s="375"/>
      <c r="AI62" s="375"/>
      <c r="AJ62" s="375"/>
      <c r="AK62" s="375"/>
    </row>
    <row r="63" spans="3:86" x14ac:dyDescent="0.15">
      <c r="C63" s="375"/>
      <c r="D63" s="375"/>
      <c r="E63" s="375"/>
      <c r="F63" s="375"/>
      <c r="G63" s="375"/>
      <c r="H63" s="375"/>
      <c r="I63" s="375"/>
      <c r="J63" s="375"/>
      <c r="K63" s="375"/>
      <c r="V63" s="375"/>
      <c r="W63" s="375"/>
      <c r="X63" s="375"/>
      <c r="Y63" s="375"/>
      <c r="Z63" s="375"/>
      <c r="AA63" s="375"/>
      <c r="AB63" s="375"/>
      <c r="AC63" s="375"/>
      <c r="AD63" s="375"/>
      <c r="AE63" s="375"/>
      <c r="AF63" s="375"/>
      <c r="AG63" s="375"/>
      <c r="AH63" s="375"/>
      <c r="AI63" s="375"/>
      <c r="AJ63" s="375"/>
      <c r="AK63" s="375"/>
    </row>
    <row r="64" spans="3:86" x14ac:dyDescent="0.15">
      <c r="C64" s="375"/>
      <c r="D64" s="375"/>
      <c r="E64" s="375"/>
      <c r="F64" s="375"/>
      <c r="G64" s="375"/>
      <c r="H64" s="375"/>
      <c r="I64" s="375"/>
      <c r="J64" s="375"/>
      <c r="K64" s="375"/>
      <c r="V64" s="375"/>
      <c r="W64" s="375"/>
      <c r="X64" s="375"/>
      <c r="Y64" s="375"/>
      <c r="Z64" s="375"/>
      <c r="AA64" s="375"/>
      <c r="AB64" s="375"/>
      <c r="AC64" s="375"/>
      <c r="AD64" s="375"/>
      <c r="AE64" s="375"/>
      <c r="AF64" s="375"/>
      <c r="AG64" s="375"/>
      <c r="AH64" s="375"/>
      <c r="AI64" s="375"/>
      <c r="AJ64" s="375"/>
      <c r="AK64" s="375"/>
    </row>
    <row r="65" spans="3:37" x14ac:dyDescent="0.15">
      <c r="C65" s="375"/>
      <c r="D65" s="375"/>
      <c r="E65" s="375"/>
      <c r="F65" s="375"/>
      <c r="G65" s="375"/>
      <c r="H65" s="375"/>
      <c r="I65" s="375"/>
      <c r="J65" s="375"/>
      <c r="K65" s="375"/>
      <c r="V65" s="375"/>
      <c r="W65" s="375"/>
      <c r="X65" s="375"/>
      <c r="Y65" s="375"/>
      <c r="Z65" s="375"/>
      <c r="AA65" s="375"/>
      <c r="AB65" s="375"/>
      <c r="AC65" s="375"/>
      <c r="AD65" s="375"/>
      <c r="AE65" s="375"/>
      <c r="AF65" s="375"/>
      <c r="AG65" s="375"/>
      <c r="AH65" s="375"/>
      <c r="AI65" s="375"/>
      <c r="AJ65" s="375"/>
      <c r="AK65" s="375"/>
    </row>
    <row r="66" spans="3:37" x14ac:dyDescent="0.15">
      <c r="C66" s="375"/>
      <c r="D66" s="375"/>
      <c r="E66" s="375"/>
      <c r="F66" s="375"/>
      <c r="G66" s="375"/>
      <c r="H66" s="375"/>
      <c r="I66" s="375"/>
      <c r="J66" s="375"/>
      <c r="K66" s="375"/>
      <c r="V66" s="375"/>
      <c r="W66" s="375"/>
      <c r="X66" s="375"/>
      <c r="Y66" s="375"/>
      <c r="Z66" s="375"/>
      <c r="AA66" s="375"/>
      <c r="AB66" s="375"/>
      <c r="AC66" s="375"/>
      <c r="AD66" s="375"/>
      <c r="AE66" s="375"/>
      <c r="AF66" s="375"/>
      <c r="AG66" s="375"/>
      <c r="AH66" s="375"/>
      <c r="AI66" s="375"/>
      <c r="AJ66" s="375"/>
      <c r="AK66" s="375"/>
    </row>
    <row r="67" spans="3:37" x14ac:dyDescent="0.15">
      <c r="C67" s="375"/>
      <c r="D67" s="375"/>
      <c r="E67" s="375"/>
      <c r="F67" s="375"/>
      <c r="G67" s="375"/>
      <c r="H67" s="375"/>
      <c r="I67" s="375"/>
      <c r="J67" s="375"/>
      <c r="K67" s="375"/>
      <c r="V67" s="375"/>
      <c r="W67" s="375"/>
      <c r="X67" s="375"/>
      <c r="Y67" s="375"/>
      <c r="Z67" s="375"/>
      <c r="AA67" s="375"/>
      <c r="AB67" s="375"/>
      <c r="AC67" s="375"/>
      <c r="AD67" s="375"/>
      <c r="AE67" s="375"/>
      <c r="AF67" s="375"/>
      <c r="AG67" s="375"/>
      <c r="AH67" s="375"/>
      <c r="AI67" s="375"/>
      <c r="AJ67" s="375"/>
      <c r="AK67" s="375"/>
    </row>
    <row r="68" spans="3:37" x14ac:dyDescent="0.15">
      <c r="C68" s="375"/>
      <c r="D68" s="375"/>
      <c r="E68" s="375"/>
      <c r="F68" s="375"/>
      <c r="G68" s="375"/>
      <c r="H68" s="375"/>
      <c r="I68" s="375"/>
      <c r="J68" s="375"/>
      <c r="K68" s="375"/>
      <c r="V68" s="375"/>
      <c r="W68" s="375"/>
      <c r="X68" s="375"/>
      <c r="Y68" s="375"/>
      <c r="Z68" s="375"/>
      <c r="AA68" s="375"/>
      <c r="AB68" s="375"/>
      <c r="AC68" s="375"/>
      <c r="AD68" s="375"/>
      <c r="AE68" s="375"/>
      <c r="AF68" s="375"/>
      <c r="AG68" s="375"/>
      <c r="AH68" s="375"/>
      <c r="AI68" s="375"/>
      <c r="AJ68" s="375"/>
      <c r="AK68" s="375"/>
    </row>
    <row r="69" spans="3:37" x14ac:dyDescent="0.15">
      <c r="C69" s="375"/>
      <c r="D69" s="375"/>
      <c r="E69" s="375"/>
      <c r="F69" s="375"/>
      <c r="G69" s="375"/>
      <c r="H69" s="375"/>
      <c r="I69" s="375"/>
      <c r="J69" s="375"/>
      <c r="K69" s="375"/>
      <c r="V69" s="375"/>
      <c r="W69" s="375"/>
      <c r="X69" s="375"/>
      <c r="Y69" s="375"/>
      <c r="Z69" s="375"/>
      <c r="AA69" s="375"/>
      <c r="AB69" s="375"/>
      <c r="AC69" s="375"/>
      <c r="AD69" s="375"/>
      <c r="AE69" s="375"/>
      <c r="AF69" s="375"/>
      <c r="AG69" s="375"/>
      <c r="AH69" s="375"/>
      <c r="AI69" s="375"/>
      <c r="AJ69" s="375"/>
      <c r="AK69" s="375"/>
    </row>
    <row r="70" spans="3:37" x14ac:dyDescent="0.15">
      <c r="C70" s="375"/>
      <c r="D70" s="375"/>
      <c r="E70" s="375"/>
      <c r="F70" s="375"/>
      <c r="G70" s="375"/>
      <c r="H70" s="375"/>
      <c r="I70" s="375"/>
      <c r="J70" s="375"/>
      <c r="K70" s="375"/>
      <c r="V70" s="375"/>
      <c r="W70" s="375"/>
      <c r="X70" s="375"/>
      <c r="Y70" s="375"/>
      <c r="Z70" s="375"/>
      <c r="AA70" s="375"/>
      <c r="AB70" s="375"/>
      <c r="AC70" s="375"/>
      <c r="AD70" s="375"/>
      <c r="AE70" s="375"/>
      <c r="AF70" s="375"/>
      <c r="AG70" s="375"/>
      <c r="AH70" s="375"/>
      <c r="AI70" s="375"/>
      <c r="AJ70" s="375"/>
      <c r="AK70" s="375"/>
    </row>
    <row r="71" spans="3:37" x14ac:dyDescent="0.15">
      <c r="C71" s="375"/>
      <c r="D71" s="375"/>
      <c r="E71" s="375"/>
      <c r="F71" s="375"/>
      <c r="G71" s="375"/>
      <c r="H71" s="375"/>
      <c r="I71" s="375"/>
      <c r="J71" s="375"/>
      <c r="K71" s="375"/>
      <c r="V71" s="375"/>
      <c r="W71" s="375"/>
      <c r="X71" s="375"/>
      <c r="Y71" s="375"/>
      <c r="Z71" s="375"/>
      <c r="AA71" s="375"/>
      <c r="AB71" s="375"/>
      <c r="AC71" s="375"/>
      <c r="AD71" s="375"/>
      <c r="AE71" s="375"/>
      <c r="AF71" s="375"/>
      <c r="AG71" s="375"/>
      <c r="AH71" s="375"/>
      <c r="AI71" s="375"/>
      <c r="AJ71" s="375"/>
      <c r="AK71" s="375"/>
    </row>
    <row r="72" spans="3:37" x14ac:dyDescent="0.15">
      <c r="C72" s="375"/>
      <c r="D72" s="375"/>
      <c r="E72" s="375"/>
      <c r="F72" s="375"/>
      <c r="G72" s="375"/>
      <c r="H72" s="375"/>
      <c r="I72" s="375"/>
      <c r="J72" s="375"/>
      <c r="K72" s="375"/>
      <c r="V72" s="375"/>
      <c r="W72" s="375"/>
      <c r="X72" s="375"/>
      <c r="Y72" s="375"/>
      <c r="Z72" s="375"/>
      <c r="AA72" s="375"/>
      <c r="AB72" s="375"/>
      <c r="AC72" s="375"/>
      <c r="AD72" s="375"/>
      <c r="AE72" s="375"/>
      <c r="AF72" s="375"/>
      <c r="AG72" s="375"/>
      <c r="AH72" s="375"/>
      <c r="AI72" s="375"/>
      <c r="AJ72" s="375"/>
      <c r="AK72" s="375"/>
    </row>
    <row r="73" spans="3:37" x14ac:dyDescent="0.15">
      <c r="C73" s="375"/>
      <c r="D73" s="375"/>
      <c r="E73" s="375"/>
      <c r="F73" s="375"/>
      <c r="G73" s="375"/>
      <c r="H73" s="375"/>
      <c r="I73" s="375"/>
      <c r="J73" s="375"/>
      <c r="K73" s="375"/>
      <c r="V73" s="375"/>
      <c r="W73" s="375"/>
      <c r="X73" s="375"/>
      <c r="Y73" s="375"/>
      <c r="Z73" s="375"/>
      <c r="AA73" s="375"/>
      <c r="AB73" s="375"/>
      <c r="AC73" s="375"/>
      <c r="AD73" s="375"/>
      <c r="AE73" s="375"/>
      <c r="AF73" s="375"/>
      <c r="AG73" s="375"/>
      <c r="AH73" s="375"/>
      <c r="AI73" s="375"/>
      <c r="AJ73" s="375"/>
      <c r="AK73" s="375"/>
    </row>
    <row r="74" spans="3:37" x14ac:dyDescent="0.15">
      <c r="C74" s="375"/>
      <c r="D74" s="375"/>
      <c r="E74" s="375"/>
      <c r="F74" s="375"/>
      <c r="G74" s="375"/>
      <c r="H74" s="375"/>
      <c r="I74" s="375"/>
      <c r="J74" s="375"/>
      <c r="K74" s="375"/>
      <c r="V74" s="375"/>
      <c r="W74" s="375"/>
      <c r="X74" s="375"/>
      <c r="Y74" s="375"/>
      <c r="Z74" s="375"/>
      <c r="AA74" s="375"/>
      <c r="AB74" s="375"/>
      <c r="AC74" s="375"/>
      <c r="AD74" s="375"/>
      <c r="AE74" s="375"/>
      <c r="AF74" s="375"/>
      <c r="AG74" s="375"/>
      <c r="AH74" s="375"/>
      <c r="AI74" s="375"/>
      <c r="AJ74" s="375"/>
      <c r="AK74" s="375"/>
    </row>
    <row r="75" spans="3:37" x14ac:dyDescent="0.15">
      <c r="C75" s="375"/>
      <c r="D75" s="375"/>
      <c r="E75" s="375"/>
      <c r="F75" s="375"/>
      <c r="G75" s="375"/>
      <c r="H75" s="375"/>
      <c r="I75" s="375"/>
      <c r="J75" s="375"/>
      <c r="K75" s="375"/>
      <c r="V75" s="375"/>
      <c r="W75" s="375"/>
      <c r="X75" s="375"/>
      <c r="Y75" s="375"/>
      <c r="Z75" s="375"/>
      <c r="AA75" s="375"/>
      <c r="AB75" s="375"/>
      <c r="AC75" s="375"/>
      <c r="AD75" s="375"/>
      <c r="AE75" s="375"/>
      <c r="AF75" s="375"/>
      <c r="AG75" s="375"/>
      <c r="AH75" s="375"/>
      <c r="AI75" s="375"/>
      <c r="AJ75" s="375"/>
      <c r="AK75" s="375"/>
    </row>
    <row r="76" spans="3:37" x14ac:dyDescent="0.15">
      <c r="C76" s="375"/>
      <c r="D76" s="375"/>
      <c r="E76" s="375"/>
      <c r="F76" s="375"/>
      <c r="G76" s="375"/>
      <c r="H76" s="375"/>
      <c r="I76" s="375"/>
      <c r="J76" s="375"/>
      <c r="K76" s="375"/>
      <c r="V76" s="375"/>
      <c r="W76" s="375"/>
      <c r="X76" s="375"/>
      <c r="Y76" s="375"/>
      <c r="Z76" s="375"/>
      <c r="AA76" s="375"/>
      <c r="AB76" s="375"/>
      <c r="AC76" s="375"/>
      <c r="AD76" s="375"/>
      <c r="AE76" s="375"/>
      <c r="AF76" s="375"/>
      <c r="AG76" s="375"/>
      <c r="AH76" s="375"/>
      <c r="AI76" s="375"/>
      <c r="AJ76" s="375"/>
      <c r="AK76" s="375"/>
    </row>
    <row r="77" spans="3:37" x14ac:dyDescent="0.15">
      <c r="V77" s="375"/>
      <c r="W77" s="375"/>
      <c r="X77" s="375"/>
      <c r="Y77" s="375"/>
      <c r="Z77" s="375"/>
      <c r="AA77" s="375"/>
      <c r="AB77" s="375"/>
      <c r="AC77" s="375"/>
      <c r="AD77" s="375"/>
      <c r="AE77" s="375"/>
      <c r="AF77" s="375"/>
      <c r="AG77" s="375"/>
      <c r="AH77" s="375"/>
      <c r="AI77" s="375"/>
      <c r="AJ77" s="375"/>
      <c r="AK77" s="375"/>
    </row>
    <row r="78" spans="3:37" x14ac:dyDescent="0.15">
      <c r="W78" s="375"/>
      <c r="X78" s="375"/>
      <c r="Y78" s="375"/>
      <c r="Z78" s="375"/>
      <c r="AA78" s="375"/>
      <c r="AB78" s="375"/>
      <c r="AC78" s="375"/>
      <c r="AD78" s="375"/>
      <c r="AE78" s="375"/>
      <c r="AF78" s="375"/>
      <c r="AG78" s="375"/>
      <c r="AH78" s="375"/>
      <c r="AI78" s="375"/>
      <c r="AJ78" s="375"/>
      <c r="AK78" s="375"/>
    </row>
    <row r="79" spans="3:37" x14ac:dyDescent="0.15">
      <c r="W79" s="375"/>
      <c r="X79" s="375"/>
      <c r="Y79" s="375"/>
      <c r="Z79" s="375"/>
      <c r="AA79" s="375"/>
      <c r="AB79" s="375"/>
      <c r="AC79" s="375"/>
      <c r="AD79" s="375"/>
      <c r="AE79" s="375"/>
      <c r="AF79" s="375"/>
      <c r="AG79" s="375"/>
      <c r="AH79" s="375"/>
      <c r="AI79" s="375"/>
      <c r="AJ79" s="375"/>
      <c r="AK79" s="375"/>
    </row>
  </sheetData>
  <mergeCells count="160">
    <mergeCell ref="N4:W4"/>
    <mergeCell ref="Y4:AD4"/>
    <mergeCell ref="R8:U8"/>
    <mergeCell ref="R9:S9"/>
    <mergeCell ref="A3:M3"/>
    <mergeCell ref="B4:M4"/>
    <mergeCell ref="B5:M5"/>
    <mergeCell ref="B6:M6"/>
    <mergeCell ref="B8:M8"/>
    <mergeCell ref="B9:M9"/>
    <mergeCell ref="T5:W5"/>
    <mergeCell ref="Y5:Z5"/>
    <mergeCell ref="N3:AE3"/>
    <mergeCell ref="N6:O6"/>
    <mergeCell ref="Q6:R6"/>
    <mergeCell ref="T6:U6"/>
    <mergeCell ref="W6:X6"/>
    <mergeCell ref="Q7:R7"/>
    <mergeCell ref="T7:U7"/>
    <mergeCell ref="AB6:AE6"/>
    <mergeCell ref="W7:X7"/>
    <mergeCell ref="Y7:AB7"/>
    <mergeCell ref="N8:P8"/>
    <mergeCell ref="AA5:AD5"/>
    <mergeCell ref="AB14:AE14"/>
    <mergeCell ref="AB15:AE15"/>
    <mergeCell ref="AF14:AI14"/>
    <mergeCell ref="AJ14:AO14"/>
    <mergeCell ref="AF15:AI15"/>
    <mergeCell ref="AJ15:AO15"/>
    <mergeCell ref="AF12:AI12"/>
    <mergeCell ref="AJ12:AO12"/>
    <mergeCell ref="AB13:AE13"/>
    <mergeCell ref="AF13:AI13"/>
    <mergeCell ref="AJ13:AO13"/>
    <mergeCell ref="AB12:AE12"/>
    <mergeCell ref="P15:U15"/>
    <mergeCell ref="L12:O12"/>
    <mergeCell ref="P12:U12"/>
    <mergeCell ref="H13:K13"/>
    <mergeCell ref="L13:O13"/>
    <mergeCell ref="P13:U13"/>
    <mergeCell ref="H12:K12"/>
    <mergeCell ref="E14:G14"/>
    <mergeCell ref="E15:G15"/>
    <mergeCell ref="V12:X12"/>
    <mergeCell ref="Y12:AA12"/>
    <mergeCell ref="V14:X14"/>
    <mergeCell ref="Y14:AA14"/>
    <mergeCell ref="V15:X15"/>
    <mergeCell ref="Y15:AA15"/>
    <mergeCell ref="V13:X13"/>
    <mergeCell ref="Y13:AA13"/>
    <mergeCell ref="B12:D12"/>
    <mergeCell ref="B13:D13"/>
    <mergeCell ref="B14:D14"/>
    <mergeCell ref="B15:D15"/>
    <mergeCell ref="H14:K14"/>
    <mergeCell ref="L14:O14"/>
    <mergeCell ref="P14:U14"/>
    <mergeCell ref="H15:K15"/>
    <mergeCell ref="L15:O15"/>
    <mergeCell ref="E12:G12"/>
    <mergeCell ref="E13:G13"/>
    <mergeCell ref="B17:D17"/>
    <mergeCell ref="E17:G17"/>
    <mergeCell ref="H17:K17"/>
    <mergeCell ref="L17:O17"/>
    <mergeCell ref="P17:U17"/>
    <mergeCell ref="V17:X17"/>
    <mergeCell ref="B16:D16"/>
    <mergeCell ref="E16:G16"/>
    <mergeCell ref="H16:K16"/>
    <mergeCell ref="L16:O16"/>
    <mergeCell ref="P16:U16"/>
    <mergeCell ref="V16:X16"/>
    <mergeCell ref="Y17:AA17"/>
    <mergeCell ref="AB17:AE17"/>
    <mergeCell ref="AF17:AI17"/>
    <mergeCell ref="AJ17:AO17"/>
    <mergeCell ref="L21:P21"/>
    <mergeCell ref="V24:W25"/>
    <mergeCell ref="Q21:U21"/>
    <mergeCell ref="Y16:AA16"/>
    <mergeCell ref="AB16:AE16"/>
    <mergeCell ref="AF16:AI16"/>
    <mergeCell ref="AJ16:AO16"/>
    <mergeCell ref="A21:B21"/>
    <mergeCell ref="A20:G20"/>
    <mergeCell ref="H20:W20"/>
    <mergeCell ref="K24:K25"/>
    <mergeCell ref="L24:P25"/>
    <mergeCell ref="Q24:U25"/>
    <mergeCell ref="C21:D21"/>
    <mergeCell ref="E21:G21"/>
    <mergeCell ref="V21:W21"/>
    <mergeCell ref="H21:K21"/>
    <mergeCell ref="E22:G23"/>
    <mergeCell ref="V22:W23"/>
    <mergeCell ref="H22:H23"/>
    <mergeCell ref="I22:J23"/>
    <mergeCell ref="I24:J25"/>
    <mergeCell ref="K22:K23"/>
    <mergeCell ref="L22:P23"/>
    <mergeCell ref="Q22:U23"/>
    <mergeCell ref="H24:H25"/>
    <mergeCell ref="A24:B25"/>
    <mergeCell ref="C24:D25"/>
    <mergeCell ref="A22:B23"/>
    <mergeCell ref="C22:D23"/>
    <mergeCell ref="E24:G25"/>
    <mergeCell ref="F29:H29"/>
    <mergeCell ref="N27:Q27"/>
    <mergeCell ref="X27:Y27"/>
    <mergeCell ref="S27:V27"/>
    <mergeCell ref="Z27:AC27"/>
    <mergeCell ref="A30:B32"/>
    <mergeCell ref="C30:E32"/>
    <mergeCell ref="A28:E28"/>
    <mergeCell ref="A29:B29"/>
    <mergeCell ref="C29:E29"/>
    <mergeCell ref="G30:G32"/>
    <mergeCell ref="F28:AC28"/>
    <mergeCell ref="I29:S29"/>
    <mergeCell ref="T29:W29"/>
    <mergeCell ref="J32:K32"/>
    <mergeCell ref="M32:N32"/>
    <mergeCell ref="O32:R32"/>
    <mergeCell ref="T30:W32"/>
    <mergeCell ref="X30:AA32"/>
    <mergeCell ref="AB30:AC32"/>
    <mergeCell ref="J30:K30"/>
    <mergeCell ref="P31:S31"/>
    <mergeCell ref="M30:N30"/>
    <mergeCell ref="AD28:AP28"/>
    <mergeCell ref="AK29:AN29"/>
    <mergeCell ref="AO29:AP29"/>
    <mergeCell ref="AE30:AE32"/>
    <mergeCell ref="AG30:AJ32"/>
    <mergeCell ref="AK30:AN32"/>
    <mergeCell ref="AO30:AP32"/>
    <mergeCell ref="AD29:AF29"/>
    <mergeCell ref="AG29:AJ29"/>
    <mergeCell ref="X29:AA29"/>
    <mergeCell ref="AB29:AC29"/>
    <mergeCell ref="L44:N44"/>
    <mergeCell ref="O39:P39"/>
    <mergeCell ref="O40:P40"/>
    <mergeCell ref="O44:P44"/>
    <mergeCell ref="O41:P41"/>
    <mergeCell ref="O42:P42"/>
    <mergeCell ref="O43:P43"/>
    <mergeCell ref="J31:K31"/>
    <mergeCell ref="M31:N31"/>
    <mergeCell ref="K38:L38"/>
    <mergeCell ref="L39:N39"/>
    <mergeCell ref="L40:N40"/>
    <mergeCell ref="L41:N41"/>
    <mergeCell ref="L42:N42"/>
    <mergeCell ref="L43:N43"/>
  </mergeCells>
  <phoneticPr fontId="4"/>
  <conditionalFormatting sqref="C22">
    <cfRule type="expression" dxfId="18" priority="7" stopIfTrue="1">
      <formula>#REF!=TRUE</formula>
    </cfRule>
  </conditionalFormatting>
  <conditionalFormatting sqref="C24">
    <cfRule type="expression" dxfId="17" priority="5" stopIfTrue="1">
      <formula>#REF!=TRUE</formula>
    </cfRule>
  </conditionalFormatting>
  <conditionalFormatting sqref="V22">
    <cfRule type="expression" dxfId="16" priority="6" stopIfTrue="1">
      <formula>#REF!=TRUE</formula>
    </cfRule>
  </conditionalFormatting>
  <conditionalFormatting sqref="V24">
    <cfRule type="expression" dxfId="15" priority="4" stopIfTrue="1">
      <formula>#REF!=TRUE</formula>
    </cfRule>
  </conditionalFormatting>
  <conditionalFormatting sqref="AB30:AB31">
    <cfRule type="expression" dxfId="14" priority="3" stopIfTrue="1">
      <formula>#REF!=TRUE</formula>
    </cfRule>
  </conditionalFormatting>
  <conditionalFormatting sqref="A30:A31">
    <cfRule type="expression" dxfId="13" priority="2" stopIfTrue="1">
      <formula>#REF!=TRUE</formula>
    </cfRule>
  </conditionalFormatting>
  <conditionalFormatting sqref="AO30:AO31">
    <cfRule type="expression" dxfId="12" priority="1" stopIfTrue="1">
      <formula>#REF!=TRUE</formula>
    </cfRule>
  </conditionalFormatting>
  <dataValidations count="3">
    <dataValidation type="list" allowBlank="1" showInputMessage="1" showErrorMessage="1" sqref="C22:D25 A30:B32 AF30:AF32 AD30:AD32" xr:uid="{2212801D-60F4-43FC-BF90-E3221065D4B9}">
      <formula1>"（選択）,策定済,無"</formula1>
    </dataValidation>
    <dataValidation type="list" allowBlank="1" showInputMessage="1" showErrorMessage="1" sqref="V22:W22 V24:W24 AB30:AC31 AO30:AP31" xr:uid="{7F2E2114-E8F0-4DB9-AE14-B46C2C346E38}">
      <formula1>"（選択）,有,無"</formula1>
    </dataValidation>
    <dataValidation type="list" allowBlank="1" showInputMessage="1" showErrorMessage="1" sqref="E13:E17 Y13:Y17" xr:uid="{93738496-2AF0-439F-A30D-7FB9A1B03E24}">
      <formula1>"（選択）,施設内,自宅,病院,その他"</formula1>
    </dataValidation>
  </dataValidations>
  <printOptions horizontalCentered="1" verticalCentered="1"/>
  <pageMargins left="0.70866141732283472" right="0.19685039370078741" top="0.39370078740157483" bottom="0.39370078740157483" header="0.39370078740157483" footer="0"/>
  <pageSetup paperSize="9" scale="66" orientation="landscape" blackAndWhite="1" r:id="rId1"/>
  <headerFooter scaleWithDoc="0">
    <oddFooter>&amp;C12/29&amp;R&amp;F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6539" r:id="rId4" name="Check Box 43">
              <controlPr defaultSize="0" autoFill="0" autoLine="0" autoPict="0">
                <anchor moveWithCells="1">
                  <from>
                    <xdr:col>8</xdr:col>
                    <xdr:colOff>0</xdr:colOff>
                    <xdr:row>34</xdr:row>
                    <xdr:rowOff>0</xdr:rowOff>
                  </from>
                  <to>
                    <xdr:col>8</xdr:col>
                    <xdr:colOff>238125</xdr:colOff>
                    <xdr:row>35</xdr:row>
                    <xdr:rowOff>0</xdr:rowOff>
                  </to>
                </anchor>
              </controlPr>
            </control>
          </mc:Choice>
        </mc:AlternateContent>
        <mc:AlternateContent xmlns:mc="http://schemas.openxmlformats.org/markup-compatibility/2006">
          <mc:Choice Requires="x14">
            <control shapeId="106540" r:id="rId5" name="Check Box 44">
              <controlPr defaultSize="0" autoFill="0" autoLine="0" autoPict="0">
                <anchor moveWithCells="1">
                  <from>
                    <xdr:col>8</xdr:col>
                    <xdr:colOff>0</xdr:colOff>
                    <xdr:row>35</xdr:row>
                    <xdr:rowOff>0</xdr:rowOff>
                  </from>
                  <to>
                    <xdr:col>8</xdr:col>
                    <xdr:colOff>238125</xdr:colOff>
                    <xdr:row>36</xdr:row>
                    <xdr:rowOff>0</xdr:rowOff>
                  </to>
                </anchor>
              </controlPr>
            </control>
          </mc:Choice>
        </mc:AlternateContent>
        <mc:AlternateContent xmlns:mc="http://schemas.openxmlformats.org/markup-compatibility/2006">
          <mc:Choice Requires="x14">
            <control shapeId="106556" r:id="rId6" name="Check Box 60">
              <controlPr defaultSize="0" autoFill="0" autoLine="0" autoPict="0">
                <anchor moveWithCells="1">
                  <from>
                    <xdr:col>10</xdr:col>
                    <xdr:colOff>0</xdr:colOff>
                    <xdr:row>10</xdr:row>
                    <xdr:rowOff>0</xdr:rowOff>
                  </from>
                  <to>
                    <xdr:col>10</xdr:col>
                    <xdr:colOff>238125</xdr:colOff>
                    <xdr:row>11</xdr:row>
                    <xdr:rowOff>0</xdr:rowOff>
                  </to>
                </anchor>
              </controlPr>
            </control>
          </mc:Choice>
        </mc:AlternateContent>
        <mc:AlternateContent xmlns:mc="http://schemas.openxmlformats.org/markup-compatibility/2006">
          <mc:Choice Requires="x14">
            <control shapeId="106559" r:id="rId7" name="Check Box 63">
              <controlPr defaultSize="0" autoFill="0" autoLine="0" autoPict="0">
                <anchor moveWithCells="1">
                  <from>
                    <xdr:col>10</xdr:col>
                    <xdr:colOff>0</xdr:colOff>
                    <xdr:row>10</xdr:row>
                    <xdr:rowOff>0</xdr:rowOff>
                  </from>
                  <to>
                    <xdr:col>10</xdr:col>
                    <xdr:colOff>238125</xdr:colOff>
                    <xdr:row>11</xdr:row>
                    <xdr:rowOff>0</xdr:rowOff>
                  </to>
                </anchor>
              </controlPr>
            </control>
          </mc:Choice>
        </mc:AlternateContent>
        <mc:AlternateContent xmlns:mc="http://schemas.openxmlformats.org/markup-compatibility/2006">
          <mc:Choice Requires="x14">
            <control shapeId="106560" r:id="rId8" name="Check Box 64">
              <controlPr defaultSize="0" autoFill="0" autoLine="0" autoPict="0">
                <anchor moveWithCells="1">
                  <from>
                    <xdr:col>16</xdr:col>
                    <xdr:colOff>0</xdr:colOff>
                    <xdr:row>10</xdr:row>
                    <xdr:rowOff>0</xdr:rowOff>
                  </from>
                  <to>
                    <xdr:col>16</xdr:col>
                    <xdr:colOff>238125</xdr:colOff>
                    <xdr:row>11</xdr:row>
                    <xdr:rowOff>0</xdr:rowOff>
                  </to>
                </anchor>
              </controlPr>
            </control>
          </mc:Choice>
        </mc:AlternateContent>
        <mc:AlternateContent xmlns:mc="http://schemas.openxmlformats.org/markup-compatibility/2006">
          <mc:Choice Requires="x14">
            <control shapeId="106561" r:id="rId9" name="Check Box 65">
              <controlPr defaultSize="0" autoFill="0" autoLine="0" autoPict="0">
                <anchor moveWithCells="1">
                  <from>
                    <xdr:col>8</xdr:col>
                    <xdr:colOff>66675</xdr:colOff>
                    <xdr:row>29</xdr:row>
                    <xdr:rowOff>0</xdr:rowOff>
                  </from>
                  <to>
                    <xdr:col>8</xdr:col>
                    <xdr:colOff>295275</xdr:colOff>
                    <xdr:row>30</xdr:row>
                    <xdr:rowOff>0</xdr:rowOff>
                  </to>
                </anchor>
              </controlPr>
            </control>
          </mc:Choice>
        </mc:AlternateContent>
        <mc:AlternateContent xmlns:mc="http://schemas.openxmlformats.org/markup-compatibility/2006">
          <mc:Choice Requires="x14">
            <control shapeId="106562" r:id="rId10" name="Check Box 66">
              <controlPr defaultSize="0" autoFill="0" autoLine="0" autoPict="0">
                <anchor moveWithCells="1">
                  <from>
                    <xdr:col>8</xdr:col>
                    <xdr:colOff>66675</xdr:colOff>
                    <xdr:row>30</xdr:row>
                    <xdr:rowOff>0</xdr:rowOff>
                  </from>
                  <to>
                    <xdr:col>8</xdr:col>
                    <xdr:colOff>295275</xdr:colOff>
                    <xdr:row>31</xdr:row>
                    <xdr:rowOff>0</xdr:rowOff>
                  </to>
                </anchor>
              </controlPr>
            </control>
          </mc:Choice>
        </mc:AlternateContent>
        <mc:AlternateContent xmlns:mc="http://schemas.openxmlformats.org/markup-compatibility/2006">
          <mc:Choice Requires="x14">
            <control shapeId="106563" r:id="rId11" name="Check Box 67">
              <controlPr defaultSize="0" autoFill="0" autoLine="0" autoPict="0">
                <anchor moveWithCells="1">
                  <from>
                    <xdr:col>8</xdr:col>
                    <xdr:colOff>66675</xdr:colOff>
                    <xdr:row>31</xdr:row>
                    <xdr:rowOff>0</xdr:rowOff>
                  </from>
                  <to>
                    <xdr:col>8</xdr:col>
                    <xdr:colOff>295275</xdr:colOff>
                    <xdr:row>32</xdr:row>
                    <xdr:rowOff>0</xdr:rowOff>
                  </to>
                </anchor>
              </controlPr>
            </control>
          </mc:Choice>
        </mc:AlternateContent>
        <mc:AlternateContent xmlns:mc="http://schemas.openxmlformats.org/markup-compatibility/2006">
          <mc:Choice Requires="x14">
            <control shapeId="106564" r:id="rId12" name="Check Box 68">
              <controlPr defaultSize="0" autoFill="0" autoLine="0" autoPict="0">
                <anchor moveWithCells="1">
                  <from>
                    <xdr:col>11</xdr:col>
                    <xdr:colOff>66675</xdr:colOff>
                    <xdr:row>29</xdr:row>
                    <xdr:rowOff>0</xdr:rowOff>
                  </from>
                  <to>
                    <xdr:col>11</xdr:col>
                    <xdr:colOff>295275</xdr:colOff>
                    <xdr:row>30</xdr:row>
                    <xdr:rowOff>0</xdr:rowOff>
                  </to>
                </anchor>
              </controlPr>
            </control>
          </mc:Choice>
        </mc:AlternateContent>
        <mc:AlternateContent xmlns:mc="http://schemas.openxmlformats.org/markup-compatibility/2006">
          <mc:Choice Requires="x14">
            <control shapeId="106565" r:id="rId13" name="Check Box 69">
              <controlPr defaultSize="0" autoFill="0" autoLine="0" autoPict="0">
                <anchor moveWithCells="1">
                  <from>
                    <xdr:col>11</xdr:col>
                    <xdr:colOff>66675</xdr:colOff>
                    <xdr:row>30</xdr:row>
                    <xdr:rowOff>0</xdr:rowOff>
                  </from>
                  <to>
                    <xdr:col>11</xdr:col>
                    <xdr:colOff>295275</xdr:colOff>
                    <xdr:row>31</xdr:row>
                    <xdr:rowOff>0</xdr:rowOff>
                  </to>
                </anchor>
              </controlPr>
            </control>
          </mc:Choice>
        </mc:AlternateContent>
        <mc:AlternateContent xmlns:mc="http://schemas.openxmlformats.org/markup-compatibility/2006">
          <mc:Choice Requires="x14">
            <control shapeId="106566" r:id="rId14" name="Check Box 70">
              <controlPr defaultSize="0" autoFill="0" autoLine="0" autoPict="0">
                <anchor moveWithCells="1">
                  <from>
                    <xdr:col>11</xdr:col>
                    <xdr:colOff>66675</xdr:colOff>
                    <xdr:row>31</xdr:row>
                    <xdr:rowOff>0</xdr:rowOff>
                  </from>
                  <to>
                    <xdr:col>11</xdr:col>
                    <xdr:colOff>295275</xdr:colOff>
                    <xdr:row>32</xdr:row>
                    <xdr:rowOff>0</xdr:rowOff>
                  </to>
                </anchor>
              </controlPr>
            </control>
          </mc:Choice>
        </mc:AlternateContent>
        <mc:AlternateContent xmlns:mc="http://schemas.openxmlformats.org/markup-compatibility/2006">
          <mc:Choice Requires="x14">
            <control shapeId="106567" r:id="rId15" name="Check Box 71">
              <controlPr defaultSize="0" autoFill="0" autoLine="0" autoPict="0">
                <anchor moveWithCells="1">
                  <from>
                    <xdr:col>14</xdr:col>
                    <xdr:colOff>66675</xdr:colOff>
                    <xdr:row>29</xdr:row>
                    <xdr:rowOff>0</xdr:rowOff>
                  </from>
                  <to>
                    <xdr:col>14</xdr:col>
                    <xdr:colOff>295275</xdr:colOff>
                    <xdr:row>30</xdr:row>
                    <xdr:rowOff>0</xdr:rowOff>
                  </to>
                </anchor>
              </controlPr>
            </control>
          </mc:Choice>
        </mc:AlternateContent>
        <mc:AlternateContent xmlns:mc="http://schemas.openxmlformats.org/markup-compatibility/2006">
          <mc:Choice Requires="x14">
            <control shapeId="106568" r:id="rId16" name="Check Box 72">
              <controlPr defaultSize="0" autoFill="0" autoLine="0" autoPict="0">
                <anchor moveWithCells="1">
                  <from>
                    <xdr:col>14</xdr:col>
                    <xdr:colOff>66675</xdr:colOff>
                    <xdr:row>30</xdr:row>
                    <xdr:rowOff>0</xdr:rowOff>
                  </from>
                  <to>
                    <xdr:col>14</xdr:col>
                    <xdr:colOff>295275</xdr:colOff>
                    <xdr:row>31</xdr:row>
                    <xdr:rowOff>0</xdr:rowOff>
                  </to>
                </anchor>
              </controlPr>
            </control>
          </mc:Choice>
        </mc:AlternateContent>
        <mc:AlternateContent xmlns:mc="http://schemas.openxmlformats.org/markup-compatibility/2006">
          <mc:Choice Requires="x14">
            <control shapeId="106570" r:id="rId17" name="Check Box 74">
              <controlPr defaultSize="0" autoFill="0" autoLine="0" autoPict="0">
                <anchor moveWithCells="1">
                  <from>
                    <xdr:col>9</xdr:col>
                    <xdr:colOff>0</xdr:colOff>
                    <xdr:row>38</xdr:row>
                    <xdr:rowOff>0</xdr:rowOff>
                  </from>
                  <to>
                    <xdr:col>9</xdr:col>
                    <xdr:colOff>238125</xdr:colOff>
                    <xdr:row>39</xdr:row>
                    <xdr:rowOff>0</xdr:rowOff>
                  </to>
                </anchor>
              </controlPr>
            </control>
          </mc:Choice>
        </mc:AlternateContent>
        <mc:AlternateContent xmlns:mc="http://schemas.openxmlformats.org/markup-compatibility/2006">
          <mc:Choice Requires="x14">
            <control shapeId="106571" r:id="rId18" name="Check Box 75">
              <controlPr defaultSize="0" autoFill="0" autoLine="0" autoPict="0">
                <anchor moveWithCells="1">
                  <from>
                    <xdr:col>18</xdr:col>
                    <xdr:colOff>0</xdr:colOff>
                    <xdr:row>38</xdr:row>
                    <xdr:rowOff>0</xdr:rowOff>
                  </from>
                  <to>
                    <xdr:col>18</xdr:col>
                    <xdr:colOff>238125</xdr:colOff>
                    <xdr:row>39</xdr:row>
                    <xdr:rowOff>0</xdr:rowOff>
                  </to>
                </anchor>
              </controlPr>
            </control>
          </mc:Choice>
        </mc:AlternateContent>
        <mc:AlternateContent xmlns:mc="http://schemas.openxmlformats.org/markup-compatibility/2006">
          <mc:Choice Requires="x14">
            <control shapeId="106572" r:id="rId19" name="Check Box 76">
              <controlPr defaultSize="0" autoFill="0" autoLine="0" autoPict="0">
                <anchor moveWithCells="1">
                  <from>
                    <xdr:col>9</xdr:col>
                    <xdr:colOff>0</xdr:colOff>
                    <xdr:row>39</xdr:row>
                    <xdr:rowOff>0</xdr:rowOff>
                  </from>
                  <to>
                    <xdr:col>9</xdr:col>
                    <xdr:colOff>238125</xdr:colOff>
                    <xdr:row>40</xdr:row>
                    <xdr:rowOff>0</xdr:rowOff>
                  </to>
                </anchor>
              </controlPr>
            </control>
          </mc:Choice>
        </mc:AlternateContent>
        <mc:AlternateContent xmlns:mc="http://schemas.openxmlformats.org/markup-compatibility/2006">
          <mc:Choice Requires="x14">
            <control shapeId="106573" r:id="rId20" name="Check Box 77">
              <controlPr defaultSize="0" autoFill="0" autoLine="0" autoPict="0">
                <anchor moveWithCells="1">
                  <from>
                    <xdr:col>18</xdr:col>
                    <xdr:colOff>0</xdr:colOff>
                    <xdr:row>39</xdr:row>
                    <xdr:rowOff>0</xdr:rowOff>
                  </from>
                  <to>
                    <xdr:col>18</xdr:col>
                    <xdr:colOff>238125</xdr:colOff>
                    <xdr:row>40</xdr:row>
                    <xdr:rowOff>0</xdr:rowOff>
                  </to>
                </anchor>
              </controlPr>
            </control>
          </mc:Choice>
        </mc:AlternateContent>
        <mc:AlternateContent xmlns:mc="http://schemas.openxmlformats.org/markup-compatibility/2006">
          <mc:Choice Requires="x14">
            <control shapeId="106574" r:id="rId21" name="Check Box 78">
              <controlPr defaultSize="0" autoFill="0" autoLine="0" autoPict="0">
                <anchor moveWithCells="1">
                  <from>
                    <xdr:col>9</xdr:col>
                    <xdr:colOff>0</xdr:colOff>
                    <xdr:row>40</xdr:row>
                    <xdr:rowOff>0</xdr:rowOff>
                  </from>
                  <to>
                    <xdr:col>9</xdr:col>
                    <xdr:colOff>238125</xdr:colOff>
                    <xdr:row>41</xdr:row>
                    <xdr:rowOff>0</xdr:rowOff>
                  </to>
                </anchor>
              </controlPr>
            </control>
          </mc:Choice>
        </mc:AlternateContent>
        <mc:AlternateContent xmlns:mc="http://schemas.openxmlformats.org/markup-compatibility/2006">
          <mc:Choice Requires="x14">
            <control shapeId="106575" r:id="rId22" name="Check Box 79">
              <controlPr defaultSize="0" autoFill="0" autoLine="0" autoPict="0">
                <anchor moveWithCells="1">
                  <from>
                    <xdr:col>18</xdr:col>
                    <xdr:colOff>0</xdr:colOff>
                    <xdr:row>40</xdr:row>
                    <xdr:rowOff>0</xdr:rowOff>
                  </from>
                  <to>
                    <xdr:col>18</xdr:col>
                    <xdr:colOff>238125</xdr:colOff>
                    <xdr:row>41</xdr:row>
                    <xdr:rowOff>0</xdr:rowOff>
                  </to>
                </anchor>
              </controlPr>
            </control>
          </mc:Choice>
        </mc:AlternateContent>
        <mc:AlternateContent xmlns:mc="http://schemas.openxmlformats.org/markup-compatibility/2006">
          <mc:Choice Requires="x14">
            <control shapeId="106576" r:id="rId23" name="Check Box 80">
              <controlPr defaultSize="0" autoFill="0" autoLine="0" autoPict="0">
                <anchor moveWithCells="1">
                  <from>
                    <xdr:col>9</xdr:col>
                    <xdr:colOff>0</xdr:colOff>
                    <xdr:row>43</xdr:row>
                    <xdr:rowOff>0</xdr:rowOff>
                  </from>
                  <to>
                    <xdr:col>9</xdr:col>
                    <xdr:colOff>238125</xdr:colOff>
                    <xdr:row>44</xdr:row>
                    <xdr:rowOff>0</xdr:rowOff>
                  </to>
                </anchor>
              </controlPr>
            </control>
          </mc:Choice>
        </mc:AlternateContent>
        <mc:AlternateContent xmlns:mc="http://schemas.openxmlformats.org/markup-compatibility/2006">
          <mc:Choice Requires="x14">
            <control shapeId="106577" r:id="rId24" name="Check Box 81">
              <controlPr defaultSize="0" autoFill="0" autoLine="0" autoPict="0">
                <anchor moveWithCells="1">
                  <from>
                    <xdr:col>18</xdr:col>
                    <xdr:colOff>0</xdr:colOff>
                    <xdr:row>43</xdr:row>
                    <xdr:rowOff>0</xdr:rowOff>
                  </from>
                  <to>
                    <xdr:col>18</xdr:col>
                    <xdr:colOff>238125</xdr:colOff>
                    <xdr:row>44</xdr:row>
                    <xdr:rowOff>0</xdr:rowOff>
                  </to>
                </anchor>
              </controlPr>
            </control>
          </mc:Choice>
        </mc:AlternateContent>
        <mc:AlternateContent xmlns:mc="http://schemas.openxmlformats.org/markup-compatibility/2006">
          <mc:Choice Requires="x14">
            <control shapeId="106594" r:id="rId25" name="Check Box 98">
              <controlPr defaultSize="0" autoFill="0" autoLine="0" autoPict="0">
                <anchor moveWithCells="1">
                  <from>
                    <xdr:col>9</xdr:col>
                    <xdr:colOff>0</xdr:colOff>
                    <xdr:row>41</xdr:row>
                    <xdr:rowOff>0</xdr:rowOff>
                  </from>
                  <to>
                    <xdr:col>9</xdr:col>
                    <xdr:colOff>238125</xdr:colOff>
                    <xdr:row>42</xdr:row>
                    <xdr:rowOff>0</xdr:rowOff>
                  </to>
                </anchor>
              </controlPr>
            </control>
          </mc:Choice>
        </mc:AlternateContent>
        <mc:AlternateContent xmlns:mc="http://schemas.openxmlformats.org/markup-compatibility/2006">
          <mc:Choice Requires="x14">
            <control shapeId="106595" r:id="rId26" name="Check Box 99">
              <controlPr defaultSize="0" autoFill="0" autoLine="0" autoPict="0">
                <anchor moveWithCells="1">
                  <from>
                    <xdr:col>18</xdr:col>
                    <xdr:colOff>0</xdr:colOff>
                    <xdr:row>41</xdr:row>
                    <xdr:rowOff>0</xdr:rowOff>
                  </from>
                  <to>
                    <xdr:col>18</xdr:col>
                    <xdr:colOff>238125</xdr:colOff>
                    <xdr:row>42</xdr:row>
                    <xdr:rowOff>0</xdr:rowOff>
                  </to>
                </anchor>
              </controlPr>
            </control>
          </mc:Choice>
        </mc:AlternateContent>
        <mc:AlternateContent xmlns:mc="http://schemas.openxmlformats.org/markup-compatibility/2006">
          <mc:Choice Requires="x14">
            <control shapeId="106596" r:id="rId27" name="Check Box 100">
              <controlPr defaultSize="0" autoFill="0" autoLine="0" autoPict="0">
                <anchor moveWithCells="1">
                  <from>
                    <xdr:col>9</xdr:col>
                    <xdr:colOff>0</xdr:colOff>
                    <xdr:row>42</xdr:row>
                    <xdr:rowOff>0</xdr:rowOff>
                  </from>
                  <to>
                    <xdr:col>9</xdr:col>
                    <xdr:colOff>238125</xdr:colOff>
                    <xdr:row>43</xdr:row>
                    <xdr:rowOff>0</xdr:rowOff>
                  </to>
                </anchor>
              </controlPr>
            </control>
          </mc:Choice>
        </mc:AlternateContent>
        <mc:AlternateContent xmlns:mc="http://schemas.openxmlformats.org/markup-compatibility/2006">
          <mc:Choice Requires="x14">
            <control shapeId="106597" r:id="rId28" name="Check Box 101">
              <controlPr defaultSize="0" autoFill="0" autoLine="0" autoPict="0">
                <anchor moveWithCells="1">
                  <from>
                    <xdr:col>18</xdr:col>
                    <xdr:colOff>0</xdr:colOff>
                    <xdr:row>42</xdr:row>
                    <xdr:rowOff>0</xdr:rowOff>
                  </from>
                  <to>
                    <xdr:col>18</xdr:col>
                    <xdr:colOff>238125</xdr:colOff>
                    <xdr:row>43</xdr:row>
                    <xdr:rowOff>0</xdr:rowOff>
                  </to>
                </anchor>
              </controlPr>
            </control>
          </mc:Choice>
        </mc:AlternateContent>
        <mc:AlternateContent xmlns:mc="http://schemas.openxmlformats.org/markup-compatibility/2006">
          <mc:Choice Requires="x14">
            <control shapeId="106600" r:id="rId29" name="Check Box 104">
              <controlPr defaultSize="0" autoFill="0" autoLine="0" autoPict="0">
                <anchor moveWithCells="1">
                  <from>
                    <xdr:col>24</xdr:col>
                    <xdr:colOff>0</xdr:colOff>
                    <xdr:row>35</xdr:row>
                    <xdr:rowOff>0</xdr:rowOff>
                  </from>
                  <to>
                    <xdr:col>24</xdr:col>
                    <xdr:colOff>238125</xdr:colOff>
                    <xdr:row>36</xdr:row>
                    <xdr:rowOff>0</xdr:rowOff>
                  </to>
                </anchor>
              </controlPr>
            </control>
          </mc:Choice>
        </mc:AlternateContent>
        <mc:AlternateContent xmlns:mc="http://schemas.openxmlformats.org/markup-compatibility/2006">
          <mc:Choice Requires="x14">
            <control shapeId="106601" r:id="rId30" name="Check Box 105">
              <controlPr defaultSize="0" autoFill="0" autoLine="0" autoPict="0">
                <anchor moveWithCells="1">
                  <from>
                    <xdr:col>24</xdr:col>
                    <xdr:colOff>0</xdr:colOff>
                    <xdr:row>37</xdr:row>
                    <xdr:rowOff>0</xdr:rowOff>
                  </from>
                  <to>
                    <xdr:col>24</xdr:col>
                    <xdr:colOff>238125</xdr:colOff>
                    <xdr:row>38</xdr:row>
                    <xdr:rowOff>0</xdr:rowOff>
                  </to>
                </anchor>
              </controlPr>
            </control>
          </mc:Choice>
        </mc:AlternateContent>
        <mc:AlternateContent xmlns:mc="http://schemas.openxmlformats.org/markup-compatibility/2006">
          <mc:Choice Requires="x14">
            <control shapeId="106605" r:id="rId31" name="Check Box 109">
              <controlPr defaultSize="0" autoFill="0" autoLine="0" autoPict="0">
                <anchor moveWithCells="1">
                  <from>
                    <xdr:col>24</xdr:col>
                    <xdr:colOff>0</xdr:colOff>
                    <xdr:row>41</xdr:row>
                    <xdr:rowOff>0</xdr:rowOff>
                  </from>
                  <to>
                    <xdr:col>24</xdr:col>
                    <xdr:colOff>238125</xdr:colOff>
                    <xdr:row>42</xdr:row>
                    <xdr:rowOff>0</xdr:rowOff>
                  </to>
                </anchor>
              </controlPr>
            </control>
          </mc:Choice>
        </mc:AlternateContent>
        <mc:AlternateContent xmlns:mc="http://schemas.openxmlformats.org/markup-compatibility/2006">
          <mc:Choice Requires="x14">
            <control shapeId="106606" r:id="rId32" name="Check Box 110">
              <controlPr defaultSize="0" autoFill="0" autoLine="0" autoPict="0">
                <anchor moveWithCells="1">
                  <from>
                    <xdr:col>24</xdr:col>
                    <xdr:colOff>0</xdr:colOff>
                    <xdr:row>43</xdr:row>
                    <xdr:rowOff>0</xdr:rowOff>
                  </from>
                  <to>
                    <xdr:col>24</xdr:col>
                    <xdr:colOff>238125</xdr:colOff>
                    <xdr:row>44</xdr:row>
                    <xdr:rowOff>0</xdr:rowOff>
                  </to>
                </anchor>
              </controlPr>
            </control>
          </mc:Choice>
        </mc:AlternateContent>
        <mc:AlternateContent xmlns:mc="http://schemas.openxmlformats.org/markup-compatibility/2006">
          <mc:Choice Requires="x14">
            <control shapeId="106607" r:id="rId33" name="Check Box 111">
              <controlPr defaultSize="0" autoFill="0" autoLine="0" autoPict="0">
                <anchor moveWithCells="1">
                  <from>
                    <xdr:col>24</xdr:col>
                    <xdr:colOff>0</xdr:colOff>
                    <xdr:row>36</xdr:row>
                    <xdr:rowOff>0</xdr:rowOff>
                  </from>
                  <to>
                    <xdr:col>24</xdr:col>
                    <xdr:colOff>238125</xdr:colOff>
                    <xdr:row>37</xdr:row>
                    <xdr:rowOff>0</xdr:rowOff>
                  </to>
                </anchor>
              </controlPr>
            </control>
          </mc:Choice>
        </mc:AlternateContent>
        <mc:AlternateContent xmlns:mc="http://schemas.openxmlformats.org/markup-compatibility/2006">
          <mc:Choice Requires="x14">
            <control shapeId="106608" r:id="rId34" name="Check Box 112">
              <controlPr defaultSize="0" autoFill="0" autoLine="0" autoPict="0">
                <anchor moveWithCells="1">
                  <from>
                    <xdr:col>24</xdr:col>
                    <xdr:colOff>0</xdr:colOff>
                    <xdr:row>42</xdr:row>
                    <xdr:rowOff>0</xdr:rowOff>
                  </from>
                  <to>
                    <xdr:col>24</xdr:col>
                    <xdr:colOff>238125</xdr:colOff>
                    <xdr:row>43</xdr:row>
                    <xdr:rowOff>0</xdr:rowOff>
                  </to>
                </anchor>
              </controlPr>
            </control>
          </mc:Choice>
        </mc:AlternateContent>
        <mc:AlternateContent xmlns:mc="http://schemas.openxmlformats.org/markup-compatibility/2006">
          <mc:Choice Requires="x14">
            <control shapeId="106614" r:id="rId35" name="Check Box 118">
              <controlPr defaultSize="0" autoFill="0" autoLine="0" autoPict="0">
                <anchor moveWithCells="1">
                  <from>
                    <xdr:col>0</xdr:col>
                    <xdr:colOff>57150</xdr:colOff>
                    <xdr:row>3</xdr:row>
                    <xdr:rowOff>0</xdr:rowOff>
                  </from>
                  <to>
                    <xdr:col>0</xdr:col>
                    <xdr:colOff>285750</xdr:colOff>
                    <xdr:row>4</xdr:row>
                    <xdr:rowOff>0</xdr:rowOff>
                  </to>
                </anchor>
              </controlPr>
            </control>
          </mc:Choice>
        </mc:AlternateContent>
        <mc:AlternateContent xmlns:mc="http://schemas.openxmlformats.org/markup-compatibility/2006">
          <mc:Choice Requires="x14">
            <control shapeId="106615" r:id="rId36" name="Check Box 119">
              <controlPr defaultSize="0" autoFill="0" autoLine="0" autoPict="0">
                <anchor moveWithCells="1">
                  <from>
                    <xdr:col>0</xdr:col>
                    <xdr:colOff>57150</xdr:colOff>
                    <xdr:row>4</xdr:row>
                    <xdr:rowOff>0</xdr:rowOff>
                  </from>
                  <to>
                    <xdr:col>0</xdr:col>
                    <xdr:colOff>285750</xdr:colOff>
                    <xdr:row>5</xdr:row>
                    <xdr:rowOff>0</xdr:rowOff>
                  </to>
                </anchor>
              </controlPr>
            </control>
          </mc:Choice>
        </mc:AlternateContent>
        <mc:AlternateContent xmlns:mc="http://schemas.openxmlformats.org/markup-compatibility/2006">
          <mc:Choice Requires="x14">
            <control shapeId="106616" r:id="rId37" name="Check Box 120">
              <controlPr defaultSize="0" autoFill="0" autoLine="0" autoPict="0">
                <anchor moveWithCells="1">
                  <from>
                    <xdr:col>0</xdr:col>
                    <xdr:colOff>57150</xdr:colOff>
                    <xdr:row>5</xdr:row>
                    <xdr:rowOff>0</xdr:rowOff>
                  </from>
                  <to>
                    <xdr:col>0</xdr:col>
                    <xdr:colOff>285750</xdr:colOff>
                    <xdr:row>6</xdr:row>
                    <xdr:rowOff>0</xdr:rowOff>
                  </to>
                </anchor>
              </controlPr>
            </control>
          </mc:Choice>
        </mc:AlternateContent>
        <mc:AlternateContent xmlns:mc="http://schemas.openxmlformats.org/markup-compatibility/2006">
          <mc:Choice Requires="x14">
            <control shapeId="106617" r:id="rId38" name="Check Box 121">
              <controlPr defaultSize="0" autoFill="0" autoLine="0" autoPict="0">
                <anchor moveWithCells="1">
                  <from>
                    <xdr:col>0</xdr:col>
                    <xdr:colOff>57150</xdr:colOff>
                    <xdr:row>7</xdr:row>
                    <xdr:rowOff>0</xdr:rowOff>
                  </from>
                  <to>
                    <xdr:col>0</xdr:col>
                    <xdr:colOff>285750</xdr:colOff>
                    <xdr:row>8</xdr:row>
                    <xdr:rowOff>0</xdr:rowOff>
                  </to>
                </anchor>
              </controlPr>
            </control>
          </mc:Choice>
        </mc:AlternateContent>
        <mc:AlternateContent xmlns:mc="http://schemas.openxmlformats.org/markup-compatibility/2006">
          <mc:Choice Requires="x14">
            <control shapeId="106618" r:id="rId39" name="Check Box 122">
              <controlPr defaultSize="0" autoFill="0" autoLine="0" autoPict="0">
                <anchor moveWithCells="1">
                  <from>
                    <xdr:col>0</xdr:col>
                    <xdr:colOff>57150</xdr:colOff>
                    <xdr:row>8</xdr:row>
                    <xdr:rowOff>0</xdr:rowOff>
                  </from>
                  <to>
                    <xdr:col>0</xdr:col>
                    <xdr:colOff>285750</xdr:colOff>
                    <xdr:row>9</xdr:row>
                    <xdr:rowOff>0</xdr:rowOff>
                  </to>
                </anchor>
              </controlPr>
            </control>
          </mc:Choice>
        </mc:AlternateContent>
        <mc:AlternateContent xmlns:mc="http://schemas.openxmlformats.org/markup-compatibility/2006">
          <mc:Choice Requires="x14">
            <control shapeId="106619" r:id="rId40" name="Check Box 123">
              <controlPr defaultSize="0" autoFill="0" autoLine="0" autoPict="0">
                <anchor moveWithCells="1">
                  <from>
                    <xdr:col>15</xdr:col>
                    <xdr:colOff>66675</xdr:colOff>
                    <xdr:row>5</xdr:row>
                    <xdr:rowOff>0</xdr:rowOff>
                  </from>
                  <to>
                    <xdr:col>15</xdr:col>
                    <xdr:colOff>295275</xdr:colOff>
                    <xdr:row>6</xdr:row>
                    <xdr:rowOff>0</xdr:rowOff>
                  </to>
                </anchor>
              </controlPr>
            </control>
          </mc:Choice>
        </mc:AlternateContent>
        <mc:AlternateContent xmlns:mc="http://schemas.openxmlformats.org/markup-compatibility/2006">
          <mc:Choice Requires="x14">
            <control shapeId="106620" r:id="rId41" name="Check Box 124">
              <controlPr defaultSize="0" autoFill="0" autoLine="0" autoPict="0">
                <anchor moveWithCells="1">
                  <from>
                    <xdr:col>18</xdr:col>
                    <xdr:colOff>66675</xdr:colOff>
                    <xdr:row>5</xdr:row>
                    <xdr:rowOff>0</xdr:rowOff>
                  </from>
                  <to>
                    <xdr:col>18</xdr:col>
                    <xdr:colOff>295275</xdr:colOff>
                    <xdr:row>6</xdr:row>
                    <xdr:rowOff>0</xdr:rowOff>
                  </to>
                </anchor>
              </controlPr>
            </control>
          </mc:Choice>
        </mc:AlternateContent>
        <mc:AlternateContent xmlns:mc="http://schemas.openxmlformats.org/markup-compatibility/2006">
          <mc:Choice Requires="x14">
            <control shapeId="106621" r:id="rId42" name="Check Box 125">
              <controlPr defaultSize="0" autoFill="0" autoLine="0" autoPict="0">
                <anchor moveWithCells="1">
                  <from>
                    <xdr:col>21</xdr:col>
                    <xdr:colOff>66675</xdr:colOff>
                    <xdr:row>5</xdr:row>
                    <xdr:rowOff>0</xdr:rowOff>
                  </from>
                  <to>
                    <xdr:col>21</xdr:col>
                    <xdr:colOff>295275</xdr:colOff>
                    <xdr:row>6</xdr:row>
                    <xdr:rowOff>0</xdr:rowOff>
                  </to>
                </anchor>
              </controlPr>
            </control>
          </mc:Choice>
        </mc:AlternateContent>
        <mc:AlternateContent xmlns:mc="http://schemas.openxmlformats.org/markup-compatibility/2006">
          <mc:Choice Requires="x14">
            <control shapeId="106622" r:id="rId43" name="Check Box 126">
              <controlPr defaultSize="0" autoFill="0" autoLine="0" autoPict="0">
                <anchor moveWithCells="1">
                  <from>
                    <xdr:col>24</xdr:col>
                    <xdr:colOff>66675</xdr:colOff>
                    <xdr:row>5</xdr:row>
                    <xdr:rowOff>0</xdr:rowOff>
                  </from>
                  <to>
                    <xdr:col>24</xdr:col>
                    <xdr:colOff>295275</xdr:colOff>
                    <xdr:row>6</xdr:row>
                    <xdr:rowOff>0</xdr:rowOff>
                  </to>
                </anchor>
              </controlPr>
            </control>
          </mc:Choice>
        </mc:AlternateContent>
        <mc:AlternateContent xmlns:mc="http://schemas.openxmlformats.org/markup-compatibility/2006">
          <mc:Choice Requires="x14">
            <control shapeId="106623" r:id="rId44" name="Check Box 127">
              <controlPr defaultSize="0" autoFill="0" autoLine="0" autoPict="0">
                <anchor moveWithCells="1">
                  <from>
                    <xdr:col>15</xdr:col>
                    <xdr:colOff>66675</xdr:colOff>
                    <xdr:row>6</xdr:row>
                    <xdr:rowOff>0</xdr:rowOff>
                  </from>
                  <to>
                    <xdr:col>15</xdr:col>
                    <xdr:colOff>295275</xdr:colOff>
                    <xdr:row>7</xdr:row>
                    <xdr:rowOff>0</xdr:rowOff>
                  </to>
                </anchor>
              </controlPr>
            </control>
          </mc:Choice>
        </mc:AlternateContent>
        <mc:AlternateContent xmlns:mc="http://schemas.openxmlformats.org/markup-compatibility/2006">
          <mc:Choice Requires="x14">
            <control shapeId="106624" r:id="rId45" name="Check Box 128">
              <controlPr defaultSize="0" autoFill="0" autoLine="0" autoPict="0">
                <anchor moveWithCells="1">
                  <from>
                    <xdr:col>18</xdr:col>
                    <xdr:colOff>66675</xdr:colOff>
                    <xdr:row>6</xdr:row>
                    <xdr:rowOff>0</xdr:rowOff>
                  </from>
                  <to>
                    <xdr:col>18</xdr:col>
                    <xdr:colOff>295275</xdr:colOff>
                    <xdr:row>7</xdr:row>
                    <xdr:rowOff>0</xdr:rowOff>
                  </to>
                </anchor>
              </controlPr>
            </control>
          </mc:Choice>
        </mc:AlternateContent>
        <mc:AlternateContent xmlns:mc="http://schemas.openxmlformats.org/markup-compatibility/2006">
          <mc:Choice Requires="x14">
            <control shapeId="106627" r:id="rId46" name="Check Box 131">
              <controlPr defaultSize="0" autoFill="0" autoLine="0" autoPict="0">
                <anchor moveWithCells="1">
                  <from>
                    <xdr:col>21</xdr:col>
                    <xdr:colOff>66675</xdr:colOff>
                    <xdr:row>6</xdr:row>
                    <xdr:rowOff>0</xdr:rowOff>
                  </from>
                  <to>
                    <xdr:col>21</xdr:col>
                    <xdr:colOff>295275</xdr:colOff>
                    <xdr:row>7</xdr:row>
                    <xdr:rowOff>0</xdr:rowOff>
                  </to>
                </anchor>
              </controlPr>
            </control>
          </mc:Choice>
        </mc:AlternateContent>
        <mc:AlternateContent xmlns:mc="http://schemas.openxmlformats.org/markup-compatibility/2006">
          <mc:Choice Requires="x14">
            <control shapeId="106628" r:id="rId47" name="Check Box 132">
              <controlPr defaultSize="0" autoFill="0" autoLine="0" autoPict="0">
                <anchor moveWithCells="1">
                  <from>
                    <xdr:col>26</xdr:col>
                    <xdr:colOff>66675</xdr:colOff>
                    <xdr:row>5</xdr:row>
                    <xdr:rowOff>0</xdr:rowOff>
                  </from>
                  <to>
                    <xdr:col>26</xdr:col>
                    <xdr:colOff>295275</xdr:colOff>
                    <xdr:row>6</xdr:row>
                    <xdr:rowOff>0</xdr:rowOff>
                  </to>
                </anchor>
              </controlPr>
            </control>
          </mc:Choice>
        </mc:AlternateContent>
        <mc:AlternateContent xmlns:mc="http://schemas.openxmlformats.org/markup-compatibility/2006">
          <mc:Choice Requires="x14">
            <control shapeId="106630" r:id="rId48" name="Check Box 134">
              <controlPr defaultSize="0" autoFill="0" autoLine="0" autoPict="0">
                <anchor moveWithCells="1">
                  <from>
                    <xdr:col>25</xdr:col>
                    <xdr:colOff>66675</xdr:colOff>
                    <xdr:row>8</xdr:row>
                    <xdr:rowOff>0</xdr:rowOff>
                  </from>
                  <to>
                    <xdr:col>25</xdr:col>
                    <xdr:colOff>295275</xdr:colOff>
                    <xdr:row>9</xdr:row>
                    <xdr:rowOff>0</xdr:rowOff>
                  </to>
                </anchor>
              </controlPr>
            </control>
          </mc:Choice>
        </mc:AlternateContent>
        <mc:AlternateContent xmlns:mc="http://schemas.openxmlformats.org/markup-compatibility/2006">
          <mc:Choice Requires="x14">
            <control shapeId="106631" r:id="rId49" name="Check Box 135">
              <controlPr defaultSize="0" autoFill="0" autoLine="0" autoPict="0">
                <anchor moveWithCells="1">
                  <from>
                    <xdr:col>28</xdr:col>
                    <xdr:colOff>0</xdr:colOff>
                    <xdr:row>8</xdr:row>
                    <xdr:rowOff>0</xdr:rowOff>
                  </from>
                  <to>
                    <xdr:col>28</xdr:col>
                    <xdr:colOff>238125</xdr:colOff>
                    <xdr:row>9</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32A5A-0BE6-4526-B53B-92C13CC8C13F}">
  <sheetPr>
    <pageSetUpPr fitToPage="1"/>
  </sheetPr>
  <dimension ref="A1:CH106"/>
  <sheetViews>
    <sheetView showGridLines="0" view="pageBreakPreview" zoomScaleNormal="87" zoomScaleSheetLayoutView="100" workbookViewId="0"/>
  </sheetViews>
  <sheetFormatPr defaultRowHeight="13.5" x14ac:dyDescent="0.15"/>
  <cols>
    <col min="1" max="74" width="4.375" style="516" customWidth="1"/>
    <col min="75" max="77" width="4.375" style="517" customWidth="1"/>
    <col min="78" max="86" width="9" style="517"/>
    <col min="87" max="262" width="9" style="523"/>
    <col min="263" max="333" width="4.375" style="523" customWidth="1"/>
    <col min="334" max="518" width="9" style="523"/>
    <col min="519" max="589" width="4.375" style="523" customWidth="1"/>
    <col min="590" max="774" width="9" style="523"/>
    <col min="775" max="845" width="4.375" style="523" customWidth="1"/>
    <col min="846" max="1030" width="9" style="523"/>
    <col min="1031" max="1101" width="4.375" style="523" customWidth="1"/>
    <col min="1102" max="1286" width="9" style="523"/>
    <col min="1287" max="1357" width="4.375" style="523" customWidth="1"/>
    <col min="1358" max="1542" width="9" style="523"/>
    <col min="1543" max="1613" width="4.375" style="523" customWidth="1"/>
    <col min="1614" max="1798" width="9" style="523"/>
    <col min="1799" max="1869" width="4.375" style="523" customWidth="1"/>
    <col min="1870" max="2054" width="9" style="523"/>
    <col min="2055" max="2125" width="4.375" style="523" customWidth="1"/>
    <col min="2126" max="2310" width="9" style="523"/>
    <col min="2311" max="2381" width="4.375" style="523" customWidth="1"/>
    <col min="2382" max="2566" width="9" style="523"/>
    <col min="2567" max="2637" width="4.375" style="523" customWidth="1"/>
    <col min="2638" max="2822" width="9" style="523"/>
    <col min="2823" max="2893" width="4.375" style="523" customWidth="1"/>
    <col min="2894" max="3078" width="9" style="523"/>
    <col min="3079" max="3149" width="4.375" style="523" customWidth="1"/>
    <col min="3150" max="3334" width="9" style="523"/>
    <col min="3335" max="3405" width="4.375" style="523" customWidth="1"/>
    <col min="3406" max="3590" width="9" style="523"/>
    <col min="3591" max="3661" width="4.375" style="523" customWidth="1"/>
    <col min="3662" max="3846" width="9" style="523"/>
    <col min="3847" max="3917" width="4.375" style="523" customWidth="1"/>
    <col min="3918" max="4102" width="9" style="523"/>
    <col min="4103" max="4173" width="4.375" style="523" customWidth="1"/>
    <col min="4174" max="4358" width="9" style="523"/>
    <col min="4359" max="4429" width="4.375" style="523" customWidth="1"/>
    <col min="4430" max="4614" width="9" style="523"/>
    <col min="4615" max="4685" width="4.375" style="523" customWidth="1"/>
    <col min="4686" max="4870" width="9" style="523"/>
    <col min="4871" max="4941" width="4.375" style="523" customWidth="1"/>
    <col min="4942" max="5126" width="9" style="523"/>
    <col min="5127" max="5197" width="4.375" style="523" customWidth="1"/>
    <col min="5198" max="5382" width="9" style="523"/>
    <col min="5383" max="5453" width="4.375" style="523" customWidth="1"/>
    <col min="5454" max="5638" width="9" style="523"/>
    <col min="5639" max="5709" width="4.375" style="523" customWidth="1"/>
    <col min="5710" max="5894" width="9" style="523"/>
    <col min="5895" max="5965" width="4.375" style="523" customWidth="1"/>
    <col min="5966" max="6150" width="9" style="523"/>
    <col min="6151" max="6221" width="4.375" style="523" customWidth="1"/>
    <col min="6222" max="6406" width="9" style="523"/>
    <col min="6407" max="6477" width="4.375" style="523" customWidth="1"/>
    <col min="6478" max="6662" width="9" style="523"/>
    <col min="6663" max="6733" width="4.375" style="523" customWidth="1"/>
    <col min="6734" max="6918" width="9" style="523"/>
    <col min="6919" max="6989" width="4.375" style="523" customWidth="1"/>
    <col min="6990" max="7174" width="9" style="523"/>
    <col min="7175" max="7245" width="4.375" style="523" customWidth="1"/>
    <col min="7246" max="7430" width="9" style="523"/>
    <col min="7431" max="7501" width="4.375" style="523" customWidth="1"/>
    <col min="7502" max="7686" width="9" style="523"/>
    <col min="7687" max="7757" width="4.375" style="523" customWidth="1"/>
    <col min="7758" max="7942" width="9" style="523"/>
    <col min="7943" max="8013" width="4.375" style="523" customWidth="1"/>
    <col min="8014" max="8198" width="9" style="523"/>
    <col min="8199" max="8269" width="4.375" style="523" customWidth="1"/>
    <col min="8270" max="8454" width="9" style="523"/>
    <col min="8455" max="8525" width="4.375" style="523" customWidth="1"/>
    <col min="8526" max="8710" width="9" style="523"/>
    <col min="8711" max="8781" width="4.375" style="523" customWidth="1"/>
    <col min="8782" max="8966" width="9" style="523"/>
    <col min="8967" max="9037" width="4.375" style="523" customWidth="1"/>
    <col min="9038" max="9222" width="9" style="523"/>
    <col min="9223" max="9293" width="4.375" style="523" customWidth="1"/>
    <col min="9294" max="9478" width="9" style="523"/>
    <col min="9479" max="9549" width="4.375" style="523" customWidth="1"/>
    <col min="9550" max="9734" width="9" style="523"/>
    <col min="9735" max="9805" width="4.375" style="523" customWidth="1"/>
    <col min="9806" max="9990" width="9" style="523"/>
    <col min="9991" max="10061" width="4.375" style="523" customWidth="1"/>
    <col min="10062" max="10246" width="9" style="523"/>
    <col min="10247" max="10317" width="4.375" style="523" customWidth="1"/>
    <col min="10318" max="10502" width="9" style="523"/>
    <col min="10503" max="10573" width="4.375" style="523" customWidth="1"/>
    <col min="10574" max="10758" width="9" style="523"/>
    <col min="10759" max="10829" width="4.375" style="523" customWidth="1"/>
    <col min="10830" max="11014" width="9" style="523"/>
    <col min="11015" max="11085" width="4.375" style="523" customWidth="1"/>
    <col min="11086" max="11270" width="9" style="523"/>
    <col min="11271" max="11341" width="4.375" style="523" customWidth="1"/>
    <col min="11342" max="11526" width="9" style="523"/>
    <col min="11527" max="11597" width="4.375" style="523" customWidth="1"/>
    <col min="11598" max="11782" width="9" style="523"/>
    <col min="11783" max="11853" width="4.375" style="523" customWidth="1"/>
    <col min="11854" max="12038" width="9" style="523"/>
    <col min="12039" max="12109" width="4.375" style="523" customWidth="1"/>
    <col min="12110" max="12294" width="9" style="523"/>
    <col min="12295" max="12365" width="4.375" style="523" customWidth="1"/>
    <col min="12366" max="12550" width="9" style="523"/>
    <col min="12551" max="12621" width="4.375" style="523" customWidth="1"/>
    <col min="12622" max="12806" width="9" style="523"/>
    <col min="12807" max="12877" width="4.375" style="523" customWidth="1"/>
    <col min="12878" max="13062" width="9" style="523"/>
    <col min="13063" max="13133" width="4.375" style="523" customWidth="1"/>
    <col min="13134" max="13318" width="9" style="523"/>
    <col min="13319" max="13389" width="4.375" style="523" customWidth="1"/>
    <col min="13390" max="13574" width="9" style="523"/>
    <col min="13575" max="13645" width="4.375" style="523" customWidth="1"/>
    <col min="13646" max="13830" width="9" style="523"/>
    <col min="13831" max="13901" width="4.375" style="523" customWidth="1"/>
    <col min="13902" max="14086" width="9" style="523"/>
    <col min="14087" max="14157" width="4.375" style="523" customWidth="1"/>
    <col min="14158" max="14342" width="9" style="523"/>
    <col min="14343" max="14413" width="4.375" style="523" customWidth="1"/>
    <col min="14414" max="14598" width="9" style="523"/>
    <col min="14599" max="14669" width="4.375" style="523" customWidth="1"/>
    <col min="14670" max="14854" width="9" style="523"/>
    <col min="14855" max="14925" width="4.375" style="523" customWidth="1"/>
    <col min="14926" max="15110" width="9" style="523"/>
    <col min="15111" max="15181" width="4.375" style="523" customWidth="1"/>
    <col min="15182" max="15366" width="9" style="523"/>
    <col min="15367" max="15437" width="4.375" style="523" customWidth="1"/>
    <col min="15438" max="15622" width="9" style="523"/>
    <col min="15623" max="15693" width="4.375" style="523" customWidth="1"/>
    <col min="15694" max="15878" width="9" style="523"/>
    <col min="15879" max="15949" width="4.375" style="523" customWidth="1"/>
    <col min="15950" max="16134" width="9" style="523"/>
    <col min="16135" max="16205" width="4.375" style="523" customWidth="1"/>
    <col min="16206" max="16384" width="9" style="523"/>
  </cols>
  <sheetData>
    <row r="1" spans="1:86" s="516" customFormat="1" ht="18.75" customHeight="1" x14ac:dyDescent="0.15">
      <c r="A1" s="137" t="s">
        <v>368</v>
      </c>
      <c r="B1" s="515"/>
      <c r="C1" s="83"/>
      <c r="D1" s="83"/>
      <c r="E1" s="83"/>
      <c r="F1" s="83"/>
      <c r="G1" s="83"/>
      <c r="H1" s="83"/>
      <c r="I1" s="83"/>
      <c r="J1" s="83"/>
      <c r="K1" s="83"/>
      <c r="L1" s="83"/>
      <c r="M1" s="83"/>
      <c r="N1" s="83"/>
      <c r="O1" s="83"/>
      <c r="P1" s="83"/>
      <c r="Q1" s="83"/>
      <c r="R1" s="83"/>
      <c r="S1" s="83"/>
      <c r="T1" s="83"/>
      <c r="U1" s="83"/>
      <c r="V1" s="83"/>
      <c r="W1" s="83"/>
      <c r="X1" s="83"/>
      <c r="Y1" s="83"/>
      <c r="Z1" s="83"/>
      <c r="AA1" s="83"/>
      <c r="AB1" s="83"/>
      <c r="AC1" s="83"/>
      <c r="BW1" s="517"/>
      <c r="BX1" s="517"/>
      <c r="BY1" s="517"/>
      <c r="BZ1" s="517"/>
      <c r="CA1" s="517"/>
      <c r="CB1" s="517"/>
      <c r="CC1" s="517"/>
      <c r="CD1" s="517"/>
      <c r="CE1" s="517"/>
      <c r="CF1" s="517"/>
      <c r="CG1" s="517"/>
      <c r="CH1" s="517"/>
    </row>
    <row r="2" spans="1:86" s="516" customFormat="1" ht="18.75" customHeight="1" thickBot="1" x14ac:dyDescent="0.2">
      <c r="A2" s="640" t="s">
        <v>881</v>
      </c>
      <c r="B2" s="83"/>
      <c r="C2" s="83"/>
      <c r="D2" s="83"/>
      <c r="E2" s="83"/>
      <c r="F2" s="83"/>
      <c r="G2" s="83"/>
      <c r="H2" s="83"/>
      <c r="I2" s="2272" t="s">
        <v>709</v>
      </c>
      <c r="J2" s="2272"/>
      <c r="K2" s="2272"/>
      <c r="L2" s="2272"/>
      <c r="M2" s="2272"/>
      <c r="N2" s="2272"/>
      <c r="O2" s="370" t="s">
        <v>706</v>
      </c>
      <c r="P2" s="1378"/>
      <c r="Q2" s="1378"/>
      <c r="R2" s="1378"/>
      <c r="S2" s="1378"/>
      <c r="T2" s="519"/>
      <c r="U2" s="1251" t="s">
        <v>707</v>
      </c>
      <c r="V2" s="1251"/>
      <c r="W2" s="1378"/>
      <c r="X2" s="1378"/>
      <c r="Y2" s="1378"/>
      <c r="Z2" s="1378"/>
      <c r="AA2" s="516" t="s">
        <v>578</v>
      </c>
      <c r="AB2" s="414"/>
      <c r="AC2" s="414"/>
      <c r="AD2" s="414"/>
      <c r="AE2" s="414"/>
      <c r="BT2" s="517"/>
      <c r="BU2" s="517"/>
      <c r="BV2" s="517"/>
      <c r="BW2" s="517"/>
      <c r="BX2" s="517"/>
      <c r="BY2" s="517"/>
      <c r="BZ2" s="517"/>
      <c r="CA2" s="517"/>
      <c r="CB2" s="517"/>
      <c r="CC2" s="517"/>
      <c r="CD2" s="517"/>
      <c r="CE2" s="517"/>
    </row>
    <row r="3" spans="1:86" s="516" customFormat="1" ht="18.75" customHeight="1" x14ac:dyDescent="0.15">
      <c r="A3" s="2282" t="s">
        <v>691</v>
      </c>
      <c r="B3" s="2283"/>
      <c r="C3" s="2283"/>
      <c r="D3" s="2283"/>
      <c r="E3" s="2284"/>
      <c r="F3" s="1961" t="s">
        <v>702</v>
      </c>
      <c r="G3" s="1947"/>
      <c r="H3" s="1947"/>
      <c r="I3" s="1947"/>
      <c r="J3" s="1947"/>
      <c r="K3" s="1947"/>
      <c r="L3" s="1947"/>
      <c r="M3" s="1947"/>
      <c r="N3" s="1947"/>
      <c r="O3" s="1947"/>
      <c r="P3" s="1947"/>
      <c r="Q3" s="1947"/>
      <c r="R3" s="1947"/>
      <c r="S3" s="1947"/>
      <c r="T3" s="1947"/>
      <c r="U3" s="1947"/>
      <c r="V3" s="1947"/>
      <c r="W3" s="1947"/>
      <c r="X3" s="1947"/>
      <c r="Y3" s="1947"/>
      <c r="Z3" s="1947"/>
      <c r="AA3" s="1947"/>
      <c r="AB3" s="1947"/>
      <c r="AC3" s="1948"/>
      <c r="AD3" s="2399" t="s">
        <v>704</v>
      </c>
      <c r="AE3" s="2399"/>
      <c r="AF3" s="2399"/>
      <c r="AG3" s="2399"/>
      <c r="AH3" s="2399"/>
      <c r="AI3" s="2399"/>
      <c r="AJ3" s="2399"/>
      <c r="AK3" s="2399"/>
      <c r="AL3" s="2399"/>
      <c r="AM3" s="2399"/>
      <c r="AN3" s="2399"/>
      <c r="AO3" s="2400"/>
      <c r="BP3" s="517"/>
      <c r="BQ3" s="517"/>
      <c r="BR3" s="517"/>
      <c r="BS3" s="517"/>
      <c r="BT3" s="517"/>
      <c r="BU3" s="517"/>
      <c r="BV3" s="517"/>
      <c r="BW3" s="517"/>
      <c r="BX3" s="517"/>
      <c r="BY3" s="517"/>
      <c r="BZ3" s="517"/>
      <c r="CA3" s="517"/>
    </row>
    <row r="4" spans="1:86" ht="18.75" customHeight="1" x14ac:dyDescent="0.15">
      <c r="A4" s="2293" t="s">
        <v>692</v>
      </c>
      <c r="B4" s="2286"/>
      <c r="C4" s="2287" t="s">
        <v>700</v>
      </c>
      <c r="D4" s="2268"/>
      <c r="E4" s="2288"/>
      <c r="F4" s="2289" t="s">
        <v>647</v>
      </c>
      <c r="G4" s="1898"/>
      <c r="H4" s="1899"/>
      <c r="I4" s="1897" t="s">
        <v>699</v>
      </c>
      <c r="J4" s="1898"/>
      <c r="K4" s="1898"/>
      <c r="L4" s="1898"/>
      <c r="M4" s="1898"/>
      <c r="N4" s="1898"/>
      <c r="O4" s="1898"/>
      <c r="P4" s="1898"/>
      <c r="Q4" s="1898"/>
      <c r="R4" s="1898"/>
      <c r="S4" s="1899"/>
      <c r="T4" s="2264" t="s">
        <v>660</v>
      </c>
      <c r="U4" s="2264"/>
      <c r="V4" s="2264"/>
      <c r="W4" s="2264"/>
      <c r="X4" s="2264" t="s">
        <v>659</v>
      </c>
      <c r="Y4" s="2264"/>
      <c r="Z4" s="2264"/>
      <c r="AA4" s="2264"/>
      <c r="AB4" s="2270" t="s">
        <v>642</v>
      </c>
      <c r="AC4" s="2271"/>
      <c r="AD4" s="2384" t="s">
        <v>885</v>
      </c>
      <c r="AE4" s="2385"/>
      <c r="AF4" s="2385"/>
      <c r="AG4" s="2386"/>
      <c r="AH4" s="2391"/>
      <c r="AI4" s="2392"/>
      <c r="AJ4" s="2386" t="s">
        <v>886</v>
      </c>
      <c r="AK4" s="2369" t="s">
        <v>705</v>
      </c>
      <c r="AL4" s="2370"/>
      <c r="AM4" s="2370"/>
      <c r="AN4" s="2370"/>
      <c r="AO4" s="2371"/>
      <c r="BQ4" s="517"/>
      <c r="BR4" s="517"/>
      <c r="BS4" s="517"/>
      <c r="BT4" s="517"/>
      <c r="BU4" s="517"/>
      <c r="BV4" s="517"/>
      <c r="CC4" s="523"/>
      <c r="CD4" s="523"/>
      <c r="CE4" s="523"/>
      <c r="CF4" s="523"/>
      <c r="CG4" s="523"/>
      <c r="CH4" s="523"/>
    </row>
    <row r="5" spans="1:86" ht="18.75" customHeight="1" x14ac:dyDescent="0.15">
      <c r="A5" s="1436" t="s">
        <v>515</v>
      </c>
      <c r="B5" s="2274"/>
      <c r="C5" s="2276"/>
      <c r="D5" s="2276"/>
      <c r="E5" s="2277"/>
      <c r="F5" s="408"/>
      <c r="G5" s="2026"/>
      <c r="H5" s="417"/>
      <c r="I5" s="423"/>
      <c r="J5" s="2000" t="s">
        <v>369</v>
      </c>
      <c r="K5" s="2000"/>
      <c r="L5" s="433"/>
      <c r="M5" s="2000" t="s">
        <v>370</v>
      </c>
      <c r="N5" s="2000"/>
      <c r="O5" s="466"/>
      <c r="P5" s="465" t="s">
        <v>113</v>
      </c>
      <c r="Q5" s="465"/>
      <c r="R5" s="464"/>
      <c r="S5" s="416"/>
      <c r="T5" s="2029"/>
      <c r="U5" s="2030"/>
      <c r="V5" s="2030"/>
      <c r="W5" s="2031"/>
      <c r="X5" s="2029"/>
      <c r="Y5" s="2030"/>
      <c r="Z5" s="2030"/>
      <c r="AA5" s="2031"/>
      <c r="AB5" s="1436" t="s">
        <v>515</v>
      </c>
      <c r="AC5" s="2006"/>
      <c r="AD5" s="2387"/>
      <c r="AE5" s="2388"/>
      <c r="AF5" s="2388"/>
      <c r="AG5" s="2389"/>
      <c r="AH5" s="2393"/>
      <c r="AI5" s="2394"/>
      <c r="AJ5" s="2390"/>
      <c r="AK5" s="645"/>
      <c r="AL5" s="506" t="s">
        <v>560</v>
      </c>
      <c r="AM5" s="642"/>
      <c r="AN5" s="642"/>
      <c r="AO5" s="540"/>
      <c r="AP5" s="554"/>
      <c r="BQ5" s="517"/>
      <c r="BR5" s="517"/>
      <c r="BS5" s="517"/>
      <c r="BT5" s="517"/>
      <c r="BU5" s="517"/>
      <c r="BV5" s="517"/>
      <c r="CC5" s="523"/>
      <c r="CD5" s="523"/>
      <c r="CE5" s="523"/>
      <c r="CF5" s="523"/>
      <c r="CG5" s="523"/>
      <c r="CH5" s="523"/>
    </row>
    <row r="6" spans="1:86" ht="18.75" customHeight="1" x14ac:dyDescent="0.15">
      <c r="A6" s="1436"/>
      <c r="B6" s="2274"/>
      <c r="C6" s="2278"/>
      <c r="D6" s="2278"/>
      <c r="E6" s="2279"/>
      <c r="F6" s="410" t="s">
        <v>654</v>
      </c>
      <c r="G6" s="2027"/>
      <c r="H6" s="418" t="s">
        <v>655</v>
      </c>
      <c r="I6" s="432"/>
      <c r="J6" s="1917" t="s">
        <v>261</v>
      </c>
      <c r="K6" s="1917"/>
      <c r="L6" s="434"/>
      <c r="M6" s="1917" t="s">
        <v>250</v>
      </c>
      <c r="N6" s="1917"/>
      <c r="O6" s="467"/>
      <c r="P6" s="1917" t="s">
        <v>690</v>
      </c>
      <c r="Q6" s="1917"/>
      <c r="R6" s="1917"/>
      <c r="S6" s="1918"/>
      <c r="T6" s="2032"/>
      <c r="U6" s="2033"/>
      <c r="V6" s="2033"/>
      <c r="W6" s="2034"/>
      <c r="X6" s="2032"/>
      <c r="Y6" s="2033"/>
      <c r="Z6" s="2033"/>
      <c r="AA6" s="2034"/>
      <c r="AB6" s="1436"/>
      <c r="AC6" s="2006"/>
      <c r="AD6" s="643"/>
      <c r="AE6" s="2378" t="s">
        <v>884</v>
      </c>
      <c r="AF6" s="2379"/>
      <c r="AG6" s="2380"/>
      <c r="AH6" s="2395"/>
      <c r="AI6" s="2396"/>
      <c r="AJ6" s="2380" t="s">
        <v>886</v>
      </c>
      <c r="AK6" s="2372" t="s">
        <v>887</v>
      </c>
      <c r="AL6" s="2373"/>
      <c r="AM6" s="2373"/>
      <c r="AN6" s="641"/>
      <c r="AO6" s="536" t="s">
        <v>710</v>
      </c>
      <c r="AP6" s="554"/>
      <c r="BQ6" s="517"/>
      <c r="BR6" s="517"/>
      <c r="BS6" s="517"/>
      <c r="BT6" s="517"/>
      <c r="BU6" s="517"/>
      <c r="BV6" s="517"/>
      <c r="CC6" s="523"/>
      <c r="CD6" s="523"/>
      <c r="CE6" s="523"/>
      <c r="CF6" s="523"/>
      <c r="CG6" s="523"/>
      <c r="CH6" s="523"/>
    </row>
    <row r="7" spans="1:86" ht="18.75" customHeight="1" thickBot="1" x14ac:dyDescent="0.2">
      <c r="A7" s="1479"/>
      <c r="B7" s="2275"/>
      <c r="C7" s="2280"/>
      <c r="D7" s="2280"/>
      <c r="E7" s="2281"/>
      <c r="F7" s="412"/>
      <c r="G7" s="2065"/>
      <c r="H7" s="424"/>
      <c r="I7" s="448"/>
      <c r="J7" s="1919" t="s">
        <v>248</v>
      </c>
      <c r="K7" s="1919"/>
      <c r="L7" s="311"/>
      <c r="M7" s="1920" t="s">
        <v>371</v>
      </c>
      <c r="N7" s="1920"/>
      <c r="O7" s="1425"/>
      <c r="P7" s="1425"/>
      <c r="Q7" s="1425"/>
      <c r="R7" s="1425"/>
      <c r="S7" s="468" t="s">
        <v>578</v>
      </c>
      <c r="T7" s="2066"/>
      <c r="U7" s="2067"/>
      <c r="V7" s="2067"/>
      <c r="W7" s="2068"/>
      <c r="X7" s="2066"/>
      <c r="Y7" s="2067"/>
      <c r="Z7" s="2067"/>
      <c r="AA7" s="2068"/>
      <c r="AB7" s="1479"/>
      <c r="AC7" s="2008"/>
      <c r="AD7" s="644"/>
      <c r="AE7" s="2381"/>
      <c r="AF7" s="2382"/>
      <c r="AG7" s="2383"/>
      <c r="AH7" s="2397"/>
      <c r="AI7" s="2398"/>
      <c r="AJ7" s="2383"/>
      <c r="AK7" s="544"/>
      <c r="AL7" s="469" t="s">
        <v>561</v>
      </c>
      <c r="AM7" s="543"/>
      <c r="AN7" s="543"/>
      <c r="AO7" s="543"/>
      <c r="AP7" s="554"/>
      <c r="BQ7" s="517"/>
      <c r="BR7" s="517"/>
      <c r="BS7" s="517"/>
      <c r="BT7" s="517"/>
      <c r="BU7" s="517"/>
      <c r="BV7" s="517"/>
      <c r="CC7" s="523"/>
      <c r="CD7" s="523"/>
      <c r="CE7" s="523"/>
      <c r="CF7" s="523"/>
      <c r="CG7" s="523"/>
      <c r="CH7" s="523"/>
    </row>
    <row r="8" spans="1:86" ht="18.75" customHeight="1" x14ac:dyDescent="0.15">
      <c r="A8" s="83"/>
      <c r="B8" s="83"/>
      <c r="C8" s="83"/>
      <c r="D8" s="83"/>
      <c r="E8" s="520"/>
      <c r="F8" s="520"/>
      <c r="G8" s="520"/>
      <c r="H8" s="520"/>
      <c r="I8" s="520"/>
      <c r="J8" s="520"/>
      <c r="K8" s="520"/>
      <c r="L8" s="520"/>
      <c r="M8" s="520"/>
      <c r="N8" s="520"/>
      <c r="O8" s="520"/>
      <c r="P8" s="520"/>
      <c r="Q8" s="520"/>
      <c r="R8" s="520"/>
      <c r="S8" s="520"/>
      <c r="T8" s="520"/>
      <c r="U8" s="520"/>
      <c r="V8" s="520"/>
      <c r="W8" s="520"/>
      <c r="X8" s="520"/>
      <c r="Y8" s="520"/>
      <c r="Z8" s="520"/>
      <c r="AA8" s="520"/>
      <c r="AB8" s="520"/>
      <c r="AC8" s="520"/>
      <c r="AD8" s="524"/>
      <c r="AI8" s="517"/>
      <c r="AJ8" s="517"/>
      <c r="AK8" s="517"/>
      <c r="AL8" s="517"/>
      <c r="AM8" s="517"/>
      <c r="AN8" s="517"/>
      <c r="AO8" s="517"/>
      <c r="AP8" s="517"/>
      <c r="AQ8" s="517"/>
      <c r="AR8" s="517"/>
      <c r="AS8" s="517"/>
      <c r="AT8" s="517"/>
      <c r="AU8" s="517"/>
      <c r="AV8" s="517"/>
      <c r="AW8" s="517"/>
      <c r="AX8" s="517"/>
      <c r="AY8" s="517"/>
      <c r="AZ8" s="517"/>
      <c r="BA8" s="517"/>
      <c r="BB8" s="517"/>
      <c r="BC8" s="517"/>
      <c r="BD8" s="517"/>
      <c r="BE8" s="517"/>
      <c r="BF8" s="517"/>
      <c r="BG8" s="517"/>
      <c r="BH8" s="517"/>
      <c r="BI8" s="517"/>
      <c r="BJ8" s="523"/>
      <c r="BK8" s="523"/>
      <c r="BL8" s="523"/>
      <c r="BM8" s="523"/>
      <c r="BN8" s="523"/>
      <c r="BO8" s="523"/>
      <c r="BP8" s="523"/>
      <c r="BQ8" s="523"/>
      <c r="BR8" s="523"/>
      <c r="BS8" s="523"/>
      <c r="BT8" s="523"/>
      <c r="BU8" s="523"/>
      <c r="BV8" s="523"/>
      <c r="BW8" s="523"/>
      <c r="BX8" s="523"/>
      <c r="BY8" s="523"/>
      <c r="BZ8" s="523"/>
      <c r="CA8" s="523"/>
      <c r="CB8" s="523"/>
      <c r="CC8" s="523"/>
      <c r="CD8" s="523"/>
      <c r="CE8" s="523"/>
      <c r="CF8" s="523"/>
      <c r="CG8" s="523"/>
      <c r="CH8" s="523"/>
    </row>
    <row r="9" spans="1:86" ht="18.75" customHeight="1" thickBot="1" x14ac:dyDescent="0.2">
      <c r="A9" s="640" t="s">
        <v>888</v>
      </c>
      <c r="B9" s="646"/>
      <c r="C9" s="83"/>
      <c r="D9" s="83"/>
      <c r="E9" s="524"/>
      <c r="F9" s="520"/>
      <c r="G9" s="520"/>
      <c r="H9" s="542"/>
      <c r="I9" s="542"/>
      <c r="J9" s="542"/>
      <c r="K9" s="542"/>
      <c r="L9" s="542"/>
      <c r="M9" s="370"/>
      <c r="N9" s="1251"/>
      <c r="O9" s="1251"/>
      <c r="P9" s="1251"/>
      <c r="Q9" s="1251"/>
      <c r="R9" s="519"/>
      <c r="S9" s="1251"/>
      <c r="T9" s="1251"/>
      <c r="U9" s="1264"/>
      <c r="V9" s="1264"/>
      <c r="W9" s="1264"/>
      <c r="X9" s="1264"/>
      <c r="AA9" s="545"/>
      <c r="AB9" s="546"/>
      <c r="AC9" s="546"/>
      <c r="AD9" s="517"/>
      <c r="AE9" s="536"/>
      <c r="AF9" s="536"/>
      <c r="AG9" s="536"/>
      <c r="AH9" s="523"/>
      <c r="AI9" s="523"/>
      <c r="AJ9" s="523"/>
      <c r="AK9" s="523"/>
      <c r="AL9" s="523"/>
      <c r="AM9" s="523"/>
      <c r="AN9" s="523"/>
      <c r="AO9" s="523"/>
      <c r="AP9" s="523"/>
      <c r="AQ9" s="523"/>
      <c r="AR9" s="523"/>
      <c r="AS9" s="523"/>
      <c r="AT9" s="523"/>
      <c r="AU9" s="523"/>
      <c r="AV9" s="523"/>
      <c r="AW9" s="523"/>
      <c r="AX9" s="523"/>
      <c r="AY9" s="523"/>
      <c r="AZ9" s="523"/>
      <c r="BA9" s="523"/>
      <c r="BB9" s="523"/>
      <c r="BC9" s="523"/>
      <c r="BD9" s="523"/>
      <c r="BE9" s="523"/>
      <c r="BF9" s="523"/>
      <c r="BG9" s="523"/>
      <c r="BH9" s="523"/>
      <c r="BI9" s="523"/>
      <c r="BJ9" s="523"/>
      <c r="BK9" s="523"/>
      <c r="BL9" s="523"/>
      <c r="BM9" s="523"/>
      <c r="BN9" s="523"/>
      <c r="BO9" s="523"/>
      <c r="BP9" s="523"/>
      <c r="BQ9" s="523"/>
      <c r="BR9" s="523"/>
      <c r="BS9" s="523"/>
      <c r="BT9" s="523"/>
      <c r="BU9" s="523"/>
      <c r="BV9" s="523"/>
      <c r="BW9" s="523"/>
      <c r="BX9" s="523"/>
      <c r="BY9" s="523"/>
      <c r="BZ9" s="523"/>
      <c r="CA9" s="523"/>
      <c r="CB9" s="523"/>
      <c r="CC9" s="523"/>
      <c r="CD9" s="523"/>
      <c r="CE9" s="523"/>
      <c r="CF9" s="523"/>
      <c r="CG9" s="523"/>
      <c r="CH9" s="523"/>
    </row>
    <row r="10" spans="1:86" ht="18.75" customHeight="1" x14ac:dyDescent="0.15">
      <c r="A10" s="2282" t="s">
        <v>691</v>
      </c>
      <c r="B10" s="2283"/>
      <c r="C10" s="2283"/>
      <c r="D10" s="2283"/>
      <c r="E10" s="2284"/>
      <c r="F10" s="1947" t="s">
        <v>713</v>
      </c>
      <c r="G10" s="1947"/>
      <c r="H10" s="1947"/>
      <c r="I10" s="1947"/>
      <c r="J10" s="1947"/>
      <c r="K10" s="1947"/>
      <c r="L10" s="1947"/>
      <c r="M10" s="1947"/>
      <c r="N10" s="1947"/>
      <c r="O10" s="1947"/>
      <c r="P10" s="1947"/>
      <c r="Q10" s="1947"/>
      <c r="R10" s="1947"/>
      <c r="S10" s="1947"/>
      <c r="T10" s="1947"/>
      <c r="U10" s="1947"/>
      <c r="V10" s="1947"/>
      <c r="W10" s="1947"/>
      <c r="X10" s="1947"/>
      <c r="Y10" s="1947"/>
      <c r="Z10" s="1947"/>
      <c r="AA10" s="1947"/>
      <c r="AB10" s="1947"/>
      <c r="AC10" s="1948"/>
      <c r="AD10" s="547"/>
      <c r="AE10" s="536"/>
      <c r="AF10" s="536"/>
      <c r="AG10" s="488"/>
      <c r="AH10" s="488"/>
      <c r="AI10" s="528"/>
      <c r="AJ10" s="528"/>
      <c r="AK10" s="528"/>
      <c r="AL10" s="528"/>
      <c r="AM10" s="528"/>
      <c r="AN10" s="528"/>
      <c r="AO10" s="528"/>
      <c r="AP10" s="528"/>
      <c r="AQ10" s="528"/>
      <c r="AR10" s="528"/>
      <c r="AS10" s="528"/>
      <c r="AT10" s="528"/>
      <c r="AU10" s="528"/>
      <c r="AV10" s="528"/>
      <c r="AW10" s="528"/>
      <c r="AX10" s="528"/>
      <c r="AY10" s="528"/>
      <c r="AZ10" s="528"/>
      <c r="BA10" s="528"/>
      <c r="BB10" s="528"/>
      <c r="BC10" s="528"/>
      <c r="BI10" s="517"/>
      <c r="BJ10" s="517"/>
      <c r="BK10" s="517"/>
      <c r="BL10" s="517"/>
      <c r="BM10" s="517"/>
      <c r="BN10" s="517"/>
      <c r="BO10" s="517"/>
      <c r="BP10" s="517"/>
      <c r="BQ10" s="517"/>
      <c r="BR10" s="517"/>
      <c r="BS10" s="517"/>
      <c r="BT10" s="517"/>
      <c r="BU10" s="523"/>
      <c r="BV10" s="523"/>
      <c r="BW10" s="523"/>
      <c r="BX10" s="523"/>
      <c r="BY10" s="523"/>
      <c r="BZ10" s="523"/>
      <c r="CA10" s="523"/>
      <c r="CB10" s="523"/>
      <c r="CC10" s="523"/>
      <c r="CD10" s="523"/>
      <c r="CE10" s="523"/>
      <c r="CF10" s="523"/>
      <c r="CG10" s="523"/>
      <c r="CH10" s="523"/>
    </row>
    <row r="11" spans="1:86" ht="18.75" customHeight="1" x14ac:dyDescent="0.15">
      <c r="A11" s="2293" t="s">
        <v>692</v>
      </c>
      <c r="B11" s="2286"/>
      <c r="C11" s="2287" t="s">
        <v>700</v>
      </c>
      <c r="D11" s="2268"/>
      <c r="E11" s="2288"/>
      <c r="F11" s="1898" t="s">
        <v>647</v>
      </c>
      <c r="G11" s="1898"/>
      <c r="H11" s="1899"/>
      <c r="I11" s="1897" t="s">
        <v>699</v>
      </c>
      <c r="J11" s="1898"/>
      <c r="K11" s="1898"/>
      <c r="L11" s="1898"/>
      <c r="M11" s="1898"/>
      <c r="N11" s="1898"/>
      <c r="O11" s="1898"/>
      <c r="P11" s="1898"/>
      <c r="Q11" s="1898"/>
      <c r="R11" s="1898"/>
      <c r="S11" s="1899"/>
      <c r="T11" s="2264" t="s">
        <v>660</v>
      </c>
      <c r="U11" s="2264"/>
      <c r="V11" s="2264"/>
      <c r="W11" s="2264"/>
      <c r="X11" s="2264" t="s">
        <v>659</v>
      </c>
      <c r="Y11" s="2264"/>
      <c r="Z11" s="2264"/>
      <c r="AA11" s="2264"/>
      <c r="AB11" s="2270" t="s">
        <v>642</v>
      </c>
      <c r="AC11" s="2271"/>
      <c r="AD11" s="517"/>
      <c r="AE11" s="536"/>
      <c r="AF11" s="488"/>
      <c r="AG11" s="488"/>
      <c r="AH11" s="517"/>
      <c r="AI11" s="517"/>
      <c r="AJ11" s="517"/>
      <c r="AK11" s="517"/>
      <c r="AL11" s="517"/>
      <c r="AM11" s="517"/>
      <c r="AN11" s="517"/>
      <c r="AO11" s="517"/>
      <c r="AP11" s="517"/>
      <c r="AQ11" s="517"/>
      <c r="AR11" s="517"/>
      <c r="AS11" s="517"/>
      <c r="AT11" s="517"/>
      <c r="AU11" s="517"/>
      <c r="AV11" s="517"/>
      <c r="AW11" s="517"/>
      <c r="AX11" s="523"/>
      <c r="AY11" s="523"/>
      <c r="AZ11" s="523"/>
      <c r="BA11" s="523"/>
      <c r="BB11" s="523"/>
      <c r="BC11" s="523"/>
      <c r="BD11" s="523"/>
      <c r="BE11" s="523"/>
      <c r="BF11" s="523"/>
      <c r="BG11" s="523"/>
      <c r="BH11" s="523"/>
      <c r="BI11" s="523"/>
      <c r="BJ11" s="523"/>
      <c r="BK11" s="523"/>
      <c r="BL11" s="523"/>
      <c r="BM11" s="523"/>
      <c r="BN11" s="523"/>
      <c r="BO11" s="523"/>
      <c r="BP11" s="523"/>
      <c r="BQ11" s="523"/>
      <c r="BR11" s="523"/>
      <c r="BS11" s="523"/>
      <c r="BT11" s="523"/>
      <c r="BU11" s="523"/>
      <c r="BV11" s="523"/>
      <c r="BW11" s="523"/>
      <c r="BX11" s="523"/>
      <c r="BY11" s="523"/>
      <c r="BZ11" s="523"/>
      <c r="CA11" s="523"/>
      <c r="CB11" s="523"/>
      <c r="CC11" s="523"/>
      <c r="CD11" s="523"/>
      <c r="CE11" s="523"/>
      <c r="CF11" s="523"/>
      <c r="CG11" s="523"/>
      <c r="CH11" s="523"/>
    </row>
    <row r="12" spans="1:86" ht="18.75" customHeight="1" x14ac:dyDescent="0.15">
      <c r="A12" s="1436" t="s">
        <v>515</v>
      </c>
      <c r="B12" s="2274"/>
      <c r="C12" s="2276"/>
      <c r="D12" s="2276"/>
      <c r="E12" s="2277"/>
      <c r="F12" s="409"/>
      <c r="G12" s="2026"/>
      <c r="H12" s="417"/>
      <c r="I12" s="423"/>
      <c r="J12" s="2000" t="s">
        <v>369</v>
      </c>
      <c r="K12" s="2000"/>
      <c r="L12" s="433"/>
      <c r="M12" s="2000" t="s">
        <v>370</v>
      </c>
      <c r="N12" s="2000"/>
      <c r="O12" s="466"/>
      <c r="P12" s="465" t="s">
        <v>113</v>
      </c>
      <c r="Q12" s="465"/>
      <c r="R12" s="464"/>
      <c r="S12" s="416"/>
      <c r="T12" s="2029"/>
      <c r="U12" s="2030"/>
      <c r="V12" s="2030"/>
      <c r="W12" s="2031"/>
      <c r="X12" s="2029"/>
      <c r="Y12" s="2030"/>
      <c r="Z12" s="2030"/>
      <c r="AA12" s="2031"/>
      <c r="AB12" s="1436" t="s">
        <v>515</v>
      </c>
      <c r="AC12" s="2006"/>
      <c r="AD12" s="525"/>
      <c r="AE12" s="536"/>
      <c r="AF12" s="488"/>
      <c r="AG12" s="488"/>
      <c r="AH12" s="517"/>
      <c r="AI12" s="517"/>
      <c r="AJ12" s="517"/>
      <c r="AK12" s="517"/>
      <c r="AL12" s="517"/>
      <c r="AM12" s="517"/>
      <c r="AN12" s="517"/>
      <c r="AO12" s="517"/>
      <c r="AP12" s="517"/>
      <c r="AQ12" s="517"/>
      <c r="AR12" s="517"/>
      <c r="AS12" s="517"/>
      <c r="AT12" s="517"/>
      <c r="AU12" s="517"/>
      <c r="AV12" s="517"/>
      <c r="AW12" s="517"/>
      <c r="AX12" s="517"/>
      <c r="AY12" s="517"/>
      <c r="AZ12" s="517"/>
      <c r="BA12" s="517"/>
      <c r="BB12" s="517"/>
      <c r="BC12" s="517"/>
      <c r="BD12" s="523"/>
      <c r="BE12" s="523"/>
      <c r="BF12" s="523"/>
      <c r="BG12" s="523"/>
      <c r="BH12" s="523"/>
      <c r="BI12" s="523"/>
      <c r="BJ12" s="523"/>
      <c r="BK12" s="523"/>
      <c r="BL12" s="523"/>
      <c r="BM12" s="523"/>
      <c r="BN12" s="523"/>
      <c r="BO12" s="523"/>
      <c r="BP12" s="523"/>
      <c r="BQ12" s="523"/>
      <c r="BR12" s="523"/>
      <c r="BS12" s="523"/>
      <c r="BT12" s="523"/>
      <c r="BU12" s="523"/>
      <c r="BV12" s="523"/>
      <c r="BW12" s="523"/>
      <c r="BX12" s="523"/>
      <c r="BY12" s="523"/>
      <c r="BZ12" s="523"/>
      <c r="CA12" s="523"/>
      <c r="CB12" s="523"/>
      <c r="CC12" s="523"/>
      <c r="CD12" s="523"/>
      <c r="CE12" s="523"/>
      <c r="CF12" s="523"/>
      <c r="CG12" s="523"/>
      <c r="CH12" s="523"/>
    </row>
    <row r="13" spans="1:86" ht="18.75" customHeight="1" x14ac:dyDescent="0.15">
      <c r="A13" s="1436"/>
      <c r="B13" s="2274"/>
      <c r="C13" s="2278"/>
      <c r="D13" s="2278"/>
      <c r="E13" s="2279"/>
      <c r="F13" s="411" t="s">
        <v>654</v>
      </c>
      <c r="G13" s="2027"/>
      <c r="H13" s="418" t="s">
        <v>655</v>
      </c>
      <c r="I13" s="432"/>
      <c r="J13" s="1917" t="s">
        <v>261</v>
      </c>
      <c r="K13" s="1917"/>
      <c r="L13" s="434"/>
      <c r="M13" s="1917" t="s">
        <v>250</v>
      </c>
      <c r="N13" s="1917"/>
      <c r="O13" s="467"/>
      <c r="P13" s="1917" t="s">
        <v>690</v>
      </c>
      <c r="Q13" s="1917"/>
      <c r="R13" s="1917"/>
      <c r="S13" s="1918"/>
      <c r="T13" s="2032"/>
      <c r="U13" s="2033"/>
      <c r="V13" s="2033"/>
      <c r="W13" s="2034"/>
      <c r="X13" s="2032"/>
      <c r="Y13" s="2033"/>
      <c r="Z13" s="2033"/>
      <c r="AA13" s="2034"/>
      <c r="AB13" s="1436"/>
      <c r="AC13" s="2006"/>
      <c r="AD13" s="525"/>
      <c r="AE13" s="536"/>
      <c r="AF13" s="488"/>
      <c r="AG13" s="488"/>
      <c r="AH13" s="517"/>
      <c r="AI13" s="523"/>
      <c r="AJ13" s="523"/>
      <c r="AK13" s="523"/>
      <c r="AL13" s="523"/>
      <c r="AM13" s="523"/>
      <c r="AN13" s="523"/>
      <c r="AO13" s="523"/>
      <c r="AP13" s="523"/>
      <c r="AQ13" s="523"/>
      <c r="AR13" s="523"/>
      <c r="AS13" s="523"/>
      <c r="AT13" s="523"/>
      <c r="AU13" s="523"/>
      <c r="AV13" s="523"/>
      <c r="AW13" s="523"/>
      <c r="AX13" s="523"/>
      <c r="AY13" s="523"/>
      <c r="AZ13" s="523"/>
      <c r="BA13" s="523"/>
      <c r="BB13" s="523"/>
      <c r="BC13" s="523"/>
      <c r="BD13" s="523"/>
      <c r="BE13" s="523"/>
      <c r="BF13" s="523"/>
      <c r="BG13" s="523"/>
      <c r="BH13" s="523"/>
      <c r="BI13" s="523"/>
      <c r="BJ13" s="523"/>
      <c r="BK13" s="523"/>
      <c r="BL13" s="523"/>
      <c r="BM13" s="523"/>
      <c r="BN13" s="523"/>
      <c r="BO13" s="523"/>
      <c r="BP13" s="523"/>
      <c r="BQ13" s="523"/>
      <c r="BR13" s="523"/>
      <c r="BS13" s="523"/>
      <c r="BT13" s="523"/>
      <c r="BU13" s="523"/>
      <c r="BV13" s="523"/>
      <c r="BW13" s="523"/>
      <c r="BX13" s="523"/>
      <c r="BY13" s="523"/>
      <c r="BZ13" s="523"/>
      <c r="CA13" s="523"/>
      <c r="CB13" s="523"/>
      <c r="CC13" s="523"/>
      <c r="CD13" s="523"/>
      <c r="CE13" s="523"/>
      <c r="CF13" s="523"/>
      <c r="CG13" s="523"/>
      <c r="CH13" s="523"/>
    </row>
    <row r="14" spans="1:86" ht="18.75" customHeight="1" thickBot="1" x14ac:dyDescent="0.2">
      <c r="A14" s="1479"/>
      <c r="B14" s="2275"/>
      <c r="C14" s="2280"/>
      <c r="D14" s="2280"/>
      <c r="E14" s="2281"/>
      <c r="F14" s="413"/>
      <c r="G14" s="2065"/>
      <c r="H14" s="424"/>
      <c r="I14" s="448"/>
      <c r="J14" s="1919" t="s">
        <v>248</v>
      </c>
      <c r="K14" s="1919"/>
      <c r="L14" s="311"/>
      <c r="M14" s="1920" t="s">
        <v>371</v>
      </c>
      <c r="N14" s="1920"/>
      <c r="O14" s="1425"/>
      <c r="P14" s="1425"/>
      <c r="Q14" s="1425"/>
      <c r="R14" s="1425"/>
      <c r="S14" s="468" t="s">
        <v>578</v>
      </c>
      <c r="T14" s="2066"/>
      <c r="U14" s="2067"/>
      <c r="V14" s="2067"/>
      <c r="W14" s="2068"/>
      <c r="X14" s="2066"/>
      <c r="Y14" s="2067"/>
      <c r="Z14" s="2067"/>
      <c r="AA14" s="2068"/>
      <c r="AB14" s="1479"/>
      <c r="AC14" s="2008"/>
      <c r="AD14" s="525"/>
      <c r="AE14" s="536"/>
      <c r="AF14" s="488"/>
      <c r="AG14" s="488"/>
      <c r="AH14" s="517"/>
      <c r="AI14" s="517"/>
      <c r="AJ14" s="517"/>
      <c r="AK14" s="517"/>
      <c r="AL14" s="517"/>
      <c r="AM14" s="517"/>
      <c r="AN14" s="517"/>
      <c r="AO14" s="517"/>
      <c r="AP14" s="517"/>
      <c r="AQ14" s="517"/>
      <c r="AR14" s="517"/>
      <c r="AS14" s="517"/>
      <c r="AT14" s="523"/>
      <c r="AU14" s="523"/>
      <c r="AV14" s="523"/>
      <c r="AW14" s="523"/>
      <c r="AX14" s="523"/>
      <c r="AY14" s="523"/>
      <c r="AZ14" s="523"/>
      <c r="BA14" s="523"/>
      <c r="BB14" s="523"/>
      <c r="BC14" s="523"/>
      <c r="BD14" s="523"/>
      <c r="BE14" s="523"/>
      <c r="BF14" s="523"/>
      <c r="BG14" s="523"/>
      <c r="BH14" s="523"/>
      <c r="BI14" s="523"/>
      <c r="BJ14" s="523"/>
      <c r="BK14" s="523"/>
      <c r="BL14" s="523"/>
      <c r="BM14" s="523"/>
      <c r="BN14" s="523"/>
      <c r="BO14" s="523"/>
      <c r="BP14" s="523"/>
      <c r="BQ14" s="523"/>
      <c r="BR14" s="523"/>
      <c r="BS14" s="523"/>
      <c r="BT14" s="523"/>
      <c r="BU14" s="523"/>
      <c r="BV14" s="523"/>
      <c r="BW14" s="523"/>
      <c r="BX14" s="523"/>
      <c r="BY14" s="523"/>
      <c r="BZ14" s="523"/>
      <c r="CA14" s="523"/>
      <c r="CB14" s="523"/>
      <c r="CC14" s="523"/>
      <c r="CD14" s="523"/>
      <c r="CE14" s="523"/>
      <c r="CF14" s="523"/>
      <c r="CG14" s="523"/>
      <c r="CH14" s="523"/>
    </row>
    <row r="15" spans="1:86" ht="18.75" customHeight="1" x14ac:dyDescent="0.15">
      <c r="A15" s="289"/>
      <c r="B15" s="289"/>
      <c r="C15" s="538"/>
      <c r="D15" s="538"/>
      <c r="E15" s="538"/>
      <c r="F15" s="539"/>
      <c r="G15" s="539"/>
      <c r="H15" s="549"/>
      <c r="I15" s="550"/>
      <c r="J15" s="551"/>
      <c r="K15" s="551"/>
      <c r="L15" s="552"/>
      <c r="M15" s="552"/>
      <c r="N15" s="552"/>
      <c r="O15" s="537"/>
      <c r="P15" s="537"/>
      <c r="Q15" s="537"/>
      <c r="R15" s="537"/>
      <c r="S15" s="550"/>
      <c r="T15" s="550"/>
      <c r="U15" s="550"/>
      <c r="V15" s="550"/>
      <c r="W15" s="550"/>
      <c r="X15" s="550"/>
      <c r="Y15" s="550"/>
      <c r="Z15" s="550"/>
      <c r="AA15" s="550"/>
      <c r="AB15" s="537"/>
      <c r="AC15" s="537"/>
      <c r="AD15" s="525"/>
      <c r="AE15" s="536"/>
      <c r="AF15" s="488"/>
      <c r="AG15" s="488"/>
      <c r="AH15" s="517"/>
      <c r="AT15" s="517"/>
      <c r="AU15" s="517"/>
      <c r="AV15" s="517"/>
      <c r="AW15" s="517"/>
      <c r="AX15" s="517"/>
      <c r="AY15" s="517"/>
      <c r="AZ15" s="517"/>
      <c r="BA15" s="517"/>
      <c r="BB15" s="517"/>
      <c r="BC15" s="517"/>
      <c r="BD15" s="517"/>
      <c r="BE15" s="517"/>
      <c r="BF15" s="523"/>
      <c r="BG15" s="523"/>
      <c r="BH15" s="523"/>
      <c r="BI15" s="523"/>
      <c r="BJ15" s="523"/>
      <c r="BK15" s="523"/>
      <c r="BL15" s="523"/>
      <c r="BM15" s="523"/>
      <c r="BN15" s="523"/>
      <c r="BO15" s="523"/>
      <c r="BP15" s="523"/>
      <c r="BQ15" s="523"/>
      <c r="BR15" s="523"/>
      <c r="BS15" s="523"/>
      <c r="BT15" s="523"/>
      <c r="BU15" s="523"/>
      <c r="BV15" s="523"/>
      <c r="BW15" s="523"/>
      <c r="BX15" s="523"/>
      <c r="BY15" s="523"/>
      <c r="BZ15" s="523"/>
      <c r="CA15" s="523"/>
      <c r="CB15" s="523"/>
      <c r="CC15" s="523"/>
      <c r="CD15" s="523"/>
      <c r="CE15" s="523"/>
      <c r="CF15" s="523"/>
      <c r="CG15" s="523"/>
      <c r="CH15" s="523"/>
    </row>
    <row r="16" spans="1:86" ht="18.75" customHeight="1" thickBot="1" x14ac:dyDescent="0.2">
      <c r="A16" s="536" t="s">
        <v>891</v>
      </c>
      <c r="B16" s="556" t="s">
        <v>899</v>
      </c>
      <c r="C16" s="556"/>
      <c r="D16" s="556"/>
      <c r="E16" s="556"/>
      <c r="F16" s="556"/>
      <c r="G16" s="556"/>
      <c r="H16" s="298" t="s">
        <v>907</v>
      </c>
      <c r="I16" s="298"/>
      <c r="J16" s="298"/>
      <c r="K16" s="298"/>
      <c r="L16" s="298"/>
      <c r="M16" s="298"/>
      <c r="N16" s="298"/>
      <c r="O16" s="298"/>
      <c r="P16" s="298"/>
      <c r="Q16" s="536" t="s">
        <v>891</v>
      </c>
      <c r="R16" s="556" t="s">
        <v>908</v>
      </c>
      <c r="S16" s="536"/>
      <c r="T16" s="536"/>
      <c r="U16" s="536"/>
      <c r="V16" s="536"/>
      <c r="W16" s="536"/>
      <c r="X16" s="488"/>
      <c r="Y16" s="488"/>
      <c r="Z16" s="488"/>
      <c r="AA16" s="488"/>
      <c r="AB16" s="437"/>
      <c r="AC16" s="437"/>
      <c r="AD16" s="437"/>
      <c r="AE16" s="289"/>
      <c r="AF16" s="289"/>
      <c r="AG16" s="525"/>
      <c r="AH16" s="536"/>
      <c r="AI16" s="488"/>
      <c r="AJ16" s="523"/>
      <c r="AK16" s="523"/>
      <c r="AL16" s="523"/>
      <c r="AM16" s="523"/>
      <c r="AN16" s="523"/>
      <c r="AO16" s="523"/>
      <c r="AP16" s="523"/>
      <c r="AQ16" s="523"/>
      <c r="AR16" s="523"/>
      <c r="AS16" s="523"/>
      <c r="AT16" s="523"/>
      <c r="AU16" s="523"/>
      <c r="AV16" s="523"/>
      <c r="AW16" s="523"/>
      <c r="AX16" s="523"/>
      <c r="AY16" s="523"/>
      <c r="AZ16" s="523"/>
      <c r="BA16" s="523"/>
      <c r="BB16" s="523"/>
      <c r="BC16" s="523"/>
      <c r="BD16" s="523"/>
      <c r="BE16" s="523"/>
      <c r="BF16" s="523"/>
      <c r="BG16" s="523"/>
      <c r="BH16" s="523"/>
      <c r="BI16" s="523"/>
      <c r="BJ16" s="523"/>
      <c r="BK16" s="523"/>
      <c r="BL16" s="523"/>
      <c r="BM16" s="523"/>
      <c r="BN16" s="523"/>
      <c r="BO16" s="523"/>
      <c r="BP16" s="523"/>
      <c r="BQ16" s="523"/>
      <c r="BR16" s="523"/>
      <c r="BS16" s="523"/>
      <c r="BT16" s="523"/>
      <c r="BU16" s="523"/>
      <c r="BV16" s="523"/>
      <c r="BW16" s="523"/>
      <c r="BX16" s="523"/>
      <c r="BY16" s="523"/>
      <c r="BZ16" s="523"/>
      <c r="CA16" s="523"/>
      <c r="CB16" s="523"/>
      <c r="CC16" s="523"/>
      <c r="CD16" s="523"/>
      <c r="CE16" s="523"/>
      <c r="CF16" s="523"/>
      <c r="CG16" s="523"/>
      <c r="CH16" s="523"/>
    </row>
    <row r="17" spans="1:86" ht="18.75" customHeight="1" x14ac:dyDescent="0.15">
      <c r="A17" s="536"/>
      <c r="B17" s="699"/>
      <c r="C17" s="696" t="s">
        <v>715</v>
      </c>
      <c r="D17" s="653"/>
      <c r="E17" s="653"/>
      <c r="F17" s="653"/>
      <c r="G17" s="711"/>
      <c r="H17" s="697" t="s">
        <v>898</v>
      </c>
      <c r="I17" s="2375"/>
      <c r="J17" s="2375"/>
      <c r="K17" s="698" t="s">
        <v>721</v>
      </c>
      <c r="L17" s="298"/>
      <c r="M17" s="298"/>
      <c r="N17" s="298"/>
      <c r="O17" s="298"/>
      <c r="P17" s="298"/>
      <c r="Q17" s="517"/>
      <c r="R17" s="663"/>
      <c r="S17" s="653" t="s">
        <v>892</v>
      </c>
      <c r="T17" s="654"/>
      <c r="U17" s="654"/>
      <c r="V17" s="654"/>
      <c r="W17" s="654"/>
      <c r="X17" s="654"/>
      <c r="Y17" s="654"/>
      <c r="Z17" s="654"/>
      <c r="AA17" s="655"/>
      <c r="AB17" s="437"/>
      <c r="AC17" s="437"/>
      <c r="AD17" s="437"/>
      <c r="AE17" s="289"/>
      <c r="AF17" s="289"/>
      <c r="AG17" s="525"/>
      <c r="AH17" s="536"/>
      <c r="BE17" s="517"/>
      <c r="BF17" s="517"/>
      <c r="BG17" s="517"/>
      <c r="BH17" s="517"/>
      <c r="BI17" s="517"/>
      <c r="BJ17" s="517"/>
      <c r="BK17" s="517"/>
      <c r="BL17" s="517"/>
      <c r="BM17" s="517"/>
      <c r="BN17" s="517"/>
      <c r="BO17" s="517"/>
      <c r="BP17" s="517"/>
      <c r="BQ17" s="523"/>
      <c r="BR17" s="523"/>
      <c r="BS17" s="523"/>
      <c r="BT17" s="523"/>
      <c r="BU17" s="523"/>
      <c r="BV17" s="523"/>
      <c r="BW17" s="523"/>
      <c r="BX17" s="523"/>
      <c r="BY17" s="523"/>
      <c r="BZ17" s="523"/>
      <c r="CA17" s="523"/>
      <c r="CB17" s="523"/>
      <c r="CC17" s="523"/>
      <c r="CD17" s="523"/>
      <c r="CE17" s="523"/>
      <c r="CF17" s="523"/>
      <c r="CG17" s="523"/>
      <c r="CH17" s="523"/>
    </row>
    <row r="18" spans="1:86" ht="18.75" customHeight="1" x14ac:dyDescent="0.15">
      <c r="A18" s="536"/>
      <c r="B18" s="707"/>
      <c r="C18" s="708" t="s">
        <v>716</v>
      </c>
      <c r="D18" s="656"/>
      <c r="E18" s="656"/>
      <c r="F18" s="656"/>
      <c r="G18" s="712"/>
      <c r="H18" s="709" t="s">
        <v>898</v>
      </c>
      <c r="I18" s="2376"/>
      <c r="J18" s="2376"/>
      <c r="K18" s="710" t="s">
        <v>721</v>
      </c>
      <c r="L18" s="298"/>
      <c r="M18" s="298"/>
      <c r="N18" s="298"/>
      <c r="O18" s="298"/>
      <c r="P18" s="298"/>
      <c r="Q18" s="517"/>
      <c r="R18" s="664"/>
      <c r="S18" s="656" t="s">
        <v>893</v>
      </c>
      <c r="T18" s="657"/>
      <c r="U18" s="657"/>
      <c r="V18" s="657"/>
      <c r="W18" s="657"/>
      <c r="X18" s="657"/>
      <c r="Y18" s="657"/>
      <c r="Z18" s="657"/>
      <c r="AA18" s="658"/>
      <c r="AB18" s="437"/>
      <c r="AC18" s="437"/>
      <c r="AD18" s="437"/>
      <c r="AE18" s="289"/>
      <c r="AF18" s="289"/>
      <c r="AG18" s="525"/>
      <c r="AH18" s="536"/>
      <c r="BE18" s="517"/>
      <c r="BF18" s="517"/>
      <c r="BG18" s="517"/>
      <c r="BH18" s="517"/>
      <c r="BI18" s="517"/>
      <c r="BJ18" s="517"/>
      <c r="BK18" s="517"/>
      <c r="BL18" s="517"/>
      <c r="BM18" s="517"/>
      <c r="BN18" s="517"/>
      <c r="BO18" s="517"/>
      <c r="BP18" s="517"/>
      <c r="BQ18" s="523"/>
      <c r="BR18" s="523"/>
      <c r="BS18" s="523"/>
      <c r="BT18" s="523"/>
      <c r="BU18" s="523"/>
      <c r="BV18" s="523"/>
      <c r="BW18" s="523"/>
      <c r="BX18" s="523"/>
      <c r="BY18" s="523"/>
      <c r="BZ18" s="523"/>
      <c r="CA18" s="523"/>
      <c r="CB18" s="523"/>
      <c r="CC18" s="523"/>
      <c r="CD18" s="523"/>
      <c r="CE18" s="523"/>
      <c r="CF18" s="523"/>
      <c r="CG18" s="523"/>
      <c r="CH18" s="523"/>
    </row>
    <row r="19" spans="1:86" ht="18.75" customHeight="1" x14ac:dyDescent="0.15">
      <c r="A19" s="536"/>
      <c r="B19" s="701"/>
      <c r="C19" s="702" t="s">
        <v>717</v>
      </c>
      <c r="D19" s="703"/>
      <c r="E19" s="703"/>
      <c r="F19" s="703"/>
      <c r="G19" s="713"/>
      <c r="H19" s="704" t="s">
        <v>898</v>
      </c>
      <c r="I19" s="2376"/>
      <c r="J19" s="2376"/>
      <c r="K19" s="705" t="s">
        <v>721</v>
      </c>
      <c r="L19" s="298"/>
      <c r="M19" s="298"/>
      <c r="N19" s="298"/>
      <c r="O19" s="298"/>
      <c r="P19" s="298"/>
      <c r="Q19" s="523"/>
      <c r="R19" s="665"/>
      <c r="S19" s="659" t="s">
        <v>894</v>
      </c>
      <c r="T19" s="659"/>
      <c r="U19" s="659"/>
      <c r="V19" s="659"/>
      <c r="W19" s="660"/>
      <c r="X19" s="660"/>
      <c r="Y19" s="660"/>
      <c r="Z19" s="660"/>
      <c r="AA19" s="661"/>
      <c r="AB19" s="437"/>
      <c r="AC19" s="437"/>
      <c r="AD19" s="437"/>
      <c r="AE19" s="289"/>
      <c r="AF19" s="289"/>
      <c r="AG19" s="525"/>
      <c r="AH19" s="517"/>
      <c r="AI19" s="523"/>
      <c r="AJ19" s="517"/>
      <c r="AK19" s="517"/>
      <c r="AL19" s="517"/>
      <c r="AM19" s="517"/>
      <c r="AN19" s="517"/>
      <c r="AO19" s="517"/>
      <c r="AP19" s="517"/>
      <c r="AQ19" s="517"/>
      <c r="AR19" s="517"/>
      <c r="AS19" s="517"/>
      <c r="AT19" s="517"/>
      <c r="AU19" s="517"/>
      <c r="AV19" s="517"/>
      <c r="AW19" s="517"/>
      <c r="AX19" s="517"/>
      <c r="AY19" s="517"/>
      <c r="AZ19" s="517"/>
      <c r="BA19" s="523"/>
      <c r="BB19" s="523"/>
      <c r="BC19" s="523"/>
      <c r="BD19" s="523"/>
      <c r="BE19" s="523"/>
      <c r="BF19" s="523"/>
      <c r="BG19" s="523"/>
      <c r="BH19" s="523"/>
      <c r="BI19" s="523"/>
      <c r="BJ19" s="523"/>
      <c r="BK19" s="523"/>
      <c r="BL19" s="523"/>
      <c r="BM19" s="523"/>
      <c r="BN19" s="523"/>
      <c r="BO19" s="523"/>
      <c r="BP19" s="523"/>
      <c r="BQ19" s="523"/>
      <c r="BR19" s="523"/>
      <c r="BS19" s="523"/>
      <c r="BT19" s="523"/>
      <c r="BU19" s="523"/>
      <c r="BV19" s="523"/>
      <c r="BW19" s="523"/>
      <c r="BX19" s="523"/>
      <c r="BY19" s="523"/>
      <c r="BZ19" s="523"/>
      <c r="CA19" s="523"/>
      <c r="CB19" s="523"/>
      <c r="CC19" s="523"/>
      <c r="CD19" s="523"/>
      <c r="CE19" s="523"/>
      <c r="CF19" s="523"/>
      <c r="CG19" s="523"/>
      <c r="CH19" s="523"/>
    </row>
    <row r="20" spans="1:86" ht="18.75" customHeight="1" x14ac:dyDescent="0.15">
      <c r="A20" s="536"/>
      <c r="B20" s="701"/>
      <c r="C20" s="706" t="s">
        <v>718</v>
      </c>
      <c r="D20" s="703"/>
      <c r="E20" s="703"/>
      <c r="F20" s="703"/>
      <c r="G20" s="713"/>
      <c r="H20" s="704" t="s">
        <v>898</v>
      </c>
      <c r="I20" s="2376"/>
      <c r="J20" s="2376"/>
      <c r="K20" s="705" t="s">
        <v>721</v>
      </c>
      <c r="L20" s="298"/>
      <c r="M20" s="298"/>
      <c r="N20" s="298"/>
      <c r="O20" s="298"/>
      <c r="P20" s="298"/>
      <c r="Q20" s="517"/>
      <c r="R20" s="664"/>
      <c r="S20" s="656" t="s">
        <v>895</v>
      </c>
      <c r="T20" s="656"/>
      <c r="U20" s="656"/>
      <c r="V20" s="656"/>
      <c r="W20" s="657"/>
      <c r="X20" s="657"/>
      <c r="Y20" s="657"/>
      <c r="Z20" s="657"/>
      <c r="AA20" s="658"/>
      <c r="AB20" s="437"/>
      <c r="AC20" s="437"/>
      <c r="AD20" s="437"/>
      <c r="AE20" s="289"/>
      <c r="AF20" s="289"/>
      <c r="AG20" s="525"/>
      <c r="AH20" s="517"/>
      <c r="AI20" s="528"/>
      <c r="AU20" s="517"/>
      <c r="AV20" s="517"/>
      <c r="AW20" s="517"/>
      <c r="AX20" s="517"/>
      <c r="AY20" s="517"/>
      <c r="AZ20" s="517"/>
      <c r="BA20" s="517"/>
      <c r="BB20" s="517"/>
      <c r="BC20" s="517"/>
      <c r="BD20" s="517"/>
      <c r="BE20" s="517"/>
      <c r="BF20" s="517"/>
      <c r="BG20" s="523"/>
      <c r="BH20" s="523"/>
      <c r="BI20" s="523"/>
      <c r="BJ20" s="523"/>
      <c r="BK20" s="523"/>
      <c r="BL20" s="523"/>
      <c r="BM20" s="523"/>
      <c r="BN20" s="523"/>
      <c r="BO20" s="523"/>
      <c r="BP20" s="523"/>
      <c r="BQ20" s="523"/>
      <c r="BR20" s="523"/>
      <c r="BS20" s="523"/>
      <c r="BT20" s="523"/>
      <c r="BU20" s="523"/>
      <c r="BV20" s="523"/>
      <c r="BW20" s="523"/>
      <c r="BX20" s="523"/>
      <c r="BY20" s="523"/>
      <c r="BZ20" s="523"/>
      <c r="CA20" s="523"/>
      <c r="CB20" s="523"/>
      <c r="CC20" s="523"/>
      <c r="CD20" s="523"/>
      <c r="CE20" s="523"/>
      <c r="CF20" s="523"/>
      <c r="CG20" s="523"/>
      <c r="CH20" s="523"/>
    </row>
    <row r="21" spans="1:86" ht="18.75" customHeight="1" x14ac:dyDescent="0.15">
      <c r="A21" s="536"/>
      <c r="B21" s="701"/>
      <c r="C21" s="702" t="s">
        <v>714</v>
      </c>
      <c r="D21" s="703"/>
      <c r="E21" s="703"/>
      <c r="F21" s="703"/>
      <c r="G21" s="713"/>
      <c r="H21" s="715" t="s">
        <v>898</v>
      </c>
      <c r="I21" s="2376"/>
      <c r="J21" s="2376"/>
      <c r="K21" s="705" t="s">
        <v>721</v>
      </c>
      <c r="L21" s="298"/>
      <c r="M21" s="298"/>
      <c r="N21" s="298"/>
      <c r="O21" s="298"/>
      <c r="P21" s="298"/>
      <c r="R21" s="666"/>
      <c r="S21" s="656" t="s">
        <v>896</v>
      </c>
      <c r="T21" s="656"/>
      <c r="U21" s="656"/>
      <c r="V21" s="656"/>
      <c r="W21" s="656"/>
      <c r="X21" s="656"/>
      <c r="Y21" s="656"/>
      <c r="Z21" s="656"/>
      <c r="AA21" s="662"/>
      <c r="AB21" s="437"/>
      <c r="AC21" s="437"/>
      <c r="AD21" s="437"/>
      <c r="AE21" s="289"/>
      <c r="AF21" s="289"/>
      <c r="AG21" s="535"/>
      <c r="AH21" s="523"/>
      <c r="BD21" s="517"/>
      <c r="BE21" s="517"/>
      <c r="BF21" s="517"/>
      <c r="BG21" s="517"/>
      <c r="BH21" s="517"/>
      <c r="BI21" s="517"/>
      <c r="BJ21" s="517"/>
      <c r="BK21" s="517"/>
      <c r="BL21" s="517"/>
      <c r="BM21" s="517"/>
      <c r="BN21" s="517"/>
      <c r="BO21" s="517"/>
      <c r="BP21" s="523"/>
      <c r="BQ21" s="523"/>
      <c r="BR21" s="523"/>
      <c r="BS21" s="523"/>
      <c r="BT21" s="523"/>
      <c r="BU21" s="523"/>
      <c r="BV21" s="523"/>
      <c r="BW21" s="523"/>
      <c r="BX21" s="523"/>
      <c r="BY21" s="523"/>
      <c r="BZ21" s="523"/>
      <c r="CA21" s="523"/>
      <c r="CB21" s="523"/>
      <c r="CC21" s="523"/>
      <c r="CD21" s="523"/>
      <c r="CE21" s="523"/>
      <c r="CF21" s="523"/>
      <c r="CG21" s="523"/>
      <c r="CH21" s="523"/>
    </row>
    <row r="22" spans="1:86" ht="18.75" customHeight="1" thickBot="1" x14ac:dyDescent="0.2">
      <c r="A22" s="536"/>
      <c r="B22" s="700"/>
      <c r="C22" s="542" t="s">
        <v>719</v>
      </c>
      <c r="D22" s="555"/>
      <c r="E22" s="555"/>
      <c r="F22" s="555"/>
      <c r="G22" s="714"/>
      <c r="H22" s="543" t="s">
        <v>898</v>
      </c>
      <c r="I22" s="2377"/>
      <c r="J22" s="2377"/>
      <c r="K22" s="480" t="s">
        <v>721</v>
      </c>
      <c r="L22" s="298"/>
      <c r="M22" s="298"/>
      <c r="N22" s="298"/>
      <c r="O22" s="298"/>
      <c r="P22" s="298"/>
      <c r="Q22" s="523"/>
      <c r="R22" s="667"/>
      <c r="S22" s="650" t="s">
        <v>897</v>
      </c>
      <c r="T22" s="650"/>
      <c r="U22" s="650"/>
      <c r="V22" s="650"/>
      <c r="W22" s="651"/>
      <c r="X22" s="651"/>
      <c r="Y22" s="651"/>
      <c r="Z22" s="651"/>
      <c r="AA22" s="652"/>
      <c r="AB22" s="437"/>
      <c r="AC22" s="437"/>
      <c r="AD22" s="437"/>
      <c r="AE22" s="289"/>
      <c r="AF22" s="289"/>
      <c r="AG22" s="533"/>
      <c r="AH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23"/>
      <c r="BL22" s="523"/>
      <c r="BM22" s="523"/>
      <c r="BN22" s="523"/>
      <c r="BO22" s="523"/>
      <c r="BP22" s="523"/>
      <c r="BQ22" s="523"/>
      <c r="BR22" s="523"/>
      <c r="BS22" s="523"/>
      <c r="BT22" s="523"/>
      <c r="BU22" s="523"/>
      <c r="BV22" s="523"/>
      <c r="BW22" s="523"/>
      <c r="BX22" s="523"/>
      <c r="BY22" s="523"/>
      <c r="BZ22" s="523"/>
      <c r="CA22" s="523"/>
      <c r="CB22" s="523"/>
      <c r="CC22" s="523"/>
      <c r="CD22" s="523"/>
      <c r="CE22" s="523"/>
      <c r="CF22" s="523"/>
      <c r="CG22" s="523"/>
      <c r="CH22" s="523"/>
    </row>
    <row r="23" spans="1:86" ht="18.75" customHeight="1" x14ac:dyDescent="0.15">
      <c r="A23" s="536"/>
      <c r="B23" s="556"/>
      <c r="C23" s="553"/>
      <c r="D23" s="556"/>
      <c r="E23" s="556"/>
      <c r="F23" s="556"/>
      <c r="G23" s="536" t="s">
        <v>909</v>
      </c>
      <c r="H23" s="536" t="s">
        <v>898</v>
      </c>
      <c r="I23" s="2374">
        <f>SUM(I17:J22)</f>
        <v>0</v>
      </c>
      <c r="J23" s="2374"/>
      <c r="K23" s="488" t="s">
        <v>721</v>
      </c>
      <c r="L23" s="298"/>
      <c r="M23" s="298"/>
      <c r="N23" s="298"/>
      <c r="O23" s="298"/>
      <c r="P23" s="298"/>
      <c r="Q23" s="298"/>
      <c r="R23" s="523"/>
      <c r="S23" s="523"/>
      <c r="T23" s="649"/>
      <c r="U23" s="649"/>
      <c r="V23" s="649"/>
      <c r="W23" s="649"/>
      <c r="X23" s="648"/>
      <c r="Y23" s="648"/>
      <c r="Z23" s="648"/>
      <c r="AA23" s="648"/>
      <c r="AB23" s="648"/>
      <c r="AC23" s="437"/>
      <c r="AD23" s="437"/>
      <c r="AE23" s="437"/>
      <c r="AF23" s="289"/>
      <c r="AG23" s="289"/>
      <c r="AH23" s="533"/>
      <c r="AI23" s="517"/>
      <c r="AK23" s="517"/>
      <c r="AL23" s="517"/>
      <c r="AM23" s="517"/>
      <c r="AN23" s="517"/>
      <c r="AO23" s="517"/>
      <c r="AP23" s="517"/>
      <c r="AQ23" s="517"/>
      <c r="AR23" s="517"/>
      <c r="AS23" s="517"/>
      <c r="AT23" s="517"/>
      <c r="AU23" s="517"/>
      <c r="AV23" s="517"/>
      <c r="AW23" s="517"/>
      <c r="AX23" s="517"/>
      <c r="AY23" s="517"/>
      <c r="AZ23" s="517"/>
      <c r="BA23" s="517"/>
      <c r="BB23" s="517"/>
      <c r="BC23" s="517"/>
      <c r="BD23" s="517"/>
      <c r="BE23" s="517"/>
      <c r="BF23" s="517"/>
      <c r="BG23" s="517"/>
      <c r="BH23" s="517"/>
      <c r="BI23" s="517"/>
      <c r="BJ23" s="517"/>
      <c r="BK23" s="517"/>
      <c r="BL23" s="523"/>
      <c r="BM23" s="523"/>
      <c r="BN23" s="523"/>
      <c r="BO23" s="523"/>
      <c r="BP23" s="523"/>
      <c r="BQ23" s="523"/>
      <c r="BR23" s="523"/>
      <c r="BS23" s="523"/>
      <c r="BT23" s="523"/>
      <c r="BU23" s="523"/>
      <c r="BV23" s="523"/>
      <c r="BW23" s="523"/>
      <c r="BX23" s="523"/>
      <c r="BY23" s="523"/>
      <c r="BZ23" s="523"/>
      <c r="CA23" s="523"/>
      <c r="CB23" s="523"/>
      <c r="CC23" s="523"/>
      <c r="CD23" s="523"/>
      <c r="CE23" s="523"/>
      <c r="CF23" s="523"/>
      <c r="CG23" s="523"/>
      <c r="CH23" s="523"/>
    </row>
    <row r="24" spans="1:86" ht="18.75" customHeight="1" x14ac:dyDescent="0.15">
      <c r="A24" s="289"/>
      <c r="B24" s="289"/>
      <c r="C24" s="538"/>
      <c r="D24" s="538"/>
      <c r="E24" s="538"/>
      <c r="F24" s="539"/>
      <c r="G24" s="539"/>
      <c r="H24" s="539"/>
      <c r="I24" s="437"/>
      <c r="J24" s="506"/>
      <c r="K24" s="506"/>
      <c r="L24" s="298"/>
      <c r="M24" s="298"/>
      <c r="N24" s="298"/>
      <c r="O24" s="289"/>
      <c r="P24" s="289"/>
      <c r="Q24" s="289"/>
      <c r="R24" s="289"/>
      <c r="S24" s="437"/>
      <c r="T24" s="437"/>
      <c r="U24" s="437"/>
      <c r="V24" s="437"/>
      <c r="W24" s="437"/>
      <c r="X24" s="437"/>
      <c r="Y24" s="437"/>
      <c r="Z24" s="437"/>
      <c r="AA24" s="437"/>
      <c r="AB24" s="289"/>
      <c r="AC24" s="289"/>
      <c r="AF24" s="517"/>
      <c r="AG24" s="517"/>
      <c r="AH24" s="517"/>
      <c r="AI24" s="517"/>
      <c r="AJ24" s="517"/>
      <c r="AK24" s="517"/>
      <c r="AL24" s="517"/>
      <c r="AM24" s="517"/>
      <c r="AN24" s="517"/>
      <c r="AO24" s="517"/>
      <c r="AP24" s="517"/>
      <c r="AQ24" s="517"/>
      <c r="AR24" s="517"/>
      <c r="AS24" s="517"/>
      <c r="AT24" s="517"/>
      <c r="AU24" s="517"/>
      <c r="AV24" s="517"/>
      <c r="AW24" s="517"/>
      <c r="AX24" s="517"/>
      <c r="AY24" s="517"/>
      <c r="AZ24" s="517"/>
      <c r="BA24" s="517"/>
      <c r="BB24" s="517"/>
      <c r="BC24" s="517"/>
      <c r="BD24" s="517"/>
      <c r="BE24" s="517"/>
      <c r="BF24" s="523"/>
      <c r="BG24" s="523"/>
      <c r="BH24" s="523"/>
      <c r="BI24" s="523"/>
      <c r="BJ24" s="523"/>
      <c r="BK24" s="523"/>
      <c r="BL24" s="523"/>
      <c r="BM24" s="523"/>
      <c r="BN24" s="523"/>
      <c r="BO24" s="523"/>
      <c r="BP24" s="523"/>
      <c r="BQ24" s="523"/>
      <c r="BR24" s="523"/>
      <c r="BS24" s="523"/>
      <c r="BT24" s="523"/>
      <c r="BU24" s="523"/>
      <c r="BV24" s="523"/>
      <c r="BW24" s="523"/>
      <c r="BX24" s="523"/>
      <c r="BY24" s="523"/>
      <c r="BZ24" s="523"/>
      <c r="CA24" s="523"/>
      <c r="CB24" s="523"/>
      <c r="CC24" s="523"/>
      <c r="CD24" s="523"/>
      <c r="CE24" s="523"/>
      <c r="CF24" s="523"/>
      <c r="CG24" s="523"/>
      <c r="CH24" s="523"/>
    </row>
    <row r="25" spans="1:86" ht="18.75" customHeight="1" thickBot="1" x14ac:dyDescent="0.2">
      <c r="A25" s="640" t="s">
        <v>890</v>
      </c>
      <c r="B25" s="83"/>
      <c r="C25" s="83"/>
      <c r="D25" s="83"/>
      <c r="E25" s="524"/>
      <c r="F25" s="520"/>
      <c r="G25" s="520"/>
      <c r="H25" s="2272" t="s">
        <v>711</v>
      </c>
      <c r="I25" s="2272"/>
      <c r="J25" s="2272"/>
      <c r="K25" s="2272"/>
      <c r="L25" s="2272"/>
      <c r="M25" s="370" t="s">
        <v>706</v>
      </c>
      <c r="N25" s="1378"/>
      <c r="O25" s="1378"/>
      <c r="P25" s="1378"/>
      <c r="Q25" s="1378"/>
      <c r="R25" s="519"/>
      <c r="S25" s="1251" t="s">
        <v>707</v>
      </c>
      <c r="T25" s="1251"/>
      <c r="U25" s="2401"/>
      <c r="V25" s="2401"/>
      <c r="W25" s="2401"/>
      <c r="X25" s="2401"/>
      <c r="Y25" s="516" t="s">
        <v>578</v>
      </c>
      <c r="AA25" s="545"/>
      <c r="AB25" s="546"/>
      <c r="AC25" s="546"/>
      <c r="AE25" s="523"/>
      <c r="AG25" s="517"/>
      <c r="AH25" s="517"/>
      <c r="AI25" s="517"/>
      <c r="AJ25" s="517"/>
      <c r="AK25" s="517"/>
      <c r="AL25" s="517"/>
      <c r="AM25" s="517"/>
      <c r="AN25" s="517"/>
      <c r="AO25" s="517"/>
      <c r="AP25" s="517"/>
      <c r="AQ25" s="517"/>
      <c r="AR25" s="517"/>
      <c r="AS25" s="517"/>
      <c r="AT25" s="517"/>
      <c r="AU25" s="517"/>
      <c r="AV25" s="517"/>
      <c r="AW25" s="517"/>
      <c r="AX25" s="517"/>
      <c r="AY25" s="517"/>
      <c r="AZ25" s="517"/>
      <c r="BA25" s="517"/>
      <c r="BB25" s="517"/>
      <c r="BC25" s="517"/>
      <c r="BD25" s="517"/>
      <c r="BE25" s="517"/>
      <c r="BF25" s="523"/>
      <c r="BG25" s="523"/>
      <c r="BH25" s="523"/>
      <c r="BI25" s="523"/>
      <c r="BJ25" s="523"/>
      <c r="BK25" s="523"/>
      <c r="BL25" s="523"/>
      <c r="BM25" s="523"/>
      <c r="BN25" s="523"/>
      <c r="BO25" s="523"/>
      <c r="BP25" s="523"/>
      <c r="BQ25" s="523"/>
      <c r="BR25" s="523"/>
      <c r="BS25" s="523"/>
      <c r="BT25" s="523"/>
      <c r="BU25" s="523"/>
      <c r="BV25" s="523"/>
      <c r="BW25" s="523"/>
      <c r="BX25" s="523"/>
      <c r="BY25" s="523"/>
      <c r="BZ25" s="523"/>
      <c r="CA25" s="523"/>
      <c r="CB25" s="523"/>
      <c r="CC25" s="523"/>
      <c r="CD25" s="523"/>
      <c r="CE25" s="523"/>
      <c r="CF25" s="523"/>
      <c r="CG25" s="523"/>
      <c r="CH25" s="523"/>
    </row>
    <row r="26" spans="1:86" ht="18.75" customHeight="1" x14ac:dyDescent="0.15">
      <c r="A26" s="2282" t="s">
        <v>691</v>
      </c>
      <c r="B26" s="2283"/>
      <c r="C26" s="2283"/>
      <c r="D26" s="2283"/>
      <c r="E26" s="2284"/>
      <c r="F26" s="1947" t="s">
        <v>712</v>
      </c>
      <c r="G26" s="1947"/>
      <c r="H26" s="1947"/>
      <c r="I26" s="1947"/>
      <c r="J26" s="1947"/>
      <c r="K26" s="1947"/>
      <c r="L26" s="1947"/>
      <c r="M26" s="1947"/>
      <c r="N26" s="1947"/>
      <c r="O26" s="1947"/>
      <c r="P26" s="1947"/>
      <c r="Q26" s="1947"/>
      <c r="R26" s="1947"/>
      <c r="S26" s="1947"/>
      <c r="T26" s="1947"/>
      <c r="U26" s="1947"/>
      <c r="V26" s="1947"/>
      <c r="W26" s="1947"/>
      <c r="X26" s="1947"/>
      <c r="Y26" s="1947"/>
      <c r="Z26" s="1947"/>
      <c r="AA26" s="1947"/>
      <c r="AB26" s="1947"/>
      <c r="AC26" s="1948"/>
      <c r="AE26" s="528"/>
      <c r="AF26" s="517"/>
      <c r="AG26" s="517"/>
      <c r="AH26" s="517"/>
      <c r="AI26" s="517"/>
      <c r="AJ26" s="517"/>
      <c r="AK26" s="517"/>
      <c r="AL26" s="517"/>
      <c r="AM26" s="517"/>
      <c r="AN26" s="517"/>
      <c r="AO26" s="517"/>
      <c r="AP26" s="517"/>
      <c r="AQ26" s="517"/>
      <c r="AR26" s="517"/>
      <c r="AS26" s="517"/>
      <c r="AT26" s="517"/>
      <c r="AU26" s="517"/>
      <c r="AV26" s="517"/>
      <c r="AW26" s="517"/>
      <c r="AX26" s="517"/>
      <c r="AY26" s="517"/>
      <c r="AZ26" s="517"/>
      <c r="BA26" s="517"/>
      <c r="BB26" s="517"/>
      <c r="BC26" s="517"/>
      <c r="BD26" s="517"/>
      <c r="BE26" s="517"/>
      <c r="BF26" s="523"/>
      <c r="BG26" s="523"/>
      <c r="BH26" s="523"/>
      <c r="BI26" s="523"/>
      <c r="BJ26" s="523"/>
      <c r="BK26" s="523"/>
      <c r="BL26" s="523"/>
      <c r="BM26" s="523"/>
      <c r="BN26" s="523"/>
      <c r="BO26" s="523"/>
      <c r="BP26" s="523"/>
      <c r="BQ26" s="523"/>
      <c r="BR26" s="523"/>
      <c r="BS26" s="523"/>
      <c r="BT26" s="523"/>
      <c r="BU26" s="523"/>
      <c r="BV26" s="523"/>
      <c r="BW26" s="523"/>
      <c r="BX26" s="523"/>
      <c r="BY26" s="523"/>
      <c r="BZ26" s="523"/>
      <c r="CA26" s="523"/>
      <c r="CB26" s="523"/>
      <c r="CC26" s="523"/>
      <c r="CD26" s="523"/>
      <c r="CE26" s="523"/>
      <c r="CF26" s="523"/>
      <c r="CG26" s="523"/>
      <c r="CH26" s="523"/>
    </row>
    <row r="27" spans="1:86" ht="18.75" customHeight="1" x14ac:dyDescent="0.15">
      <c r="A27" s="2293" t="s">
        <v>692</v>
      </c>
      <c r="B27" s="2286"/>
      <c r="C27" s="2287" t="s">
        <v>700</v>
      </c>
      <c r="D27" s="2268"/>
      <c r="E27" s="2288"/>
      <c r="F27" s="1898" t="s">
        <v>647</v>
      </c>
      <c r="G27" s="1898"/>
      <c r="H27" s="1899"/>
      <c r="I27" s="1897" t="s">
        <v>699</v>
      </c>
      <c r="J27" s="1898"/>
      <c r="K27" s="1898"/>
      <c r="L27" s="1898"/>
      <c r="M27" s="1898"/>
      <c r="N27" s="1898"/>
      <c r="O27" s="1898"/>
      <c r="P27" s="1898"/>
      <c r="Q27" s="1898"/>
      <c r="R27" s="1898"/>
      <c r="S27" s="1899"/>
      <c r="T27" s="2264" t="s">
        <v>660</v>
      </c>
      <c r="U27" s="2264"/>
      <c r="V27" s="2264"/>
      <c r="W27" s="2264"/>
      <c r="X27" s="2264" t="s">
        <v>659</v>
      </c>
      <c r="Y27" s="2264"/>
      <c r="Z27" s="2264"/>
      <c r="AA27" s="2264"/>
      <c r="AB27" s="2270" t="s">
        <v>642</v>
      </c>
      <c r="AC27" s="2271"/>
      <c r="AG27" s="556"/>
      <c r="AH27" s="556"/>
      <c r="AI27" s="556"/>
      <c r="AJ27" s="556"/>
      <c r="AK27" s="556"/>
      <c r="AL27" s="556"/>
      <c r="AM27" s="556"/>
      <c r="AN27" s="556"/>
      <c r="AO27" s="556"/>
      <c r="AP27" s="517"/>
      <c r="AQ27" s="517"/>
      <c r="AR27" s="517"/>
      <c r="AS27" s="517"/>
      <c r="AT27" s="517"/>
      <c r="AU27" s="517"/>
      <c r="AV27" s="517"/>
      <c r="AW27" s="517"/>
      <c r="AX27" s="517"/>
      <c r="AY27" s="517"/>
      <c r="AZ27" s="517"/>
      <c r="BA27" s="517"/>
      <c r="BB27" s="517"/>
      <c r="BC27" s="517"/>
      <c r="BD27" s="517"/>
      <c r="BE27" s="517"/>
      <c r="BF27" s="517"/>
      <c r="BG27" s="517"/>
      <c r="BH27" s="517"/>
      <c r="BI27" s="517"/>
      <c r="BJ27" s="517"/>
      <c r="BK27" s="517"/>
      <c r="BL27" s="517"/>
      <c r="BM27" s="517"/>
      <c r="BN27" s="517"/>
      <c r="BO27" s="517"/>
      <c r="BP27" s="523"/>
      <c r="BQ27" s="523"/>
      <c r="BR27" s="523"/>
      <c r="BS27" s="523"/>
      <c r="BT27" s="523"/>
      <c r="BU27" s="523"/>
      <c r="BV27" s="523"/>
      <c r="BW27" s="523"/>
      <c r="BX27" s="523"/>
      <c r="BY27" s="523"/>
      <c r="BZ27" s="523"/>
      <c r="CA27" s="523"/>
      <c r="CB27" s="523"/>
      <c r="CC27" s="523"/>
      <c r="CD27" s="523"/>
      <c r="CE27" s="523"/>
      <c r="CF27" s="523"/>
      <c r="CG27" s="523"/>
      <c r="CH27" s="523"/>
    </row>
    <row r="28" spans="1:86" ht="18.75" customHeight="1" x14ac:dyDescent="0.15">
      <c r="A28" s="1436" t="s">
        <v>515</v>
      </c>
      <c r="B28" s="2274"/>
      <c r="C28" s="2276"/>
      <c r="D28" s="2276"/>
      <c r="E28" s="2277"/>
      <c r="F28" s="409"/>
      <c r="G28" s="2026"/>
      <c r="H28" s="417"/>
      <c r="I28" s="423"/>
      <c r="J28" s="2000" t="s">
        <v>369</v>
      </c>
      <c r="K28" s="2000"/>
      <c r="L28" s="433"/>
      <c r="M28" s="2000" t="s">
        <v>370</v>
      </c>
      <c r="N28" s="2000"/>
      <c r="O28" s="466"/>
      <c r="P28" s="465" t="s">
        <v>113</v>
      </c>
      <c r="Q28" s="465"/>
      <c r="R28" s="464"/>
      <c r="S28" s="416"/>
      <c r="T28" s="2029"/>
      <c r="U28" s="2030"/>
      <c r="V28" s="2030"/>
      <c r="W28" s="2031"/>
      <c r="X28" s="2029"/>
      <c r="Y28" s="2030"/>
      <c r="Z28" s="2030"/>
      <c r="AA28" s="2031"/>
      <c r="AB28" s="1436" t="s">
        <v>515</v>
      </c>
      <c r="AC28" s="2006"/>
      <c r="AP28" s="517"/>
      <c r="AQ28" s="517"/>
      <c r="AR28" s="517"/>
      <c r="AS28" s="517"/>
      <c r="AT28" s="517"/>
      <c r="AU28" s="517"/>
      <c r="AV28" s="517"/>
      <c r="AW28" s="517"/>
      <c r="AX28" s="517"/>
      <c r="AY28" s="517"/>
      <c r="AZ28" s="517"/>
      <c r="BA28" s="517"/>
      <c r="BB28" s="517"/>
      <c r="BC28" s="517"/>
      <c r="BD28" s="517"/>
      <c r="BE28" s="517"/>
      <c r="BF28" s="517"/>
      <c r="BG28" s="517"/>
      <c r="BH28" s="517"/>
      <c r="BI28" s="517"/>
      <c r="BJ28" s="517"/>
      <c r="BK28" s="517"/>
      <c r="BL28" s="517"/>
      <c r="BM28" s="517"/>
      <c r="BN28" s="517"/>
      <c r="BO28" s="517"/>
      <c r="BP28" s="523"/>
      <c r="BQ28" s="523"/>
      <c r="BR28" s="523"/>
      <c r="BS28" s="523"/>
      <c r="BT28" s="523"/>
      <c r="BU28" s="523"/>
      <c r="BV28" s="523"/>
      <c r="BW28" s="523"/>
      <c r="BX28" s="523"/>
      <c r="BY28" s="523"/>
      <c r="BZ28" s="523"/>
      <c r="CA28" s="523"/>
      <c r="CB28" s="523"/>
      <c r="CC28" s="523"/>
      <c r="CD28" s="523"/>
      <c r="CE28" s="523"/>
      <c r="CF28" s="523"/>
      <c r="CG28" s="523"/>
      <c r="CH28" s="523"/>
    </row>
    <row r="29" spans="1:86" ht="18.75" customHeight="1" x14ac:dyDescent="0.15">
      <c r="A29" s="1436"/>
      <c r="B29" s="2274"/>
      <c r="C29" s="2278"/>
      <c r="D29" s="2278"/>
      <c r="E29" s="2279"/>
      <c r="F29" s="411" t="s">
        <v>654</v>
      </c>
      <c r="G29" s="2027"/>
      <c r="H29" s="418" t="s">
        <v>655</v>
      </c>
      <c r="I29" s="432"/>
      <c r="J29" s="1917" t="s">
        <v>261</v>
      </c>
      <c r="K29" s="1917"/>
      <c r="L29" s="434"/>
      <c r="M29" s="1917" t="s">
        <v>250</v>
      </c>
      <c r="N29" s="1917"/>
      <c r="O29" s="467"/>
      <c r="P29" s="1917" t="s">
        <v>690</v>
      </c>
      <c r="Q29" s="1917"/>
      <c r="R29" s="1917"/>
      <c r="S29" s="1918"/>
      <c r="T29" s="2032"/>
      <c r="U29" s="2033"/>
      <c r="V29" s="2033"/>
      <c r="W29" s="2034"/>
      <c r="X29" s="2032"/>
      <c r="Y29" s="2033"/>
      <c r="Z29" s="2033"/>
      <c r="AA29" s="2034"/>
      <c r="AB29" s="1436"/>
      <c r="AC29" s="2006"/>
      <c r="AE29" s="517"/>
      <c r="AF29" s="517"/>
      <c r="AG29" s="517"/>
      <c r="AH29" s="517"/>
      <c r="AI29" s="517"/>
      <c r="AJ29" s="517"/>
      <c r="AK29" s="517"/>
      <c r="AL29" s="517"/>
      <c r="AM29" s="517"/>
      <c r="AN29" s="517"/>
      <c r="AO29" s="517"/>
      <c r="AQ29" s="517"/>
      <c r="AR29" s="517"/>
      <c r="AS29" s="517"/>
      <c r="AT29" s="517"/>
      <c r="AU29" s="517"/>
      <c r="AV29" s="517"/>
      <c r="AW29" s="517"/>
      <c r="AX29" s="517"/>
      <c r="AY29" s="517"/>
      <c r="AZ29" s="517"/>
      <c r="BA29" s="517"/>
      <c r="BB29" s="517"/>
      <c r="BC29" s="517"/>
      <c r="BD29" s="517"/>
      <c r="BE29" s="517"/>
      <c r="BF29" s="517"/>
      <c r="BG29" s="517"/>
      <c r="BH29" s="517"/>
      <c r="BI29" s="517"/>
      <c r="BJ29" s="517"/>
      <c r="BK29" s="517"/>
      <c r="BL29" s="517"/>
      <c r="BM29" s="517"/>
      <c r="BN29" s="517"/>
      <c r="BO29" s="517"/>
      <c r="BP29" s="523"/>
      <c r="BQ29" s="523"/>
      <c r="BR29" s="523"/>
      <c r="BS29" s="523"/>
      <c r="BT29" s="523"/>
      <c r="BU29" s="523"/>
      <c r="BV29" s="523"/>
      <c r="BW29" s="523"/>
      <c r="BX29" s="523"/>
      <c r="BY29" s="523"/>
      <c r="BZ29" s="523"/>
      <c r="CA29" s="523"/>
      <c r="CB29" s="523"/>
      <c r="CC29" s="523"/>
      <c r="CD29" s="523"/>
      <c r="CE29" s="523"/>
      <c r="CF29" s="523"/>
      <c r="CG29" s="523"/>
      <c r="CH29" s="523"/>
    </row>
    <row r="30" spans="1:86" ht="18.75" customHeight="1" thickBot="1" x14ac:dyDescent="0.2">
      <c r="A30" s="1479"/>
      <c r="B30" s="2275"/>
      <c r="C30" s="2280"/>
      <c r="D30" s="2280"/>
      <c r="E30" s="2281"/>
      <c r="F30" s="413"/>
      <c r="G30" s="2065"/>
      <c r="H30" s="424"/>
      <c r="I30" s="448"/>
      <c r="J30" s="1919" t="s">
        <v>248</v>
      </c>
      <c r="K30" s="1919"/>
      <c r="L30" s="311"/>
      <c r="M30" s="1920" t="s">
        <v>371</v>
      </c>
      <c r="N30" s="1920"/>
      <c r="O30" s="1425"/>
      <c r="P30" s="1425"/>
      <c r="Q30" s="1425"/>
      <c r="R30" s="1425"/>
      <c r="S30" s="468" t="s">
        <v>578</v>
      </c>
      <c r="T30" s="2066"/>
      <c r="U30" s="2067"/>
      <c r="V30" s="2067"/>
      <c r="W30" s="2068"/>
      <c r="X30" s="2066"/>
      <c r="Y30" s="2067"/>
      <c r="Z30" s="2067"/>
      <c r="AA30" s="2068"/>
      <c r="AB30" s="1479"/>
      <c r="AC30" s="2008"/>
      <c r="BH30" s="517"/>
      <c r="BI30" s="517"/>
      <c r="BJ30" s="517"/>
      <c r="BK30" s="517"/>
      <c r="BL30" s="517"/>
      <c r="BM30" s="517"/>
      <c r="BN30" s="517"/>
      <c r="BO30" s="517"/>
      <c r="BP30" s="517"/>
      <c r="BQ30" s="517"/>
      <c r="BR30" s="517"/>
      <c r="BS30" s="517"/>
      <c r="BT30" s="523"/>
      <c r="BU30" s="523"/>
      <c r="BV30" s="523"/>
      <c r="BW30" s="523"/>
      <c r="BX30" s="523"/>
      <c r="BY30" s="523"/>
      <c r="BZ30" s="523"/>
      <c r="CA30" s="523"/>
      <c r="CB30" s="523"/>
      <c r="CC30" s="523"/>
      <c r="CD30" s="523"/>
      <c r="CE30" s="523"/>
      <c r="CF30" s="523"/>
      <c r="CG30" s="523"/>
      <c r="CH30" s="523"/>
    </row>
    <row r="31" spans="1:86" ht="18.75" customHeight="1" x14ac:dyDescent="0.15">
      <c r="A31" s="521"/>
      <c r="B31" s="529"/>
      <c r="C31" s="529"/>
      <c r="D31" s="527"/>
      <c r="E31" s="530"/>
      <c r="F31" s="522"/>
      <c r="G31" s="522"/>
      <c r="H31" s="522"/>
      <c r="I31" s="526"/>
      <c r="J31" s="531"/>
      <c r="K31" s="531"/>
      <c r="L31" s="531"/>
      <c r="M31" s="531"/>
      <c r="N31" s="531"/>
      <c r="O31" s="531"/>
      <c r="P31" s="531"/>
      <c r="Q31" s="531"/>
      <c r="R31" s="531"/>
      <c r="S31" s="531"/>
      <c r="T31" s="531"/>
      <c r="U31" s="532"/>
      <c r="V31" s="521"/>
      <c r="W31" s="529"/>
      <c r="X31" s="527"/>
      <c r="Y31" s="530"/>
      <c r="Z31" s="522"/>
      <c r="AA31" s="522"/>
      <c r="AB31" s="526"/>
      <c r="AC31" s="548"/>
      <c r="AE31" s="535"/>
      <c r="AF31" s="535"/>
      <c r="AG31" s="535"/>
      <c r="AH31" s="528"/>
      <c r="AN31" s="517"/>
      <c r="AO31" s="517"/>
      <c r="BH31" s="517"/>
      <c r="BI31" s="517"/>
      <c r="BJ31" s="517"/>
      <c r="BK31" s="517"/>
      <c r="BL31" s="517"/>
      <c r="BM31" s="517"/>
      <c r="BN31" s="517"/>
      <c r="BO31" s="517"/>
      <c r="BP31" s="517"/>
      <c r="BQ31" s="517"/>
      <c r="BR31" s="517"/>
      <c r="BS31" s="517"/>
      <c r="BT31" s="523"/>
      <c r="BU31" s="523"/>
      <c r="BV31" s="523"/>
      <c r="BW31" s="523"/>
      <c r="BX31" s="523"/>
      <c r="BY31" s="523"/>
      <c r="BZ31" s="523"/>
      <c r="CA31" s="523"/>
      <c r="CB31" s="523"/>
      <c r="CC31" s="523"/>
      <c r="CD31" s="523"/>
      <c r="CE31" s="523"/>
      <c r="CF31" s="523"/>
      <c r="CG31" s="523"/>
      <c r="CH31" s="523"/>
    </row>
    <row r="32" spans="1:86" ht="18.75" customHeight="1" thickBot="1" x14ac:dyDescent="0.2">
      <c r="A32" s="647" t="s">
        <v>889</v>
      </c>
      <c r="B32" s="518"/>
      <c r="C32" s="518"/>
      <c r="D32" s="518"/>
      <c r="E32" s="530"/>
      <c r="F32" s="522"/>
      <c r="G32" s="522"/>
      <c r="H32" s="522"/>
      <c r="I32" s="526"/>
      <c r="J32" s="531"/>
      <c r="K32" s="531"/>
      <c r="L32" s="531"/>
      <c r="M32" s="531"/>
      <c r="N32" s="531"/>
      <c r="O32" s="531"/>
      <c r="P32" s="531"/>
      <c r="Q32" s="531"/>
      <c r="R32" s="531"/>
      <c r="S32" s="531"/>
      <c r="T32" s="531"/>
      <c r="U32" s="532"/>
      <c r="V32" s="521"/>
      <c r="W32" s="529"/>
      <c r="X32" s="527"/>
      <c r="Y32" s="530"/>
      <c r="Z32" s="522"/>
      <c r="AA32" s="522"/>
      <c r="AB32" s="526"/>
      <c r="AC32" s="533"/>
      <c r="AE32" s="533"/>
      <c r="AF32" s="533"/>
      <c r="AG32" s="533"/>
      <c r="AN32" s="517"/>
      <c r="AO32" s="517"/>
      <c r="BH32" s="517"/>
      <c r="BI32" s="517"/>
      <c r="BJ32" s="517"/>
      <c r="BK32" s="517"/>
      <c r="BL32" s="517"/>
      <c r="BM32" s="517"/>
      <c r="BN32" s="517"/>
      <c r="BO32" s="517"/>
      <c r="BP32" s="517"/>
      <c r="BQ32" s="517"/>
      <c r="BR32" s="517"/>
      <c r="BS32" s="517"/>
      <c r="BT32" s="523"/>
      <c r="BU32" s="523"/>
      <c r="BV32" s="523"/>
      <c r="BW32" s="523"/>
      <c r="BX32" s="523"/>
      <c r="BY32" s="523"/>
      <c r="BZ32" s="523"/>
      <c r="CA32" s="523"/>
      <c r="CB32" s="523"/>
      <c r="CC32" s="523"/>
      <c r="CD32" s="523"/>
      <c r="CE32" s="523"/>
      <c r="CF32" s="523"/>
      <c r="CG32" s="523"/>
      <c r="CH32" s="523"/>
    </row>
    <row r="33" spans="1:86" ht="18.75" customHeight="1" x14ac:dyDescent="0.15">
      <c r="A33" s="1961" t="s">
        <v>720</v>
      </c>
      <c r="B33" s="1947"/>
      <c r="C33" s="1947"/>
      <c r="D33" s="1947"/>
      <c r="E33" s="1947"/>
      <c r="F33" s="1947"/>
      <c r="G33" s="1947"/>
      <c r="H33" s="1947"/>
      <c r="I33" s="1947"/>
      <c r="J33" s="1947"/>
      <c r="K33" s="1947"/>
      <c r="L33" s="1947"/>
      <c r="M33" s="1947"/>
      <c r="N33" s="1947"/>
      <c r="O33" s="1947"/>
      <c r="P33" s="1947"/>
      <c r="Q33" s="1947"/>
      <c r="R33" s="1947"/>
      <c r="S33" s="1947"/>
      <c r="T33" s="1947"/>
      <c r="U33" s="1947"/>
      <c r="V33" s="1947"/>
      <c r="W33" s="1947"/>
      <c r="X33" s="1948"/>
      <c r="Y33" s="530"/>
      <c r="Z33" s="522"/>
      <c r="AA33" s="522"/>
      <c r="AB33" s="526"/>
      <c r="AC33" s="533"/>
      <c r="AN33" s="517"/>
      <c r="AO33" s="517"/>
      <c r="BJ33" s="517"/>
      <c r="BK33" s="517"/>
      <c r="BL33" s="517"/>
      <c r="BM33" s="517"/>
      <c r="BN33" s="517"/>
      <c r="BO33" s="517"/>
      <c r="BP33" s="517"/>
      <c r="BQ33" s="517"/>
      <c r="BR33" s="517"/>
      <c r="BS33" s="517"/>
      <c r="BT33" s="517"/>
      <c r="BU33" s="517"/>
      <c r="BV33" s="523"/>
      <c r="BW33" s="523"/>
      <c r="BX33" s="523"/>
      <c r="BY33" s="523"/>
      <c r="BZ33" s="523"/>
      <c r="CA33" s="523"/>
      <c r="CB33" s="523"/>
      <c r="CC33" s="523"/>
      <c r="CD33" s="523"/>
      <c r="CE33" s="523"/>
      <c r="CF33" s="523"/>
      <c r="CG33" s="523"/>
      <c r="CH33" s="523"/>
    </row>
    <row r="34" spans="1:86" ht="18.75" customHeight="1" x14ac:dyDescent="0.15">
      <c r="A34" s="2289" t="s">
        <v>647</v>
      </c>
      <c r="B34" s="1898"/>
      <c r="C34" s="1899"/>
      <c r="D34" s="1897" t="s">
        <v>699</v>
      </c>
      <c r="E34" s="1898"/>
      <c r="F34" s="1898"/>
      <c r="G34" s="1898"/>
      <c r="H34" s="1898"/>
      <c r="I34" s="1898"/>
      <c r="J34" s="1898"/>
      <c r="K34" s="1898"/>
      <c r="L34" s="1898"/>
      <c r="M34" s="1898"/>
      <c r="N34" s="1899"/>
      <c r="O34" s="2264" t="s">
        <v>660</v>
      </c>
      <c r="P34" s="2264"/>
      <c r="Q34" s="2264"/>
      <c r="R34" s="2264"/>
      <c r="S34" s="2264" t="s">
        <v>659</v>
      </c>
      <c r="T34" s="2264"/>
      <c r="U34" s="2264"/>
      <c r="V34" s="2264"/>
      <c r="W34" s="2270" t="s">
        <v>642</v>
      </c>
      <c r="X34" s="2271"/>
      <c r="Y34" s="530"/>
      <c r="Z34" s="522"/>
      <c r="AA34" s="522"/>
      <c r="AB34" s="526"/>
      <c r="AC34" s="533"/>
      <c r="BJ34" s="517"/>
      <c r="BK34" s="517"/>
      <c r="BL34" s="517"/>
      <c r="BM34" s="517"/>
      <c r="BN34" s="517"/>
      <c r="BO34" s="517"/>
      <c r="BP34" s="517"/>
      <c r="BQ34" s="517"/>
      <c r="BR34" s="517"/>
      <c r="BS34" s="517"/>
      <c r="BT34" s="517"/>
      <c r="BU34" s="517"/>
      <c r="BV34" s="523"/>
      <c r="BW34" s="523"/>
      <c r="BX34" s="523"/>
      <c r="BY34" s="523"/>
      <c r="BZ34" s="523"/>
      <c r="CA34" s="523"/>
      <c r="CB34" s="523"/>
      <c r="CC34" s="523"/>
      <c r="CD34" s="523"/>
      <c r="CE34" s="523"/>
      <c r="CF34" s="523"/>
      <c r="CG34" s="523"/>
      <c r="CH34" s="523"/>
    </row>
    <row r="35" spans="1:86" ht="18.75" customHeight="1" x14ac:dyDescent="0.15">
      <c r="A35" s="496"/>
      <c r="B35" s="2026"/>
      <c r="C35" s="497"/>
      <c r="D35" s="502"/>
      <c r="E35" s="2000" t="s">
        <v>369</v>
      </c>
      <c r="F35" s="2000"/>
      <c r="G35" s="433"/>
      <c r="H35" s="2000" t="s">
        <v>370</v>
      </c>
      <c r="I35" s="2000"/>
      <c r="J35" s="466"/>
      <c r="K35" s="505" t="s">
        <v>113</v>
      </c>
      <c r="L35" s="505"/>
      <c r="M35" s="464"/>
      <c r="N35" s="416"/>
      <c r="O35" s="2029"/>
      <c r="P35" s="2030"/>
      <c r="Q35" s="2030"/>
      <c r="R35" s="2031"/>
      <c r="S35" s="2029"/>
      <c r="T35" s="2030"/>
      <c r="U35" s="2030"/>
      <c r="V35" s="2031"/>
      <c r="W35" s="1436" t="s">
        <v>515</v>
      </c>
      <c r="X35" s="2006"/>
      <c r="Y35" s="530"/>
      <c r="Z35" s="522"/>
      <c r="AA35" s="522"/>
      <c r="AB35" s="526"/>
      <c r="AC35" s="535"/>
      <c r="BI35" s="517"/>
      <c r="BJ35" s="517"/>
      <c r="BK35" s="517"/>
      <c r="BL35" s="517"/>
      <c r="BM35" s="517"/>
      <c r="BN35" s="517"/>
      <c r="BO35" s="517"/>
      <c r="BP35" s="517"/>
      <c r="BQ35" s="517"/>
      <c r="BR35" s="517"/>
      <c r="BS35" s="517"/>
      <c r="BT35" s="517"/>
      <c r="BU35" s="523"/>
      <c r="BV35" s="523"/>
      <c r="BW35" s="523"/>
      <c r="BX35" s="523"/>
      <c r="BY35" s="523"/>
      <c r="BZ35" s="523"/>
      <c r="CA35" s="523"/>
      <c r="CB35" s="523"/>
      <c r="CC35" s="523"/>
      <c r="CD35" s="523"/>
      <c r="CE35" s="523"/>
      <c r="CF35" s="523"/>
      <c r="CG35" s="523"/>
      <c r="CH35" s="523"/>
    </row>
    <row r="36" spans="1:86" ht="18.75" customHeight="1" x14ac:dyDescent="0.15">
      <c r="A36" s="498" t="s">
        <v>654</v>
      </c>
      <c r="B36" s="2027"/>
      <c r="C36" s="499" t="s">
        <v>655</v>
      </c>
      <c r="D36" s="503"/>
      <c r="E36" s="1917" t="s">
        <v>261</v>
      </c>
      <c r="F36" s="1917"/>
      <c r="G36" s="584"/>
      <c r="H36" s="1917" t="s">
        <v>250</v>
      </c>
      <c r="I36" s="1917"/>
      <c r="J36" s="467"/>
      <c r="K36" s="1917" t="s">
        <v>690</v>
      </c>
      <c r="L36" s="1917"/>
      <c r="M36" s="1917"/>
      <c r="N36" s="1918"/>
      <c r="O36" s="2032"/>
      <c r="P36" s="2033"/>
      <c r="Q36" s="2033"/>
      <c r="R36" s="2034"/>
      <c r="S36" s="2032"/>
      <c r="T36" s="2033"/>
      <c r="U36" s="2033"/>
      <c r="V36" s="2034"/>
      <c r="W36" s="1436"/>
      <c r="X36" s="2006"/>
      <c r="Y36" s="530"/>
      <c r="Z36" s="527"/>
      <c r="AA36" s="527"/>
      <c r="AB36" s="526"/>
      <c r="AC36" s="535"/>
      <c r="BI36" s="517"/>
      <c r="BJ36" s="517"/>
      <c r="BK36" s="517"/>
      <c r="BL36" s="517"/>
      <c r="BM36" s="517"/>
      <c r="BN36" s="517"/>
      <c r="BO36" s="517"/>
      <c r="BP36" s="517"/>
      <c r="BQ36" s="517"/>
      <c r="BR36" s="517"/>
      <c r="BS36" s="517"/>
      <c r="BT36" s="517"/>
      <c r="BU36" s="523"/>
      <c r="BV36" s="523"/>
      <c r="BW36" s="523"/>
      <c r="BX36" s="523"/>
      <c r="BY36" s="523"/>
      <c r="BZ36" s="523"/>
      <c r="CA36" s="523"/>
      <c r="CB36" s="523"/>
      <c r="CC36" s="523"/>
      <c r="CD36" s="523"/>
      <c r="CE36" s="523"/>
      <c r="CF36" s="523"/>
      <c r="CG36" s="523"/>
      <c r="CH36" s="523"/>
    </row>
    <row r="37" spans="1:86" ht="18.75" customHeight="1" thickBot="1" x14ac:dyDescent="0.2">
      <c r="A37" s="500"/>
      <c r="B37" s="2065"/>
      <c r="C37" s="501"/>
      <c r="D37" s="504"/>
      <c r="E37" s="1919" t="s">
        <v>248</v>
      </c>
      <c r="F37" s="1919"/>
      <c r="G37" s="585"/>
      <c r="H37" s="1920" t="s">
        <v>371</v>
      </c>
      <c r="I37" s="1920"/>
      <c r="J37" s="1425"/>
      <c r="K37" s="1425"/>
      <c r="L37" s="1425"/>
      <c r="M37" s="1425"/>
      <c r="N37" s="468" t="s">
        <v>578</v>
      </c>
      <c r="O37" s="2066"/>
      <c r="P37" s="2067"/>
      <c r="Q37" s="2067"/>
      <c r="R37" s="2068"/>
      <c r="S37" s="2066"/>
      <c r="T37" s="2067"/>
      <c r="U37" s="2067"/>
      <c r="V37" s="2068"/>
      <c r="W37" s="1479"/>
      <c r="X37" s="2008"/>
      <c r="Y37" s="526"/>
      <c r="Z37" s="522"/>
      <c r="AA37" s="527"/>
      <c r="AB37" s="526"/>
      <c r="AC37" s="533"/>
      <c r="BI37" s="517"/>
      <c r="BJ37" s="517"/>
      <c r="BK37" s="517"/>
      <c r="BL37" s="517"/>
      <c r="BM37" s="517"/>
      <c r="BN37" s="517"/>
      <c r="BO37" s="517"/>
      <c r="BP37" s="517"/>
      <c r="BQ37" s="517"/>
      <c r="BR37" s="517"/>
      <c r="BS37" s="517"/>
      <c r="BT37" s="517"/>
      <c r="BU37" s="523"/>
      <c r="BV37" s="523"/>
      <c r="BW37" s="523"/>
      <c r="BX37" s="523"/>
      <c r="BY37" s="523"/>
      <c r="BZ37" s="523"/>
      <c r="CA37" s="523"/>
      <c r="CB37" s="523"/>
      <c r="CC37" s="523"/>
      <c r="CD37" s="523"/>
      <c r="CE37" s="523"/>
      <c r="CF37" s="523"/>
      <c r="CG37" s="523"/>
      <c r="CH37" s="523"/>
    </row>
    <row r="38" spans="1:86" ht="18.75" customHeight="1" x14ac:dyDescent="0.15">
      <c r="A38" s="521"/>
      <c r="B38" s="529"/>
      <c r="C38" s="529"/>
      <c r="D38" s="527"/>
      <c r="E38" s="530"/>
      <c r="F38" s="522"/>
      <c r="G38" s="522"/>
      <c r="H38" s="522"/>
      <c r="I38" s="526"/>
      <c r="J38" s="533"/>
      <c r="K38" s="533"/>
      <c r="L38" s="533"/>
      <c r="M38" s="533"/>
      <c r="N38" s="533"/>
      <c r="O38" s="533"/>
      <c r="P38" s="533"/>
      <c r="Q38" s="533"/>
      <c r="R38" s="533"/>
      <c r="S38" s="533"/>
      <c r="T38" s="533"/>
      <c r="U38" s="528"/>
      <c r="V38" s="528"/>
      <c r="W38" s="528"/>
      <c r="X38" s="83"/>
      <c r="Y38" s="83"/>
      <c r="Z38" s="83"/>
      <c r="AA38" s="83"/>
      <c r="BU38" s="517"/>
      <c r="BV38" s="517"/>
      <c r="CG38" s="523"/>
      <c r="CH38" s="523"/>
    </row>
    <row r="39" spans="1:86" ht="18.75" customHeight="1" x14ac:dyDescent="0.15">
      <c r="A39" s="521"/>
      <c r="B39" s="518"/>
      <c r="C39" s="518"/>
      <c r="D39" s="518"/>
      <c r="E39" s="522"/>
      <c r="F39" s="522"/>
      <c r="G39" s="522"/>
      <c r="H39" s="522"/>
      <c r="I39" s="526"/>
      <c r="J39" s="533"/>
      <c r="K39" s="533"/>
      <c r="L39" s="533"/>
      <c r="M39" s="533"/>
      <c r="N39" s="533"/>
      <c r="O39" s="533"/>
      <c r="P39" s="533"/>
      <c r="Q39" s="533"/>
      <c r="R39" s="533"/>
      <c r="S39" s="533"/>
      <c r="T39" s="533"/>
      <c r="U39" s="528"/>
      <c r="V39" s="528"/>
      <c r="W39" s="528"/>
      <c r="X39" s="528"/>
      <c r="Y39" s="528"/>
      <c r="Z39" s="83"/>
      <c r="AA39" s="83"/>
      <c r="AB39" s="83"/>
      <c r="AC39" s="83"/>
      <c r="BU39" s="517"/>
      <c r="BV39" s="517"/>
      <c r="CG39" s="523"/>
      <c r="CH39" s="523"/>
    </row>
    <row r="40" spans="1:86" ht="18.75" customHeight="1" x14ac:dyDescent="0.15">
      <c r="A40" s="521"/>
      <c r="B40" s="529"/>
      <c r="C40" s="529"/>
      <c r="D40" s="527"/>
      <c r="E40" s="522"/>
      <c r="F40" s="526"/>
      <c r="G40" s="522"/>
      <c r="H40" s="522"/>
      <c r="I40" s="522"/>
      <c r="J40" s="526"/>
      <c r="K40" s="528"/>
      <c r="L40" s="528"/>
      <c r="M40" s="528"/>
      <c r="N40" s="528"/>
      <c r="O40" s="528"/>
      <c r="P40" s="528"/>
      <c r="Q40" s="528"/>
      <c r="R40" s="528"/>
      <c r="S40" s="528"/>
      <c r="T40" s="528"/>
      <c r="U40" s="528"/>
      <c r="V40" s="528"/>
      <c r="W40" s="528"/>
      <c r="X40" s="528"/>
      <c r="Y40" s="528"/>
      <c r="Z40" s="528"/>
      <c r="AA40" s="83"/>
      <c r="AB40" s="83"/>
      <c r="AC40" s="83"/>
      <c r="BU40" s="517"/>
      <c r="BV40" s="517"/>
      <c r="CG40" s="523"/>
      <c r="CH40" s="523"/>
    </row>
    <row r="41" spans="1:86" ht="18.75" customHeight="1" x14ac:dyDescent="0.15">
      <c r="A41" s="521"/>
      <c r="B41" s="529"/>
      <c r="C41" s="529"/>
      <c r="D41" s="527"/>
      <c r="E41" s="522"/>
      <c r="F41" s="526"/>
      <c r="G41" s="522"/>
      <c r="H41" s="522"/>
      <c r="I41" s="522"/>
      <c r="J41" s="526"/>
      <c r="K41" s="528"/>
      <c r="L41" s="528"/>
      <c r="M41" s="528"/>
      <c r="N41" s="528"/>
      <c r="O41" s="528"/>
      <c r="P41" s="528"/>
      <c r="Q41" s="528"/>
      <c r="R41" s="528"/>
      <c r="S41" s="528"/>
      <c r="T41" s="528"/>
      <c r="U41" s="528"/>
      <c r="V41" s="528"/>
      <c r="W41" s="528"/>
      <c r="AA41" s="83"/>
      <c r="AB41" s="83"/>
      <c r="AC41" s="83"/>
      <c r="BU41" s="517"/>
      <c r="BV41" s="517"/>
      <c r="CG41" s="523"/>
      <c r="CH41" s="523"/>
    </row>
    <row r="42" spans="1:86" ht="18.75" customHeight="1" x14ac:dyDescent="0.15">
      <c r="A42" s="521"/>
      <c r="B42" s="518"/>
      <c r="C42" s="518"/>
      <c r="D42" s="518"/>
      <c r="E42" s="522"/>
      <c r="F42" s="526"/>
      <c r="G42" s="522"/>
      <c r="H42" s="522"/>
      <c r="I42" s="522"/>
      <c r="J42" s="526"/>
      <c r="K42" s="528"/>
      <c r="L42" s="528"/>
      <c r="M42" s="528"/>
      <c r="N42" s="528"/>
      <c r="O42" s="528"/>
      <c r="P42" s="528"/>
      <c r="Q42" s="528"/>
      <c r="R42" s="528"/>
      <c r="S42" s="528"/>
      <c r="T42" s="528"/>
      <c r="U42" s="528"/>
      <c r="V42" s="528"/>
      <c r="W42" s="528"/>
      <c r="AB42" s="83"/>
      <c r="AC42" s="83"/>
      <c r="BU42" s="517"/>
      <c r="BV42" s="517"/>
      <c r="CG42" s="523"/>
      <c r="CH42" s="523"/>
    </row>
    <row r="43" spans="1:86" ht="18.75" customHeight="1" x14ac:dyDescent="0.15">
      <c r="A43" s="521"/>
      <c r="B43" s="529"/>
      <c r="C43" s="529"/>
      <c r="D43" s="527"/>
      <c r="E43" s="522"/>
      <c r="F43" s="526"/>
      <c r="G43" s="522"/>
      <c r="H43" s="522"/>
      <c r="I43" s="522"/>
      <c r="J43" s="526"/>
      <c r="K43" s="528"/>
      <c r="L43" s="528"/>
      <c r="M43" s="528"/>
      <c r="N43" s="528"/>
      <c r="O43" s="528"/>
      <c r="P43" s="528"/>
      <c r="Q43" s="528"/>
      <c r="R43" s="528"/>
      <c r="S43" s="528"/>
      <c r="T43" s="528"/>
      <c r="U43" s="528"/>
      <c r="V43" s="528"/>
      <c r="W43" s="528"/>
      <c r="AB43" s="83"/>
      <c r="AC43" s="83"/>
    </row>
    <row r="44" spans="1:86" ht="18.75" customHeight="1" x14ac:dyDescent="0.15">
      <c r="A44" s="521"/>
      <c r="B44" s="529"/>
      <c r="C44" s="529"/>
      <c r="D44" s="527"/>
      <c r="E44" s="522"/>
      <c r="F44" s="526"/>
      <c r="G44" s="522"/>
      <c r="H44" s="522"/>
      <c r="I44" s="522"/>
      <c r="J44" s="526"/>
      <c r="K44" s="528"/>
      <c r="L44" s="528"/>
      <c r="M44" s="528"/>
      <c r="N44" s="528"/>
      <c r="O44" s="528"/>
      <c r="P44" s="528"/>
      <c r="Q44" s="528"/>
      <c r="R44" s="528"/>
      <c r="S44" s="528"/>
      <c r="T44" s="528"/>
      <c r="U44" s="528"/>
      <c r="V44" s="528"/>
      <c r="AA44" s="83"/>
      <c r="AB44" s="83"/>
      <c r="AC44" s="83"/>
    </row>
    <row r="45" spans="1:86" ht="18.75" customHeight="1" x14ac:dyDescent="0.15">
      <c r="A45" s="521"/>
      <c r="B45" s="518"/>
      <c r="C45" s="518"/>
      <c r="D45" s="518"/>
      <c r="E45" s="522"/>
      <c r="F45" s="526"/>
      <c r="G45" s="522"/>
      <c r="H45" s="522"/>
      <c r="I45" s="522"/>
      <c r="J45" s="526"/>
      <c r="K45" s="528"/>
      <c r="L45" s="528"/>
      <c r="M45" s="528"/>
      <c r="N45" s="528"/>
      <c r="O45" s="528"/>
      <c r="P45" s="528"/>
      <c r="Q45" s="528"/>
      <c r="R45" s="528"/>
      <c r="S45" s="528"/>
      <c r="T45" s="528"/>
      <c r="U45" s="528"/>
      <c r="V45" s="528"/>
      <c r="W45" s="528"/>
      <c r="X45" s="528"/>
      <c r="Y45" s="528"/>
      <c r="AA45" s="83"/>
      <c r="AB45" s="83"/>
      <c r="AC45" s="83"/>
    </row>
    <row r="46" spans="1:86" ht="18.75" customHeight="1" x14ac:dyDescent="0.15">
      <c r="F46" s="526"/>
      <c r="G46" s="522"/>
      <c r="H46" s="522"/>
      <c r="I46" s="527"/>
      <c r="J46" s="526"/>
      <c r="K46" s="528"/>
      <c r="L46" s="528"/>
      <c r="M46" s="528"/>
      <c r="N46" s="528"/>
      <c r="O46" s="528"/>
      <c r="P46" s="528"/>
      <c r="Q46" s="528"/>
      <c r="R46" s="528"/>
      <c r="S46" s="528"/>
      <c r="T46" s="528"/>
      <c r="AB46" s="83"/>
      <c r="AC46" s="83"/>
    </row>
    <row r="47" spans="1:86" ht="18.75" customHeight="1" x14ac:dyDescent="0.15">
      <c r="S47" s="532"/>
    </row>
    <row r="48" spans="1:86" ht="18.75" customHeight="1" x14ac:dyDescent="0.15"/>
    <row r="49" spans="20:86" ht="18.75" customHeight="1" x14ac:dyDescent="0.15"/>
    <row r="50" spans="20:86" ht="18.75" customHeight="1" x14ac:dyDescent="0.15">
      <c r="T50" s="532"/>
    </row>
    <row r="51" spans="20:86" ht="18.75" customHeight="1" x14ac:dyDescent="0.15">
      <c r="T51" s="532"/>
      <c r="U51" s="532"/>
      <c r="V51" s="532"/>
    </row>
    <row r="52" spans="20:86" s="516" customFormat="1" ht="18.75" customHeight="1" x14ac:dyDescent="0.15">
      <c r="U52" s="532"/>
      <c r="V52" s="532"/>
      <c r="BW52" s="517"/>
      <c r="BX52" s="517"/>
      <c r="BY52" s="517"/>
      <c r="BZ52" s="517"/>
      <c r="CA52" s="517"/>
      <c r="CB52" s="517"/>
      <c r="CC52" s="517"/>
      <c r="CD52" s="517"/>
      <c r="CE52" s="517"/>
      <c r="CF52" s="517"/>
      <c r="CG52" s="517"/>
      <c r="CH52" s="517"/>
    </row>
    <row r="53" spans="20:86" s="516" customFormat="1" ht="18.75" customHeight="1" x14ac:dyDescent="0.15">
      <c r="U53" s="532"/>
      <c r="V53" s="532"/>
      <c r="BW53" s="517"/>
      <c r="BX53" s="517"/>
      <c r="BY53" s="517"/>
      <c r="BZ53" s="517"/>
      <c r="CA53" s="517"/>
      <c r="CB53" s="517"/>
      <c r="CC53" s="517"/>
      <c r="CD53" s="517"/>
      <c r="CE53" s="517"/>
      <c r="CF53" s="517"/>
      <c r="CG53" s="517"/>
      <c r="CH53" s="517"/>
    </row>
    <row r="54" spans="20:86" s="516" customFormat="1" ht="18.75" customHeight="1" x14ac:dyDescent="0.15">
      <c r="U54" s="532"/>
      <c r="V54" s="532"/>
      <c r="BW54" s="517"/>
      <c r="BX54" s="517"/>
      <c r="BY54" s="517"/>
      <c r="BZ54" s="517"/>
      <c r="CA54" s="517"/>
      <c r="CB54" s="517"/>
      <c r="CC54" s="517"/>
      <c r="CD54" s="517"/>
      <c r="CE54" s="517"/>
      <c r="CF54" s="517"/>
      <c r="CG54" s="517"/>
      <c r="CH54" s="517"/>
    </row>
    <row r="55" spans="20:86" s="516" customFormat="1" ht="18.75" customHeight="1" x14ac:dyDescent="0.15">
      <c r="U55" s="534"/>
      <c r="V55" s="534"/>
      <c r="BW55" s="517"/>
      <c r="BX55" s="517"/>
      <c r="BY55" s="517"/>
      <c r="BZ55" s="517"/>
      <c r="CA55" s="517"/>
      <c r="CB55" s="517"/>
      <c r="CC55" s="517"/>
      <c r="CD55" s="517"/>
      <c r="CE55" s="517"/>
      <c r="CF55" s="517"/>
      <c r="CG55" s="517"/>
      <c r="CH55" s="517"/>
    </row>
    <row r="56" spans="20:86" s="516" customFormat="1" ht="18.75" customHeight="1" x14ac:dyDescent="0.15">
      <c r="U56" s="528"/>
      <c r="V56" s="528"/>
      <c r="BW56" s="517"/>
      <c r="BX56" s="517"/>
      <c r="BY56" s="517"/>
      <c r="BZ56" s="517"/>
      <c r="CA56" s="517"/>
      <c r="CB56" s="517"/>
      <c r="CC56" s="517"/>
      <c r="CD56" s="517"/>
      <c r="CE56" s="517"/>
      <c r="CF56" s="517"/>
      <c r="CG56" s="517"/>
      <c r="CH56" s="517"/>
    </row>
    <row r="57" spans="20:86" s="516" customFormat="1" ht="18.75" customHeight="1" x14ac:dyDescent="0.15">
      <c r="U57" s="528"/>
      <c r="V57" s="528"/>
      <c r="BW57" s="517"/>
      <c r="BX57" s="517"/>
      <c r="BY57" s="517"/>
      <c r="BZ57" s="517"/>
      <c r="CA57" s="517"/>
      <c r="CB57" s="517"/>
      <c r="CC57" s="517"/>
      <c r="CD57" s="517"/>
      <c r="CE57" s="517"/>
      <c r="CF57" s="517"/>
      <c r="CG57" s="517"/>
      <c r="CH57" s="517"/>
    </row>
    <row r="58" spans="20:86" s="516" customFormat="1" ht="18.75" customHeight="1" x14ac:dyDescent="0.15">
      <c r="U58" s="528"/>
      <c r="V58" s="528"/>
      <c r="BW58" s="517"/>
      <c r="BX58" s="517"/>
      <c r="BY58" s="517"/>
      <c r="BZ58" s="517"/>
      <c r="CA58" s="517"/>
      <c r="CB58" s="517"/>
      <c r="CC58" s="517"/>
      <c r="CD58" s="517"/>
      <c r="CE58" s="517"/>
      <c r="CF58" s="517"/>
      <c r="CG58" s="517"/>
      <c r="CH58" s="517"/>
    </row>
    <row r="59" spans="20:86" s="516" customFormat="1" ht="18.75" customHeight="1" x14ac:dyDescent="0.15">
      <c r="U59" s="528"/>
      <c r="V59" s="528"/>
      <c r="BW59" s="517"/>
      <c r="BX59" s="517"/>
      <c r="BY59" s="517"/>
      <c r="BZ59" s="517"/>
      <c r="CA59" s="517"/>
      <c r="CB59" s="517"/>
      <c r="CC59" s="517"/>
      <c r="CD59" s="517"/>
      <c r="CE59" s="517"/>
      <c r="CF59" s="517"/>
      <c r="CG59" s="517"/>
      <c r="CH59" s="517"/>
    </row>
    <row r="60" spans="20:86" s="516" customFormat="1" ht="18.75" customHeight="1" x14ac:dyDescent="0.15">
      <c r="U60" s="528"/>
      <c r="V60" s="528"/>
      <c r="BW60" s="517"/>
      <c r="BX60" s="517"/>
      <c r="BY60" s="517"/>
      <c r="BZ60" s="517"/>
      <c r="CA60" s="517"/>
      <c r="CB60" s="517"/>
      <c r="CC60" s="517"/>
      <c r="CD60" s="517"/>
      <c r="CE60" s="517"/>
      <c r="CF60" s="517"/>
      <c r="CG60" s="517"/>
      <c r="CH60" s="517"/>
    </row>
    <row r="61" spans="20:86" s="516" customFormat="1" ht="18.75" customHeight="1" x14ac:dyDescent="0.15">
      <c r="U61" s="528"/>
      <c r="V61" s="528"/>
      <c r="BW61" s="517"/>
      <c r="BX61" s="517"/>
      <c r="BY61" s="517"/>
      <c r="BZ61" s="517"/>
      <c r="CA61" s="517"/>
      <c r="CB61" s="517"/>
      <c r="CC61" s="517"/>
      <c r="CD61" s="517"/>
      <c r="CE61" s="517"/>
      <c r="CF61" s="517"/>
      <c r="CG61" s="517"/>
      <c r="CH61" s="517"/>
    </row>
    <row r="62" spans="20:86" s="516" customFormat="1" ht="18.75" customHeight="1" x14ac:dyDescent="0.15">
      <c r="U62" s="528"/>
      <c r="V62" s="528"/>
      <c r="BW62" s="517"/>
      <c r="BX62" s="517"/>
      <c r="BY62" s="517"/>
      <c r="BZ62" s="517"/>
      <c r="CA62" s="517"/>
      <c r="CB62" s="517"/>
      <c r="CC62" s="517"/>
      <c r="CD62" s="517"/>
      <c r="CE62" s="517"/>
      <c r="CF62" s="517"/>
      <c r="CG62" s="517"/>
      <c r="CH62" s="517"/>
    </row>
    <row r="63" spans="20:86" s="516" customFormat="1" ht="18.75" customHeight="1" x14ac:dyDescent="0.15">
      <c r="U63" s="528"/>
      <c r="V63" s="528"/>
      <c r="BW63" s="517"/>
      <c r="BX63" s="517"/>
      <c r="BY63" s="517"/>
      <c r="BZ63" s="517"/>
      <c r="CA63" s="517"/>
      <c r="CB63" s="517"/>
      <c r="CC63" s="517"/>
      <c r="CD63" s="517"/>
      <c r="CE63" s="517"/>
      <c r="CF63" s="517"/>
      <c r="CG63" s="517"/>
      <c r="CH63" s="517"/>
    </row>
    <row r="64" spans="20:86" s="516" customFormat="1" ht="18.75" customHeight="1" x14ac:dyDescent="0.15">
      <c r="U64" s="528"/>
      <c r="V64" s="528"/>
      <c r="BW64" s="517"/>
      <c r="BX64" s="517"/>
      <c r="BY64" s="517"/>
      <c r="BZ64" s="517"/>
      <c r="CA64" s="517"/>
      <c r="CB64" s="517"/>
      <c r="CC64" s="517"/>
      <c r="CD64" s="517"/>
      <c r="CE64" s="517"/>
      <c r="CF64" s="517"/>
      <c r="CG64" s="517"/>
      <c r="CH64" s="517"/>
    </row>
    <row r="65" spans="21:86" s="516" customFormat="1" ht="18.75" customHeight="1" x14ac:dyDescent="0.15">
      <c r="U65" s="528"/>
      <c r="V65" s="528"/>
      <c r="BW65" s="517"/>
      <c r="BX65" s="517"/>
      <c r="BY65" s="517"/>
      <c r="BZ65" s="517"/>
      <c r="CA65" s="517"/>
      <c r="CB65" s="517"/>
      <c r="CC65" s="517"/>
      <c r="CD65" s="517"/>
      <c r="CE65" s="517"/>
      <c r="CF65" s="517"/>
      <c r="CG65" s="517"/>
      <c r="CH65" s="517"/>
    </row>
    <row r="66" spans="21:86" s="516" customFormat="1" ht="18.75" customHeight="1" x14ac:dyDescent="0.15">
      <c r="U66" s="528"/>
      <c r="V66" s="528"/>
      <c r="BW66" s="517"/>
      <c r="BX66" s="517"/>
      <c r="BY66" s="517"/>
      <c r="BZ66" s="517"/>
      <c r="CA66" s="517"/>
      <c r="CB66" s="517"/>
      <c r="CC66" s="517"/>
      <c r="CD66" s="517"/>
      <c r="CE66" s="517"/>
      <c r="CF66" s="517"/>
      <c r="CG66" s="517"/>
      <c r="CH66" s="517"/>
    </row>
    <row r="67" spans="21:86" s="516" customFormat="1" ht="18.75" customHeight="1" x14ac:dyDescent="0.15">
      <c r="BW67" s="517"/>
      <c r="BX67" s="517"/>
      <c r="BY67" s="517"/>
      <c r="BZ67" s="517"/>
      <c r="CA67" s="517"/>
      <c r="CB67" s="517"/>
      <c r="CC67" s="517"/>
      <c r="CD67" s="517"/>
      <c r="CE67" s="517"/>
      <c r="CF67" s="517"/>
      <c r="CG67" s="517"/>
      <c r="CH67" s="517"/>
    </row>
    <row r="68" spans="21:86" s="516" customFormat="1" ht="18.75" customHeight="1" x14ac:dyDescent="0.15">
      <c r="BW68" s="517"/>
      <c r="BX68" s="517"/>
      <c r="BY68" s="517"/>
      <c r="BZ68" s="517"/>
      <c r="CA68" s="517"/>
      <c r="CB68" s="517"/>
      <c r="CC68" s="517"/>
      <c r="CD68" s="517"/>
      <c r="CE68" s="517"/>
      <c r="CF68" s="517"/>
      <c r="CG68" s="517"/>
      <c r="CH68" s="517"/>
    </row>
    <row r="69" spans="21:86" s="516" customFormat="1" ht="18.75" customHeight="1" x14ac:dyDescent="0.15">
      <c r="BW69" s="517"/>
      <c r="BX69" s="517"/>
      <c r="BY69" s="517"/>
      <c r="BZ69" s="517"/>
      <c r="CA69" s="517"/>
      <c r="CB69" s="517"/>
      <c r="CC69" s="517"/>
      <c r="CD69" s="517"/>
      <c r="CE69" s="517"/>
      <c r="CF69" s="517"/>
      <c r="CG69" s="517"/>
      <c r="CH69" s="517"/>
    </row>
    <row r="70" spans="21:86" s="516" customFormat="1" ht="18.75" customHeight="1" x14ac:dyDescent="0.15">
      <c r="BW70" s="517"/>
      <c r="BX70" s="517"/>
      <c r="BY70" s="517"/>
      <c r="BZ70" s="517"/>
      <c r="CA70" s="517"/>
      <c r="CB70" s="517"/>
      <c r="CC70" s="517"/>
      <c r="CD70" s="517"/>
      <c r="CE70" s="517"/>
      <c r="CF70" s="517"/>
      <c r="CG70" s="517"/>
      <c r="CH70" s="517"/>
    </row>
    <row r="71" spans="21:86" s="516" customFormat="1" ht="18.75" customHeight="1" x14ac:dyDescent="0.15">
      <c r="BW71" s="517"/>
      <c r="BX71" s="517"/>
      <c r="BY71" s="517"/>
      <c r="BZ71" s="517"/>
      <c r="CA71" s="517"/>
      <c r="CB71" s="517"/>
      <c r="CC71" s="517"/>
      <c r="CD71" s="517"/>
      <c r="CE71" s="517"/>
      <c r="CF71" s="517"/>
      <c r="CG71" s="517"/>
      <c r="CH71" s="517"/>
    </row>
    <row r="72" spans="21:86" s="516" customFormat="1" ht="18.75" customHeight="1" x14ac:dyDescent="0.15">
      <c r="BW72" s="517"/>
      <c r="BX72" s="517"/>
      <c r="BY72" s="517"/>
      <c r="BZ72" s="517"/>
      <c r="CA72" s="517"/>
      <c r="CB72" s="517"/>
      <c r="CC72" s="517"/>
      <c r="CD72" s="517"/>
      <c r="CE72" s="517"/>
      <c r="CF72" s="517"/>
      <c r="CG72" s="517"/>
      <c r="CH72" s="517"/>
    </row>
    <row r="73" spans="21:86" s="516" customFormat="1" ht="18.75" customHeight="1" x14ac:dyDescent="0.15">
      <c r="BW73" s="517"/>
      <c r="BX73" s="517"/>
      <c r="BY73" s="517"/>
      <c r="BZ73" s="517"/>
      <c r="CA73" s="517"/>
      <c r="CB73" s="517"/>
      <c r="CC73" s="517"/>
      <c r="CD73" s="517"/>
      <c r="CE73" s="517"/>
      <c r="CF73" s="517"/>
      <c r="CG73" s="517"/>
      <c r="CH73" s="517"/>
    </row>
    <row r="74" spans="21:86" s="516" customFormat="1" ht="18.75" customHeight="1" x14ac:dyDescent="0.15">
      <c r="BW74" s="517"/>
      <c r="BX74" s="517"/>
      <c r="BY74" s="517"/>
      <c r="BZ74" s="517"/>
      <c r="CA74" s="517"/>
      <c r="CB74" s="517"/>
      <c r="CC74" s="517"/>
      <c r="CD74" s="517"/>
      <c r="CE74" s="517"/>
      <c r="CF74" s="517"/>
      <c r="CG74" s="517"/>
      <c r="CH74" s="517"/>
    </row>
    <row r="75" spans="21:86" s="516" customFormat="1" ht="18.75" customHeight="1" x14ac:dyDescent="0.15">
      <c r="BW75" s="517"/>
      <c r="BX75" s="517"/>
      <c r="BY75" s="517"/>
      <c r="BZ75" s="517"/>
      <c r="CA75" s="517"/>
      <c r="CB75" s="517"/>
      <c r="CC75" s="517"/>
      <c r="CD75" s="517"/>
      <c r="CE75" s="517"/>
      <c r="CF75" s="517"/>
      <c r="CG75" s="517"/>
      <c r="CH75" s="517"/>
    </row>
    <row r="76" spans="21:86" s="516" customFormat="1" ht="18.75" customHeight="1" x14ac:dyDescent="0.15">
      <c r="BW76" s="517"/>
      <c r="BX76" s="517"/>
      <c r="BY76" s="517"/>
      <c r="BZ76" s="517"/>
      <c r="CA76" s="517"/>
      <c r="CB76" s="517"/>
      <c r="CC76" s="517"/>
      <c r="CD76" s="517"/>
      <c r="CE76" s="517"/>
      <c r="CF76" s="517"/>
      <c r="CG76" s="517"/>
      <c r="CH76" s="517"/>
    </row>
    <row r="77" spans="21:86" s="516" customFormat="1" ht="18.75" customHeight="1" x14ac:dyDescent="0.15">
      <c r="BW77" s="517"/>
      <c r="BX77" s="517"/>
      <c r="BY77" s="517"/>
      <c r="BZ77" s="517"/>
      <c r="CA77" s="517"/>
      <c r="CB77" s="517"/>
      <c r="CC77" s="517"/>
      <c r="CD77" s="517"/>
      <c r="CE77" s="517"/>
      <c r="CF77" s="517"/>
      <c r="CG77" s="517"/>
      <c r="CH77" s="517"/>
    </row>
    <row r="78" spans="21:86" s="516" customFormat="1" ht="18.75" customHeight="1" x14ac:dyDescent="0.15">
      <c r="BW78" s="517"/>
      <c r="BX78" s="517"/>
      <c r="BY78" s="517"/>
      <c r="BZ78" s="517"/>
      <c r="CA78" s="517"/>
      <c r="CB78" s="517"/>
      <c r="CC78" s="517"/>
      <c r="CD78" s="517"/>
      <c r="CE78" s="517"/>
      <c r="CF78" s="517"/>
      <c r="CG78" s="517"/>
      <c r="CH78" s="517"/>
    </row>
    <row r="79" spans="21:86" s="516" customFormat="1" ht="18.75" customHeight="1" x14ac:dyDescent="0.15">
      <c r="BW79" s="517"/>
      <c r="BX79" s="517"/>
      <c r="BY79" s="517"/>
      <c r="BZ79" s="517"/>
      <c r="CA79" s="517"/>
      <c r="CB79" s="517"/>
      <c r="CC79" s="517"/>
      <c r="CD79" s="517"/>
      <c r="CE79" s="517"/>
      <c r="CF79" s="517"/>
      <c r="CG79" s="517"/>
      <c r="CH79" s="517"/>
    </row>
    <row r="80" spans="21:86" s="516" customFormat="1" ht="18.75" customHeight="1" x14ac:dyDescent="0.15">
      <c r="BW80" s="517"/>
      <c r="BX80" s="517"/>
      <c r="BY80" s="517"/>
      <c r="BZ80" s="517"/>
      <c r="CA80" s="517"/>
      <c r="CB80" s="517"/>
      <c r="CC80" s="517"/>
      <c r="CD80" s="517"/>
      <c r="CE80" s="517"/>
      <c r="CF80" s="517"/>
      <c r="CG80" s="517"/>
      <c r="CH80" s="517"/>
    </row>
    <row r="81" spans="75:86" s="516" customFormat="1" ht="18.75" customHeight="1" x14ac:dyDescent="0.15">
      <c r="BW81" s="517"/>
      <c r="BX81" s="517"/>
      <c r="BY81" s="517"/>
      <c r="BZ81" s="517"/>
      <c r="CA81" s="517"/>
      <c r="CB81" s="517"/>
      <c r="CC81" s="517"/>
      <c r="CD81" s="517"/>
      <c r="CE81" s="517"/>
      <c r="CF81" s="517"/>
      <c r="CG81" s="517"/>
      <c r="CH81" s="517"/>
    </row>
    <row r="82" spans="75:86" s="516" customFormat="1" ht="18.75" customHeight="1" x14ac:dyDescent="0.15">
      <c r="BW82" s="517"/>
      <c r="BX82" s="517"/>
      <c r="BY82" s="517"/>
      <c r="BZ82" s="517"/>
      <c r="CA82" s="517"/>
      <c r="CB82" s="517"/>
      <c r="CC82" s="517"/>
      <c r="CD82" s="517"/>
      <c r="CE82" s="517"/>
      <c r="CF82" s="517"/>
      <c r="CG82" s="517"/>
      <c r="CH82" s="517"/>
    </row>
    <row r="83" spans="75:86" s="516" customFormat="1" ht="18.75" customHeight="1" x14ac:dyDescent="0.15">
      <c r="BW83" s="517"/>
      <c r="BX83" s="517"/>
      <c r="BY83" s="517"/>
      <c r="BZ83" s="517"/>
      <c r="CA83" s="517"/>
      <c r="CB83" s="517"/>
      <c r="CC83" s="517"/>
      <c r="CD83" s="517"/>
      <c r="CE83" s="517"/>
      <c r="CF83" s="517"/>
      <c r="CG83" s="517"/>
      <c r="CH83" s="517"/>
    </row>
    <row r="84" spans="75:86" s="516" customFormat="1" ht="18.75" customHeight="1" x14ac:dyDescent="0.15">
      <c r="BW84" s="517"/>
      <c r="BX84" s="517"/>
      <c r="BY84" s="517"/>
      <c r="BZ84" s="517"/>
      <c r="CA84" s="517"/>
      <c r="CB84" s="517"/>
      <c r="CC84" s="517"/>
      <c r="CD84" s="517"/>
      <c r="CE84" s="517"/>
      <c r="CF84" s="517"/>
      <c r="CG84" s="517"/>
      <c r="CH84" s="517"/>
    </row>
    <row r="85" spans="75:86" s="516" customFormat="1" ht="18.75" customHeight="1" x14ac:dyDescent="0.15">
      <c r="BW85" s="517"/>
      <c r="BX85" s="517"/>
      <c r="BY85" s="517"/>
      <c r="BZ85" s="517"/>
      <c r="CA85" s="517"/>
      <c r="CB85" s="517"/>
      <c r="CC85" s="517"/>
      <c r="CD85" s="517"/>
      <c r="CE85" s="517"/>
      <c r="CF85" s="517"/>
      <c r="CG85" s="517"/>
      <c r="CH85" s="517"/>
    </row>
    <row r="86" spans="75:86" s="516" customFormat="1" ht="18.75" customHeight="1" x14ac:dyDescent="0.15">
      <c r="BW86" s="517"/>
      <c r="BX86" s="517"/>
      <c r="BY86" s="517"/>
      <c r="BZ86" s="517"/>
      <c r="CA86" s="517"/>
      <c r="CB86" s="517"/>
      <c r="CC86" s="517"/>
      <c r="CD86" s="517"/>
      <c r="CE86" s="517"/>
      <c r="CF86" s="517"/>
      <c r="CG86" s="517"/>
      <c r="CH86" s="517"/>
    </row>
    <row r="87" spans="75:86" s="516" customFormat="1" ht="18.75" customHeight="1" x14ac:dyDescent="0.15">
      <c r="BW87" s="517"/>
      <c r="BX87" s="517"/>
      <c r="BY87" s="517"/>
      <c r="BZ87" s="517"/>
      <c r="CA87" s="517"/>
      <c r="CB87" s="517"/>
      <c r="CC87" s="517"/>
      <c r="CD87" s="517"/>
      <c r="CE87" s="517"/>
      <c r="CF87" s="517"/>
      <c r="CG87" s="517"/>
      <c r="CH87" s="517"/>
    </row>
    <row r="88" spans="75:86" s="516" customFormat="1" ht="18.75" customHeight="1" x14ac:dyDescent="0.15">
      <c r="BW88" s="517"/>
      <c r="BX88" s="517"/>
      <c r="BY88" s="517"/>
      <c r="BZ88" s="517"/>
      <c r="CA88" s="517"/>
      <c r="CB88" s="517"/>
      <c r="CC88" s="517"/>
      <c r="CD88" s="517"/>
      <c r="CE88" s="517"/>
      <c r="CF88" s="517"/>
      <c r="CG88" s="517"/>
      <c r="CH88" s="517"/>
    </row>
    <row r="89" spans="75:86" s="516" customFormat="1" ht="18.75" customHeight="1" x14ac:dyDescent="0.15">
      <c r="BW89" s="517"/>
      <c r="BX89" s="517"/>
      <c r="BY89" s="517"/>
      <c r="BZ89" s="517"/>
      <c r="CA89" s="517"/>
      <c r="CB89" s="517"/>
      <c r="CC89" s="517"/>
      <c r="CD89" s="517"/>
      <c r="CE89" s="517"/>
      <c r="CF89" s="517"/>
      <c r="CG89" s="517"/>
      <c r="CH89" s="517"/>
    </row>
    <row r="90" spans="75:86" s="516" customFormat="1" ht="18.75" customHeight="1" x14ac:dyDescent="0.15">
      <c r="BW90" s="517"/>
      <c r="BX90" s="517"/>
      <c r="BY90" s="517"/>
      <c r="BZ90" s="517"/>
      <c r="CA90" s="517"/>
      <c r="CB90" s="517"/>
      <c r="CC90" s="517"/>
      <c r="CD90" s="517"/>
      <c r="CE90" s="517"/>
      <c r="CF90" s="517"/>
      <c r="CG90" s="517"/>
      <c r="CH90" s="517"/>
    </row>
    <row r="91" spans="75:86" s="516" customFormat="1" ht="18.75" customHeight="1" x14ac:dyDescent="0.15">
      <c r="BW91" s="517"/>
      <c r="BX91" s="517"/>
      <c r="BY91" s="517"/>
      <c r="BZ91" s="517"/>
      <c r="CA91" s="517"/>
      <c r="CB91" s="517"/>
      <c r="CC91" s="517"/>
      <c r="CD91" s="517"/>
      <c r="CE91" s="517"/>
      <c r="CF91" s="517"/>
      <c r="CG91" s="517"/>
      <c r="CH91" s="517"/>
    </row>
    <row r="92" spans="75:86" s="516" customFormat="1" ht="18.75" customHeight="1" x14ac:dyDescent="0.15">
      <c r="BW92" s="517"/>
      <c r="BX92" s="517"/>
      <c r="BY92" s="517"/>
      <c r="BZ92" s="517"/>
      <c r="CA92" s="517"/>
      <c r="CB92" s="517"/>
      <c r="CC92" s="517"/>
      <c r="CD92" s="517"/>
      <c r="CE92" s="517"/>
      <c r="CF92" s="517"/>
      <c r="CG92" s="517"/>
      <c r="CH92" s="517"/>
    </row>
    <row r="93" spans="75:86" s="516" customFormat="1" ht="18.75" customHeight="1" x14ac:dyDescent="0.15">
      <c r="BW93" s="517"/>
      <c r="BX93" s="517"/>
      <c r="BY93" s="517"/>
      <c r="BZ93" s="517"/>
      <c r="CA93" s="517"/>
      <c r="CB93" s="517"/>
      <c r="CC93" s="517"/>
      <c r="CD93" s="517"/>
      <c r="CE93" s="517"/>
      <c r="CF93" s="517"/>
      <c r="CG93" s="517"/>
      <c r="CH93" s="517"/>
    </row>
    <row r="94" spans="75:86" s="516" customFormat="1" ht="18.75" customHeight="1" x14ac:dyDescent="0.15">
      <c r="BW94" s="517"/>
      <c r="BX94" s="517"/>
      <c r="BY94" s="517"/>
      <c r="BZ94" s="517"/>
      <c r="CA94" s="517"/>
      <c r="CB94" s="517"/>
      <c r="CC94" s="517"/>
      <c r="CD94" s="517"/>
      <c r="CE94" s="517"/>
      <c r="CF94" s="517"/>
      <c r="CG94" s="517"/>
      <c r="CH94" s="517"/>
    </row>
    <row r="95" spans="75:86" s="516" customFormat="1" ht="18.75" customHeight="1" x14ac:dyDescent="0.15">
      <c r="BW95" s="517"/>
      <c r="BX95" s="517"/>
      <c r="BY95" s="517"/>
      <c r="BZ95" s="517"/>
      <c r="CA95" s="517"/>
      <c r="CB95" s="517"/>
      <c r="CC95" s="517"/>
      <c r="CD95" s="517"/>
      <c r="CE95" s="517"/>
      <c r="CF95" s="517"/>
      <c r="CG95" s="517"/>
      <c r="CH95" s="517"/>
    </row>
    <row r="96" spans="75:86" s="516" customFormat="1" ht="18.75" customHeight="1" x14ac:dyDescent="0.15">
      <c r="BW96" s="517"/>
      <c r="BX96" s="517"/>
      <c r="BY96" s="517"/>
      <c r="BZ96" s="517"/>
      <c r="CA96" s="517"/>
      <c r="CB96" s="517"/>
      <c r="CC96" s="517"/>
      <c r="CD96" s="517"/>
      <c r="CE96" s="517"/>
      <c r="CF96" s="517"/>
      <c r="CG96" s="517"/>
      <c r="CH96" s="517"/>
    </row>
    <row r="97" spans="75:86" s="516" customFormat="1" ht="18.75" customHeight="1" x14ac:dyDescent="0.15">
      <c r="BW97" s="517"/>
      <c r="BX97" s="517"/>
      <c r="BY97" s="517"/>
      <c r="BZ97" s="517"/>
      <c r="CA97" s="517"/>
      <c r="CB97" s="517"/>
      <c r="CC97" s="517"/>
      <c r="CD97" s="517"/>
      <c r="CE97" s="517"/>
      <c r="CF97" s="517"/>
      <c r="CG97" s="517"/>
      <c r="CH97" s="517"/>
    </row>
    <row r="98" spans="75:86" s="516" customFormat="1" ht="18.75" customHeight="1" x14ac:dyDescent="0.15">
      <c r="BW98" s="517"/>
      <c r="BX98" s="517"/>
      <c r="BY98" s="517"/>
      <c r="BZ98" s="517"/>
      <c r="CA98" s="517"/>
      <c r="CB98" s="517"/>
      <c r="CC98" s="517"/>
      <c r="CD98" s="517"/>
      <c r="CE98" s="517"/>
      <c r="CF98" s="517"/>
      <c r="CG98" s="517"/>
      <c r="CH98" s="517"/>
    </row>
    <row r="99" spans="75:86" s="516" customFormat="1" ht="18.75" customHeight="1" x14ac:dyDescent="0.15">
      <c r="BW99" s="517"/>
      <c r="BX99" s="517"/>
      <c r="BY99" s="517"/>
      <c r="BZ99" s="517"/>
      <c r="CA99" s="517"/>
      <c r="CB99" s="517"/>
      <c r="CC99" s="517"/>
      <c r="CD99" s="517"/>
      <c r="CE99" s="517"/>
      <c r="CF99" s="517"/>
      <c r="CG99" s="517"/>
      <c r="CH99" s="517"/>
    </row>
    <row r="100" spans="75:86" s="516" customFormat="1" ht="18.75" customHeight="1" x14ac:dyDescent="0.15">
      <c r="BW100" s="517"/>
      <c r="BX100" s="517"/>
      <c r="BY100" s="517"/>
      <c r="BZ100" s="517"/>
      <c r="CA100" s="517"/>
      <c r="CB100" s="517"/>
      <c r="CC100" s="517"/>
      <c r="CD100" s="517"/>
      <c r="CE100" s="517"/>
      <c r="CF100" s="517"/>
      <c r="CG100" s="517"/>
      <c r="CH100" s="517"/>
    </row>
    <row r="101" spans="75:86" s="516" customFormat="1" ht="18.75" customHeight="1" x14ac:dyDescent="0.15">
      <c r="BW101" s="517"/>
      <c r="BX101" s="517"/>
      <c r="BY101" s="517"/>
      <c r="BZ101" s="517"/>
      <c r="CA101" s="517"/>
      <c r="CB101" s="517"/>
      <c r="CC101" s="517"/>
      <c r="CD101" s="517"/>
      <c r="CE101" s="517"/>
      <c r="CF101" s="517"/>
      <c r="CG101" s="517"/>
      <c r="CH101" s="517"/>
    </row>
    <row r="102" spans="75:86" s="516" customFormat="1" ht="18.75" customHeight="1" x14ac:dyDescent="0.15">
      <c r="BW102" s="517"/>
      <c r="BX102" s="517"/>
      <c r="BY102" s="517"/>
      <c r="BZ102" s="517"/>
      <c r="CA102" s="517"/>
      <c r="CB102" s="517"/>
      <c r="CC102" s="517"/>
      <c r="CD102" s="517"/>
      <c r="CE102" s="517"/>
      <c r="CF102" s="517"/>
      <c r="CG102" s="517"/>
      <c r="CH102" s="517"/>
    </row>
    <row r="103" spans="75:86" s="516" customFormat="1" ht="18.75" customHeight="1" x14ac:dyDescent="0.15">
      <c r="BW103" s="517"/>
      <c r="BX103" s="517"/>
      <c r="BY103" s="517"/>
      <c r="BZ103" s="517"/>
      <c r="CA103" s="517"/>
      <c r="CB103" s="517"/>
      <c r="CC103" s="517"/>
      <c r="CD103" s="517"/>
      <c r="CE103" s="517"/>
      <c r="CF103" s="517"/>
      <c r="CG103" s="517"/>
      <c r="CH103" s="517"/>
    </row>
    <row r="104" spans="75:86" s="516" customFormat="1" ht="18.75" customHeight="1" x14ac:dyDescent="0.15">
      <c r="BW104" s="517"/>
      <c r="BX104" s="517"/>
      <c r="BY104" s="517"/>
      <c r="BZ104" s="517"/>
      <c r="CA104" s="517"/>
      <c r="CB104" s="517"/>
      <c r="CC104" s="517"/>
      <c r="CD104" s="517"/>
      <c r="CE104" s="517"/>
      <c r="CF104" s="517"/>
      <c r="CG104" s="517"/>
      <c r="CH104" s="517"/>
    </row>
    <row r="105" spans="75:86" s="516" customFormat="1" ht="18.75" customHeight="1" x14ac:dyDescent="0.15">
      <c r="BW105" s="517"/>
      <c r="BX105" s="517"/>
      <c r="BY105" s="517"/>
      <c r="BZ105" s="517"/>
      <c r="CA105" s="517"/>
      <c r="CB105" s="517"/>
      <c r="CC105" s="517"/>
      <c r="CD105" s="517"/>
      <c r="CE105" s="517"/>
      <c r="CF105" s="517"/>
      <c r="CG105" s="517"/>
      <c r="CH105" s="517"/>
    </row>
    <row r="106" spans="75:86" s="516" customFormat="1" ht="18.75" customHeight="1" x14ac:dyDescent="0.15">
      <c r="BW106" s="517"/>
      <c r="BX106" s="517"/>
      <c r="BY106" s="517"/>
      <c r="BZ106" s="517"/>
      <c r="CA106" s="517"/>
      <c r="CB106" s="517"/>
      <c r="CC106" s="517"/>
      <c r="CD106" s="517"/>
      <c r="CE106" s="517"/>
      <c r="CF106" s="517"/>
      <c r="CG106" s="517"/>
      <c r="CH106" s="517"/>
    </row>
  </sheetData>
  <mergeCells count="114">
    <mergeCell ref="O14:R14"/>
    <mergeCell ref="K36:N36"/>
    <mergeCell ref="E37:F37"/>
    <mergeCell ref="H37:I37"/>
    <mergeCell ref="J37:M37"/>
    <mergeCell ref="A33:X33"/>
    <mergeCell ref="A34:C34"/>
    <mergeCell ref="D34:N34"/>
    <mergeCell ref="O34:R34"/>
    <mergeCell ref="S34:V34"/>
    <mergeCell ref="W34:X34"/>
    <mergeCell ref="B35:B37"/>
    <mergeCell ref="E35:F35"/>
    <mergeCell ref="H35:I35"/>
    <mergeCell ref="O35:R37"/>
    <mergeCell ref="S35:V37"/>
    <mergeCell ref="W35:X37"/>
    <mergeCell ref="E36:F36"/>
    <mergeCell ref="H36:I36"/>
    <mergeCell ref="A27:B27"/>
    <mergeCell ref="C27:E27"/>
    <mergeCell ref="A28:B30"/>
    <mergeCell ref="C28:E30"/>
    <mergeCell ref="A10:E10"/>
    <mergeCell ref="F10:AC10"/>
    <mergeCell ref="A11:B11"/>
    <mergeCell ref="C11:E11"/>
    <mergeCell ref="F11:H11"/>
    <mergeCell ref="I11:S11"/>
    <mergeCell ref="T11:W11"/>
    <mergeCell ref="X11:AA11"/>
    <mergeCell ref="AB11:AC11"/>
    <mergeCell ref="AB28:AC30"/>
    <mergeCell ref="J29:K29"/>
    <mergeCell ref="M29:N29"/>
    <mergeCell ref="P29:S29"/>
    <mergeCell ref="J30:K30"/>
    <mergeCell ref="M30:N30"/>
    <mergeCell ref="O30:R30"/>
    <mergeCell ref="F27:H27"/>
    <mergeCell ref="I27:S27"/>
    <mergeCell ref="T27:W27"/>
    <mergeCell ref="X27:AA27"/>
    <mergeCell ref="AB27:AC27"/>
    <mergeCell ref="T28:W30"/>
    <mergeCell ref="X28:AA30"/>
    <mergeCell ref="G28:G30"/>
    <mergeCell ref="J28:K28"/>
    <mergeCell ref="M28:N28"/>
    <mergeCell ref="AD3:AO3"/>
    <mergeCell ref="J7:K7"/>
    <mergeCell ref="M7:N7"/>
    <mergeCell ref="O7:R7"/>
    <mergeCell ref="G5:G7"/>
    <mergeCell ref="J5:K5"/>
    <mergeCell ref="J6:K6"/>
    <mergeCell ref="A26:E26"/>
    <mergeCell ref="F26:AC26"/>
    <mergeCell ref="A3:E3"/>
    <mergeCell ref="A4:B4"/>
    <mergeCell ref="C4:E4"/>
    <mergeCell ref="A5:B7"/>
    <mergeCell ref="N25:Q25"/>
    <mergeCell ref="S25:T25"/>
    <mergeCell ref="U25:X25"/>
    <mergeCell ref="H25:L25"/>
    <mergeCell ref="N9:Q9"/>
    <mergeCell ref="S9:T9"/>
    <mergeCell ref="U9:X9"/>
    <mergeCell ref="X12:AA14"/>
    <mergeCell ref="A12:B14"/>
    <mergeCell ref="C12:E14"/>
    <mergeCell ref="G12:G14"/>
    <mergeCell ref="C5:E7"/>
    <mergeCell ref="F3:AC3"/>
    <mergeCell ref="F4:H4"/>
    <mergeCell ref="I4:S4"/>
    <mergeCell ref="P2:S2"/>
    <mergeCell ref="M6:N6"/>
    <mergeCell ref="P6:S6"/>
    <mergeCell ref="T4:W4"/>
    <mergeCell ref="X4:AA4"/>
    <mergeCell ref="AB4:AC4"/>
    <mergeCell ref="M5:N5"/>
    <mergeCell ref="T5:W7"/>
    <mergeCell ref="X5:AA7"/>
    <mergeCell ref="AB5:AC7"/>
    <mergeCell ref="U2:V2"/>
    <mergeCell ref="W2:Z2"/>
    <mergeCell ref="I2:N2"/>
    <mergeCell ref="AK4:AO4"/>
    <mergeCell ref="AK6:AM6"/>
    <mergeCell ref="I23:J23"/>
    <mergeCell ref="I17:J17"/>
    <mergeCell ref="I18:J18"/>
    <mergeCell ref="I19:J19"/>
    <mergeCell ref="I20:J20"/>
    <mergeCell ref="I21:J21"/>
    <mergeCell ref="I22:J22"/>
    <mergeCell ref="AE6:AG7"/>
    <mergeCell ref="AD4:AG5"/>
    <mergeCell ref="AJ4:AJ5"/>
    <mergeCell ref="AJ6:AJ7"/>
    <mergeCell ref="AH4:AI5"/>
    <mergeCell ref="AH6:AI7"/>
    <mergeCell ref="J12:K12"/>
    <mergeCell ref="M12:N12"/>
    <mergeCell ref="T12:W14"/>
    <mergeCell ref="AB12:AC14"/>
    <mergeCell ref="J13:K13"/>
    <mergeCell ref="M13:N13"/>
    <mergeCell ref="P13:S13"/>
    <mergeCell ref="J14:K14"/>
    <mergeCell ref="M14:N14"/>
  </mergeCells>
  <phoneticPr fontId="4"/>
  <conditionalFormatting sqref="A5:A6">
    <cfRule type="expression" dxfId="11" priority="15" stopIfTrue="1">
      <formula>#REF!=TRUE</formula>
    </cfRule>
  </conditionalFormatting>
  <conditionalFormatting sqref="AB5:AB6">
    <cfRule type="expression" dxfId="10" priority="13" stopIfTrue="1">
      <formula>#REF!=TRUE</formula>
    </cfRule>
  </conditionalFormatting>
  <conditionalFormatting sqref="A28:A29">
    <cfRule type="expression" dxfId="9" priority="11" stopIfTrue="1">
      <formula>#REF!=TRUE</formula>
    </cfRule>
  </conditionalFormatting>
  <conditionalFormatting sqref="AB28:AB29">
    <cfRule type="expression" dxfId="8" priority="10" stopIfTrue="1">
      <formula>#REF!=TRUE</formula>
    </cfRule>
  </conditionalFormatting>
  <conditionalFormatting sqref="A12:A13">
    <cfRule type="expression" dxfId="7" priority="9" stopIfTrue="1">
      <formula>#REF!=TRUE</formula>
    </cfRule>
  </conditionalFormatting>
  <conditionalFormatting sqref="AB12:AB13">
    <cfRule type="expression" dxfId="6" priority="8" stopIfTrue="1">
      <formula>#REF!=TRUE</formula>
    </cfRule>
  </conditionalFormatting>
  <conditionalFormatting sqref="W35:W36">
    <cfRule type="expression" dxfId="5" priority="1" stopIfTrue="1">
      <formula>#REF!=TRUE</formula>
    </cfRule>
  </conditionalFormatting>
  <dataValidations count="2">
    <dataValidation type="list" allowBlank="1" showInputMessage="1" showErrorMessage="1" sqref="AB5:AC6 AB28:AC29 AB12:AC13 W35:X36" xr:uid="{6599D489-033E-4625-9635-931F3503800B}">
      <formula1>"（選択）,有,無"</formula1>
    </dataValidation>
    <dataValidation type="list" allowBlank="1" showInputMessage="1" showErrorMessage="1" sqref="A5:B7 A28:B30 A12:B14" xr:uid="{A40EB051-1CF6-4C83-8AC3-5EBDE09ACEAF}">
      <formula1>"（選択）,策定済,無"</formula1>
    </dataValidation>
  </dataValidations>
  <printOptions horizontalCentered="1" verticalCentered="1"/>
  <pageMargins left="0.70866141732283472" right="0.19685039370078741" top="0.39370078740157483" bottom="0.39370078740157483" header="0.39370078740157483" footer="0"/>
  <pageSetup paperSize="9" scale="69" orientation="landscape" blackAndWhite="1" r:id="rId1"/>
  <headerFooter scaleWithDoc="0">
    <oddFooter>&amp;C12/29&amp;R&amp;F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9125" r:id="rId4" name="Check Box 37">
              <controlPr defaultSize="0" autoFill="0" autoLine="0" autoPict="0">
                <anchor moveWithCells="1">
                  <from>
                    <xdr:col>8</xdr:col>
                    <xdr:colOff>66675</xdr:colOff>
                    <xdr:row>5</xdr:row>
                    <xdr:rowOff>0</xdr:rowOff>
                  </from>
                  <to>
                    <xdr:col>8</xdr:col>
                    <xdr:colOff>295275</xdr:colOff>
                    <xdr:row>6</xdr:row>
                    <xdr:rowOff>0</xdr:rowOff>
                  </to>
                </anchor>
              </controlPr>
            </control>
          </mc:Choice>
        </mc:AlternateContent>
        <mc:AlternateContent xmlns:mc="http://schemas.openxmlformats.org/markup-compatibility/2006">
          <mc:Choice Requires="x14">
            <control shapeId="89127" r:id="rId5" name="Check Box 39">
              <controlPr defaultSize="0" autoFill="0" autoLine="0" autoPict="0">
                <anchor moveWithCells="1">
                  <from>
                    <xdr:col>11</xdr:col>
                    <xdr:colOff>66675</xdr:colOff>
                    <xdr:row>4</xdr:row>
                    <xdr:rowOff>0</xdr:rowOff>
                  </from>
                  <to>
                    <xdr:col>11</xdr:col>
                    <xdr:colOff>295275</xdr:colOff>
                    <xdr:row>5</xdr:row>
                    <xdr:rowOff>0</xdr:rowOff>
                  </to>
                </anchor>
              </controlPr>
            </control>
          </mc:Choice>
        </mc:AlternateContent>
        <mc:AlternateContent xmlns:mc="http://schemas.openxmlformats.org/markup-compatibility/2006">
          <mc:Choice Requires="x14">
            <control shapeId="89128" r:id="rId6" name="Check Box 40">
              <controlPr defaultSize="0" autoFill="0" autoLine="0" autoPict="0">
                <anchor moveWithCells="1">
                  <from>
                    <xdr:col>11</xdr:col>
                    <xdr:colOff>66675</xdr:colOff>
                    <xdr:row>5</xdr:row>
                    <xdr:rowOff>0</xdr:rowOff>
                  </from>
                  <to>
                    <xdr:col>11</xdr:col>
                    <xdr:colOff>295275</xdr:colOff>
                    <xdr:row>6</xdr:row>
                    <xdr:rowOff>0</xdr:rowOff>
                  </to>
                </anchor>
              </controlPr>
            </control>
          </mc:Choice>
        </mc:AlternateContent>
        <mc:AlternateContent xmlns:mc="http://schemas.openxmlformats.org/markup-compatibility/2006">
          <mc:Choice Requires="x14">
            <control shapeId="89129" r:id="rId7" name="Check Box 41">
              <controlPr defaultSize="0" autoFill="0" autoLine="0" autoPict="0">
                <anchor moveWithCells="1">
                  <from>
                    <xdr:col>11</xdr:col>
                    <xdr:colOff>66675</xdr:colOff>
                    <xdr:row>6</xdr:row>
                    <xdr:rowOff>0</xdr:rowOff>
                  </from>
                  <to>
                    <xdr:col>11</xdr:col>
                    <xdr:colOff>295275</xdr:colOff>
                    <xdr:row>7</xdr:row>
                    <xdr:rowOff>0</xdr:rowOff>
                  </to>
                </anchor>
              </controlPr>
            </control>
          </mc:Choice>
        </mc:AlternateContent>
        <mc:AlternateContent xmlns:mc="http://schemas.openxmlformats.org/markup-compatibility/2006">
          <mc:Choice Requires="x14">
            <control shapeId="89130" r:id="rId8" name="Check Box 42">
              <controlPr defaultSize="0" autoFill="0" autoLine="0" autoPict="0">
                <anchor moveWithCells="1">
                  <from>
                    <xdr:col>14</xdr:col>
                    <xdr:colOff>66675</xdr:colOff>
                    <xdr:row>4</xdr:row>
                    <xdr:rowOff>0</xdr:rowOff>
                  </from>
                  <to>
                    <xdr:col>14</xdr:col>
                    <xdr:colOff>295275</xdr:colOff>
                    <xdr:row>5</xdr:row>
                    <xdr:rowOff>0</xdr:rowOff>
                  </to>
                </anchor>
              </controlPr>
            </control>
          </mc:Choice>
        </mc:AlternateContent>
        <mc:AlternateContent xmlns:mc="http://schemas.openxmlformats.org/markup-compatibility/2006">
          <mc:Choice Requires="x14">
            <control shapeId="89131" r:id="rId9" name="Check Box 43">
              <controlPr defaultSize="0" autoFill="0" autoLine="0" autoPict="0">
                <anchor moveWithCells="1">
                  <from>
                    <xdr:col>14</xdr:col>
                    <xdr:colOff>66675</xdr:colOff>
                    <xdr:row>5</xdr:row>
                    <xdr:rowOff>0</xdr:rowOff>
                  </from>
                  <to>
                    <xdr:col>14</xdr:col>
                    <xdr:colOff>295275</xdr:colOff>
                    <xdr:row>6</xdr:row>
                    <xdr:rowOff>0</xdr:rowOff>
                  </to>
                </anchor>
              </controlPr>
            </control>
          </mc:Choice>
        </mc:AlternateContent>
        <mc:AlternateContent xmlns:mc="http://schemas.openxmlformats.org/markup-compatibility/2006">
          <mc:Choice Requires="x14">
            <control shapeId="89143" r:id="rId10" name="Check Box 55">
              <controlPr defaultSize="0" autoFill="0" autoLine="0" autoPict="0">
                <anchor moveWithCells="1">
                  <from>
                    <xdr:col>36</xdr:col>
                    <xdr:colOff>66675</xdr:colOff>
                    <xdr:row>6</xdr:row>
                    <xdr:rowOff>0</xdr:rowOff>
                  </from>
                  <to>
                    <xdr:col>36</xdr:col>
                    <xdr:colOff>295275</xdr:colOff>
                    <xdr:row>7</xdr:row>
                    <xdr:rowOff>0</xdr:rowOff>
                  </to>
                </anchor>
              </controlPr>
            </control>
          </mc:Choice>
        </mc:AlternateContent>
        <mc:AlternateContent xmlns:mc="http://schemas.openxmlformats.org/markup-compatibility/2006">
          <mc:Choice Requires="x14">
            <control shapeId="89152" r:id="rId11" name="Check Box 64">
              <controlPr defaultSize="0" autoFill="0" autoLine="0" autoPict="0">
                <anchor moveWithCells="1">
                  <from>
                    <xdr:col>8</xdr:col>
                    <xdr:colOff>66675</xdr:colOff>
                    <xdr:row>11</xdr:row>
                    <xdr:rowOff>0</xdr:rowOff>
                  </from>
                  <to>
                    <xdr:col>8</xdr:col>
                    <xdr:colOff>295275</xdr:colOff>
                    <xdr:row>12</xdr:row>
                    <xdr:rowOff>0</xdr:rowOff>
                  </to>
                </anchor>
              </controlPr>
            </control>
          </mc:Choice>
        </mc:AlternateContent>
        <mc:AlternateContent xmlns:mc="http://schemas.openxmlformats.org/markup-compatibility/2006">
          <mc:Choice Requires="x14">
            <control shapeId="89153" r:id="rId12" name="Check Box 65">
              <controlPr defaultSize="0" autoFill="0" autoLine="0" autoPict="0">
                <anchor moveWithCells="1">
                  <from>
                    <xdr:col>8</xdr:col>
                    <xdr:colOff>66675</xdr:colOff>
                    <xdr:row>12</xdr:row>
                    <xdr:rowOff>0</xdr:rowOff>
                  </from>
                  <to>
                    <xdr:col>8</xdr:col>
                    <xdr:colOff>295275</xdr:colOff>
                    <xdr:row>13</xdr:row>
                    <xdr:rowOff>0</xdr:rowOff>
                  </to>
                </anchor>
              </controlPr>
            </control>
          </mc:Choice>
        </mc:AlternateContent>
        <mc:AlternateContent xmlns:mc="http://schemas.openxmlformats.org/markup-compatibility/2006">
          <mc:Choice Requires="x14">
            <control shapeId="89187" r:id="rId13" name="Check Box 99">
              <controlPr defaultSize="0" autoFill="0" autoLine="0" autoPict="0">
                <anchor moveWithCells="1">
                  <from>
                    <xdr:col>36</xdr:col>
                    <xdr:colOff>66675</xdr:colOff>
                    <xdr:row>4</xdr:row>
                    <xdr:rowOff>0</xdr:rowOff>
                  </from>
                  <to>
                    <xdr:col>36</xdr:col>
                    <xdr:colOff>295275</xdr:colOff>
                    <xdr:row>5</xdr:row>
                    <xdr:rowOff>0</xdr:rowOff>
                  </to>
                </anchor>
              </controlPr>
            </control>
          </mc:Choice>
        </mc:AlternateContent>
        <mc:AlternateContent xmlns:mc="http://schemas.openxmlformats.org/markup-compatibility/2006">
          <mc:Choice Requires="x14">
            <control shapeId="89188" r:id="rId14" name="Check Box 100">
              <controlPr defaultSize="0" autoFill="0" autoLine="0" autoPict="0">
                <anchor moveWithCells="1">
                  <from>
                    <xdr:col>11</xdr:col>
                    <xdr:colOff>66675</xdr:colOff>
                    <xdr:row>11</xdr:row>
                    <xdr:rowOff>0</xdr:rowOff>
                  </from>
                  <to>
                    <xdr:col>11</xdr:col>
                    <xdr:colOff>295275</xdr:colOff>
                    <xdr:row>12</xdr:row>
                    <xdr:rowOff>0</xdr:rowOff>
                  </to>
                </anchor>
              </controlPr>
            </control>
          </mc:Choice>
        </mc:AlternateContent>
        <mc:AlternateContent xmlns:mc="http://schemas.openxmlformats.org/markup-compatibility/2006">
          <mc:Choice Requires="x14">
            <control shapeId="89189" r:id="rId15" name="Check Box 101">
              <controlPr defaultSize="0" autoFill="0" autoLine="0" autoPict="0">
                <anchor moveWithCells="1">
                  <from>
                    <xdr:col>11</xdr:col>
                    <xdr:colOff>66675</xdr:colOff>
                    <xdr:row>12</xdr:row>
                    <xdr:rowOff>0</xdr:rowOff>
                  </from>
                  <to>
                    <xdr:col>11</xdr:col>
                    <xdr:colOff>295275</xdr:colOff>
                    <xdr:row>13</xdr:row>
                    <xdr:rowOff>0</xdr:rowOff>
                  </to>
                </anchor>
              </controlPr>
            </control>
          </mc:Choice>
        </mc:AlternateContent>
        <mc:AlternateContent xmlns:mc="http://schemas.openxmlformats.org/markup-compatibility/2006">
          <mc:Choice Requires="x14">
            <control shapeId="89190" r:id="rId16" name="Check Box 102">
              <controlPr defaultSize="0" autoFill="0" autoLine="0" autoPict="0">
                <anchor moveWithCells="1">
                  <from>
                    <xdr:col>11</xdr:col>
                    <xdr:colOff>66675</xdr:colOff>
                    <xdr:row>13</xdr:row>
                    <xdr:rowOff>0</xdr:rowOff>
                  </from>
                  <to>
                    <xdr:col>11</xdr:col>
                    <xdr:colOff>295275</xdr:colOff>
                    <xdr:row>14</xdr:row>
                    <xdr:rowOff>0</xdr:rowOff>
                  </to>
                </anchor>
              </controlPr>
            </control>
          </mc:Choice>
        </mc:AlternateContent>
        <mc:AlternateContent xmlns:mc="http://schemas.openxmlformats.org/markup-compatibility/2006">
          <mc:Choice Requires="x14">
            <control shapeId="89191" r:id="rId17" name="Check Box 103">
              <controlPr defaultSize="0" autoFill="0" autoLine="0" autoPict="0">
                <anchor moveWithCells="1">
                  <from>
                    <xdr:col>14</xdr:col>
                    <xdr:colOff>66675</xdr:colOff>
                    <xdr:row>11</xdr:row>
                    <xdr:rowOff>0</xdr:rowOff>
                  </from>
                  <to>
                    <xdr:col>14</xdr:col>
                    <xdr:colOff>295275</xdr:colOff>
                    <xdr:row>12</xdr:row>
                    <xdr:rowOff>0</xdr:rowOff>
                  </to>
                </anchor>
              </controlPr>
            </control>
          </mc:Choice>
        </mc:AlternateContent>
        <mc:AlternateContent xmlns:mc="http://schemas.openxmlformats.org/markup-compatibility/2006">
          <mc:Choice Requires="x14">
            <control shapeId="89192" r:id="rId18" name="Check Box 104">
              <controlPr defaultSize="0" autoFill="0" autoLine="0" autoPict="0">
                <anchor moveWithCells="1">
                  <from>
                    <xdr:col>14</xdr:col>
                    <xdr:colOff>66675</xdr:colOff>
                    <xdr:row>12</xdr:row>
                    <xdr:rowOff>0</xdr:rowOff>
                  </from>
                  <to>
                    <xdr:col>14</xdr:col>
                    <xdr:colOff>295275</xdr:colOff>
                    <xdr:row>13</xdr:row>
                    <xdr:rowOff>0</xdr:rowOff>
                  </to>
                </anchor>
              </controlPr>
            </control>
          </mc:Choice>
        </mc:AlternateContent>
        <mc:AlternateContent xmlns:mc="http://schemas.openxmlformats.org/markup-compatibility/2006">
          <mc:Choice Requires="x14">
            <control shapeId="89220" r:id="rId19" name="Check Box 132">
              <controlPr defaultSize="0" autoFill="0" autoLine="0" autoPict="0">
                <anchor moveWithCells="1">
                  <from>
                    <xdr:col>1</xdr:col>
                    <xdr:colOff>66675</xdr:colOff>
                    <xdr:row>16</xdr:row>
                    <xdr:rowOff>0</xdr:rowOff>
                  </from>
                  <to>
                    <xdr:col>1</xdr:col>
                    <xdr:colOff>295275</xdr:colOff>
                    <xdr:row>17</xdr:row>
                    <xdr:rowOff>0</xdr:rowOff>
                  </to>
                </anchor>
              </controlPr>
            </control>
          </mc:Choice>
        </mc:AlternateContent>
        <mc:AlternateContent xmlns:mc="http://schemas.openxmlformats.org/markup-compatibility/2006">
          <mc:Choice Requires="x14">
            <control shapeId="89221" r:id="rId20" name="Check Box 133">
              <controlPr defaultSize="0" autoFill="0" autoLine="0" autoPict="0">
                <anchor moveWithCells="1">
                  <from>
                    <xdr:col>1</xdr:col>
                    <xdr:colOff>66675</xdr:colOff>
                    <xdr:row>17</xdr:row>
                    <xdr:rowOff>0</xdr:rowOff>
                  </from>
                  <to>
                    <xdr:col>1</xdr:col>
                    <xdr:colOff>295275</xdr:colOff>
                    <xdr:row>18</xdr:row>
                    <xdr:rowOff>0</xdr:rowOff>
                  </to>
                </anchor>
              </controlPr>
            </control>
          </mc:Choice>
        </mc:AlternateContent>
        <mc:AlternateContent xmlns:mc="http://schemas.openxmlformats.org/markup-compatibility/2006">
          <mc:Choice Requires="x14">
            <control shapeId="89222" r:id="rId21" name="Check Box 134">
              <controlPr defaultSize="0" autoFill="0" autoLine="0" autoPict="0">
                <anchor moveWithCells="1">
                  <from>
                    <xdr:col>1</xdr:col>
                    <xdr:colOff>66675</xdr:colOff>
                    <xdr:row>18</xdr:row>
                    <xdr:rowOff>0</xdr:rowOff>
                  </from>
                  <to>
                    <xdr:col>1</xdr:col>
                    <xdr:colOff>295275</xdr:colOff>
                    <xdr:row>19</xdr:row>
                    <xdr:rowOff>0</xdr:rowOff>
                  </to>
                </anchor>
              </controlPr>
            </control>
          </mc:Choice>
        </mc:AlternateContent>
        <mc:AlternateContent xmlns:mc="http://schemas.openxmlformats.org/markup-compatibility/2006">
          <mc:Choice Requires="x14">
            <control shapeId="89223" r:id="rId22" name="Check Box 135">
              <controlPr defaultSize="0" autoFill="0" autoLine="0" autoPict="0">
                <anchor moveWithCells="1">
                  <from>
                    <xdr:col>1</xdr:col>
                    <xdr:colOff>66675</xdr:colOff>
                    <xdr:row>19</xdr:row>
                    <xdr:rowOff>0</xdr:rowOff>
                  </from>
                  <to>
                    <xdr:col>1</xdr:col>
                    <xdr:colOff>295275</xdr:colOff>
                    <xdr:row>20</xdr:row>
                    <xdr:rowOff>0</xdr:rowOff>
                  </to>
                </anchor>
              </controlPr>
            </control>
          </mc:Choice>
        </mc:AlternateContent>
        <mc:AlternateContent xmlns:mc="http://schemas.openxmlformats.org/markup-compatibility/2006">
          <mc:Choice Requires="x14">
            <control shapeId="89224" r:id="rId23" name="Check Box 136">
              <controlPr defaultSize="0" autoFill="0" autoLine="0" autoPict="0">
                <anchor moveWithCells="1">
                  <from>
                    <xdr:col>1</xdr:col>
                    <xdr:colOff>66675</xdr:colOff>
                    <xdr:row>20</xdr:row>
                    <xdr:rowOff>0</xdr:rowOff>
                  </from>
                  <to>
                    <xdr:col>1</xdr:col>
                    <xdr:colOff>295275</xdr:colOff>
                    <xdr:row>21</xdr:row>
                    <xdr:rowOff>0</xdr:rowOff>
                  </to>
                </anchor>
              </controlPr>
            </control>
          </mc:Choice>
        </mc:AlternateContent>
        <mc:AlternateContent xmlns:mc="http://schemas.openxmlformats.org/markup-compatibility/2006">
          <mc:Choice Requires="x14">
            <control shapeId="89226" r:id="rId24" name="Check Box 138">
              <controlPr defaultSize="0" autoFill="0" autoLine="0" autoPict="0">
                <anchor moveWithCells="1">
                  <from>
                    <xdr:col>17</xdr:col>
                    <xdr:colOff>66675</xdr:colOff>
                    <xdr:row>16</xdr:row>
                    <xdr:rowOff>0</xdr:rowOff>
                  </from>
                  <to>
                    <xdr:col>17</xdr:col>
                    <xdr:colOff>295275</xdr:colOff>
                    <xdr:row>17</xdr:row>
                    <xdr:rowOff>0</xdr:rowOff>
                  </to>
                </anchor>
              </controlPr>
            </control>
          </mc:Choice>
        </mc:AlternateContent>
        <mc:AlternateContent xmlns:mc="http://schemas.openxmlformats.org/markup-compatibility/2006">
          <mc:Choice Requires="x14">
            <control shapeId="89227" r:id="rId25" name="Check Box 139">
              <controlPr defaultSize="0" autoFill="0" autoLine="0" autoPict="0">
                <anchor moveWithCells="1">
                  <from>
                    <xdr:col>17</xdr:col>
                    <xdr:colOff>66675</xdr:colOff>
                    <xdr:row>17</xdr:row>
                    <xdr:rowOff>0</xdr:rowOff>
                  </from>
                  <to>
                    <xdr:col>17</xdr:col>
                    <xdr:colOff>295275</xdr:colOff>
                    <xdr:row>18</xdr:row>
                    <xdr:rowOff>0</xdr:rowOff>
                  </to>
                </anchor>
              </controlPr>
            </control>
          </mc:Choice>
        </mc:AlternateContent>
        <mc:AlternateContent xmlns:mc="http://schemas.openxmlformats.org/markup-compatibility/2006">
          <mc:Choice Requires="x14">
            <control shapeId="89228" r:id="rId26" name="Check Box 140">
              <controlPr defaultSize="0" autoFill="0" autoLine="0" autoPict="0">
                <anchor moveWithCells="1">
                  <from>
                    <xdr:col>17</xdr:col>
                    <xdr:colOff>66675</xdr:colOff>
                    <xdr:row>18</xdr:row>
                    <xdr:rowOff>0</xdr:rowOff>
                  </from>
                  <to>
                    <xdr:col>17</xdr:col>
                    <xdr:colOff>295275</xdr:colOff>
                    <xdr:row>19</xdr:row>
                    <xdr:rowOff>0</xdr:rowOff>
                  </to>
                </anchor>
              </controlPr>
            </control>
          </mc:Choice>
        </mc:AlternateContent>
        <mc:AlternateContent xmlns:mc="http://schemas.openxmlformats.org/markup-compatibility/2006">
          <mc:Choice Requires="x14">
            <control shapeId="89229" r:id="rId27" name="Check Box 141">
              <controlPr defaultSize="0" autoFill="0" autoLine="0" autoPict="0">
                <anchor moveWithCells="1">
                  <from>
                    <xdr:col>17</xdr:col>
                    <xdr:colOff>66675</xdr:colOff>
                    <xdr:row>19</xdr:row>
                    <xdr:rowOff>0</xdr:rowOff>
                  </from>
                  <to>
                    <xdr:col>17</xdr:col>
                    <xdr:colOff>295275</xdr:colOff>
                    <xdr:row>20</xdr:row>
                    <xdr:rowOff>0</xdr:rowOff>
                  </to>
                </anchor>
              </controlPr>
            </control>
          </mc:Choice>
        </mc:AlternateContent>
        <mc:AlternateContent xmlns:mc="http://schemas.openxmlformats.org/markup-compatibility/2006">
          <mc:Choice Requires="x14">
            <control shapeId="89230" r:id="rId28" name="Check Box 142">
              <controlPr defaultSize="0" autoFill="0" autoLine="0" autoPict="0">
                <anchor moveWithCells="1">
                  <from>
                    <xdr:col>17</xdr:col>
                    <xdr:colOff>66675</xdr:colOff>
                    <xdr:row>20</xdr:row>
                    <xdr:rowOff>0</xdr:rowOff>
                  </from>
                  <to>
                    <xdr:col>17</xdr:col>
                    <xdr:colOff>295275</xdr:colOff>
                    <xdr:row>21</xdr:row>
                    <xdr:rowOff>0</xdr:rowOff>
                  </to>
                </anchor>
              </controlPr>
            </control>
          </mc:Choice>
        </mc:AlternateContent>
        <mc:AlternateContent xmlns:mc="http://schemas.openxmlformats.org/markup-compatibility/2006">
          <mc:Choice Requires="x14">
            <control shapeId="89232" r:id="rId29" name="Check Box 144">
              <controlPr defaultSize="0" autoFill="0" autoLine="0" autoPict="0">
                <anchor moveWithCells="1">
                  <from>
                    <xdr:col>8</xdr:col>
                    <xdr:colOff>66675</xdr:colOff>
                    <xdr:row>13</xdr:row>
                    <xdr:rowOff>0</xdr:rowOff>
                  </from>
                  <to>
                    <xdr:col>8</xdr:col>
                    <xdr:colOff>295275</xdr:colOff>
                    <xdr:row>14</xdr:row>
                    <xdr:rowOff>0</xdr:rowOff>
                  </to>
                </anchor>
              </controlPr>
            </control>
          </mc:Choice>
        </mc:AlternateContent>
        <mc:AlternateContent xmlns:mc="http://schemas.openxmlformats.org/markup-compatibility/2006">
          <mc:Choice Requires="x14">
            <control shapeId="89233" r:id="rId30" name="Check Box 145">
              <controlPr defaultSize="0" autoFill="0" autoLine="0" autoPict="0">
                <anchor moveWithCells="1">
                  <from>
                    <xdr:col>8</xdr:col>
                    <xdr:colOff>66675</xdr:colOff>
                    <xdr:row>4</xdr:row>
                    <xdr:rowOff>0</xdr:rowOff>
                  </from>
                  <to>
                    <xdr:col>8</xdr:col>
                    <xdr:colOff>295275</xdr:colOff>
                    <xdr:row>5</xdr:row>
                    <xdr:rowOff>0</xdr:rowOff>
                  </to>
                </anchor>
              </controlPr>
            </control>
          </mc:Choice>
        </mc:AlternateContent>
        <mc:AlternateContent xmlns:mc="http://schemas.openxmlformats.org/markup-compatibility/2006">
          <mc:Choice Requires="x14">
            <control shapeId="89234" r:id="rId31" name="Check Box 146">
              <controlPr defaultSize="0" autoFill="0" autoLine="0" autoPict="0">
                <anchor moveWithCells="1">
                  <from>
                    <xdr:col>8</xdr:col>
                    <xdr:colOff>66675</xdr:colOff>
                    <xdr:row>6</xdr:row>
                    <xdr:rowOff>0</xdr:rowOff>
                  </from>
                  <to>
                    <xdr:col>8</xdr:col>
                    <xdr:colOff>295275</xdr:colOff>
                    <xdr:row>7</xdr:row>
                    <xdr:rowOff>0</xdr:rowOff>
                  </to>
                </anchor>
              </controlPr>
            </control>
          </mc:Choice>
        </mc:AlternateContent>
        <mc:AlternateContent xmlns:mc="http://schemas.openxmlformats.org/markup-compatibility/2006">
          <mc:Choice Requires="x14">
            <control shapeId="89235" r:id="rId32" name="Check Box 147">
              <controlPr defaultSize="0" autoFill="0" autoLine="0" autoPict="0">
                <anchor moveWithCells="1">
                  <from>
                    <xdr:col>1</xdr:col>
                    <xdr:colOff>66675</xdr:colOff>
                    <xdr:row>16</xdr:row>
                    <xdr:rowOff>0</xdr:rowOff>
                  </from>
                  <to>
                    <xdr:col>1</xdr:col>
                    <xdr:colOff>295275</xdr:colOff>
                    <xdr:row>17</xdr:row>
                    <xdr:rowOff>0</xdr:rowOff>
                  </to>
                </anchor>
              </controlPr>
            </control>
          </mc:Choice>
        </mc:AlternateContent>
        <mc:AlternateContent xmlns:mc="http://schemas.openxmlformats.org/markup-compatibility/2006">
          <mc:Choice Requires="x14">
            <control shapeId="89236" r:id="rId33" name="Check Box 148">
              <controlPr defaultSize="0" autoFill="0" autoLine="0" autoPict="0">
                <anchor moveWithCells="1">
                  <from>
                    <xdr:col>17</xdr:col>
                    <xdr:colOff>66675</xdr:colOff>
                    <xdr:row>16</xdr:row>
                    <xdr:rowOff>0</xdr:rowOff>
                  </from>
                  <to>
                    <xdr:col>17</xdr:col>
                    <xdr:colOff>295275</xdr:colOff>
                    <xdr:row>17</xdr:row>
                    <xdr:rowOff>0</xdr:rowOff>
                  </to>
                </anchor>
              </controlPr>
            </control>
          </mc:Choice>
        </mc:AlternateContent>
        <mc:AlternateContent xmlns:mc="http://schemas.openxmlformats.org/markup-compatibility/2006">
          <mc:Choice Requires="x14">
            <control shapeId="89238" r:id="rId34" name="Check Box 150">
              <controlPr defaultSize="0" autoFill="0" autoLine="0" autoPict="0">
                <anchor moveWithCells="1">
                  <from>
                    <xdr:col>3</xdr:col>
                    <xdr:colOff>66675</xdr:colOff>
                    <xdr:row>35</xdr:row>
                    <xdr:rowOff>0</xdr:rowOff>
                  </from>
                  <to>
                    <xdr:col>3</xdr:col>
                    <xdr:colOff>295275</xdr:colOff>
                    <xdr:row>36</xdr:row>
                    <xdr:rowOff>0</xdr:rowOff>
                  </to>
                </anchor>
              </controlPr>
            </control>
          </mc:Choice>
        </mc:AlternateContent>
        <mc:AlternateContent xmlns:mc="http://schemas.openxmlformats.org/markup-compatibility/2006">
          <mc:Choice Requires="x14">
            <control shapeId="89239" r:id="rId35" name="Check Box 151">
              <controlPr defaultSize="0" autoFill="0" autoLine="0" autoPict="0">
                <anchor moveWithCells="1">
                  <from>
                    <xdr:col>3</xdr:col>
                    <xdr:colOff>66675</xdr:colOff>
                    <xdr:row>36</xdr:row>
                    <xdr:rowOff>0</xdr:rowOff>
                  </from>
                  <to>
                    <xdr:col>3</xdr:col>
                    <xdr:colOff>295275</xdr:colOff>
                    <xdr:row>37</xdr:row>
                    <xdr:rowOff>0</xdr:rowOff>
                  </to>
                </anchor>
              </controlPr>
            </control>
          </mc:Choice>
        </mc:AlternateContent>
        <mc:AlternateContent xmlns:mc="http://schemas.openxmlformats.org/markup-compatibility/2006">
          <mc:Choice Requires="x14">
            <control shapeId="89241" r:id="rId36" name="Check Box 153">
              <controlPr defaultSize="0" autoFill="0" autoLine="0" autoPict="0">
                <anchor moveWithCells="1">
                  <from>
                    <xdr:col>6</xdr:col>
                    <xdr:colOff>66675</xdr:colOff>
                    <xdr:row>35</xdr:row>
                    <xdr:rowOff>0</xdr:rowOff>
                  </from>
                  <to>
                    <xdr:col>6</xdr:col>
                    <xdr:colOff>295275</xdr:colOff>
                    <xdr:row>36</xdr:row>
                    <xdr:rowOff>0</xdr:rowOff>
                  </to>
                </anchor>
              </controlPr>
            </control>
          </mc:Choice>
        </mc:AlternateContent>
        <mc:AlternateContent xmlns:mc="http://schemas.openxmlformats.org/markup-compatibility/2006">
          <mc:Choice Requires="x14">
            <control shapeId="89242" r:id="rId37" name="Check Box 154">
              <controlPr defaultSize="0" autoFill="0" autoLine="0" autoPict="0">
                <anchor moveWithCells="1">
                  <from>
                    <xdr:col>6</xdr:col>
                    <xdr:colOff>66675</xdr:colOff>
                    <xdr:row>36</xdr:row>
                    <xdr:rowOff>0</xdr:rowOff>
                  </from>
                  <to>
                    <xdr:col>6</xdr:col>
                    <xdr:colOff>295275</xdr:colOff>
                    <xdr:row>37</xdr:row>
                    <xdr:rowOff>0</xdr:rowOff>
                  </to>
                </anchor>
              </controlPr>
            </control>
          </mc:Choice>
        </mc:AlternateContent>
        <mc:AlternateContent xmlns:mc="http://schemas.openxmlformats.org/markup-compatibility/2006">
          <mc:Choice Requires="x14">
            <control shapeId="89244" r:id="rId38" name="Check Box 156">
              <controlPr defaultSize="0" autoFill="0" autoLine="0" autoPict="0">
                <anchor moveWithCells="1">
                  <from>
                    <xdr:col>9</xdr:col>
                    <xdr:colOff>66675</xdr:colOff>
                    <xdr:row>35</xdr:row>
                    <xdr:rowOff>0</xdr:rowOff>
                  </from>
                  <to>
                    <xdr:col>9</xdr:col>
                    <xdr:colOff>295275</xdr:colOff>
                    <xdr:row>36</xdr:row>
                    <xdr:rowOff>0</xdr:rowOff>
                  </to>
                </anchor>
              </controlPr>
            </control>
          </mc:Choice>
        </mc:AlternateContent>
        <mc:AlternateContent xmlns:mc="http://schemas.openxmlformats.org/markup-compatibility/2006">
          <mc:Choice Requires="x14">
            <control shapeId="89246" r:id="rId39" name="Check Box 158">
              <controlPr defaultSize="0" autoFill="0" autoLine="0" autoPict="0">
                <anchor moveWithCells="1">
                  <from>
                    <xdr:col>8</xdr:col>
                    <xdr:colOff>66675</xdr:colOff>
                    <xdr:row>28</xdr:row>
                    <xdr:rowOff>0</xdr:rowOff>
                  </from>
                  <to>
                    <xdr:col>8</xdr:col>
                    <xdr:colOff>295275</xdr:colOff>
                    <xdr:row>29</xdr:row>
                    <xdr:rowOff>0</xdr:rowOff>
                  </to>
                </anchor>
              </controlPr>
            </control>
          </mc:Choice>
        </mc:AlternateContent>
        <mc:AlternateContent xmlns:mc="http://schemas.openxmlformats.org/markup-compatibility/2006">
          <mc:Choice Requires="x14">
            <control shapeId="89247" r:id="rId40" name="Check Box 159">
              <controlPr defaultSize="0" autoFill="0" autoLine="0" autoPict="0">
                <anchor moveWithCells="1">
                  <from>
                    <xdr:col>8</xdr:col>
                    <xdr:colOff>66675</xdr:colOff>
                    <xdr:row>29</xdr:row>
                    <xdr:rowOff>0</xdr:rowOff>
                  </from>
                  <to>
                    <xdr:col>8</xdr:col>
                    <xdr:colOff>295275</xdr:colOff>
                    <xdr:row>30</xdr:row>
                    <xdr:rowOff>0</xdr:rowOff>
                  </to>
                </anchor>
              </controlPr>
            </control>
          </mc:Choice>
        </mc:AlternateContent>
        <mc:AlternateContent xmlns:mc="http://schemas.openxmlformats.org/markup-compatibility/2006">
          <mc:Choice Requires="x14">
            <control shapeId="89249" r:id="rId41" name="Check Box 161">
              <controlPr defaultSize="0" autoFill="0" autoLine="0" autoPict="0">
                <anchor moveWithCells="1">
                  <from>
                    <xdr:col>11</xdr:col>
                    <xdr:colOff>66675</xdr:colOff>
                    <xdr:row>28</xdr:row>
                    <xdr:rowOff>0</xdr:rowOff>
                  </from>
                  <to>
                    <xdr:col>11</xdr:col>
                    <xdr:colOff>295275</xdr:colOff>
                    <xdr:row>29</xdr:row>
                    <xdr:rowOff>0</xdr:rowOff>
                  </to>
                </anchor>
              </controlPr>
            </control>
          </mc:Choice>
        </mc:AlternateContent>
        <mc:AlternateContent xmlns:mc="http://schemas.openxmlformats.org/markup-compatibility/2006">
          <mc:Choice Requires="x14">
            <control shapeId="89250" r:id="rId42" name="Check Box 162">
              <controlPr defaultSize="0" autoFill="0" autoLine="0" autoPict="0">
                <anchor moveWithCells="1">
                  <from>
                    <xdr:col>11</xdr:col>
                    <xdr:colOff>66675</xdr:colOff>
                    <xdr:row>29</xdr:row>
                    <xdr:rowOff>0</xdr:rowOff>
                  </from>
                  <to>
                    <xdr:col>11</xdr:col>
                    <xdr:colOff>295275</xdr:colOff>
                    <xdr:row>30</xdr:row>
                    <xdr:rowOff>0</xdr:rowOff>
                  </to>
                </anchor>
              </controlPr>
            </control>
          </mc:Choice>
        </mc:AlternateContent>
        <mc:AlternateContent xmlns:mc="http://schemas.openxmlformats.org/markup-compatibility/2006">
          <mc:Choice Requires="x14">
            <control shapeId="89252" r:id="rId43" name="Check Box 164">
              <controlPr defaultSize="0" autoFill="0" autoLine="0" autoPict="0">
                <anchor moveWithCells="1">
                  <from>
                    <xdr:col>14</xdr:col>
                    <xdr:colOff>66675</xdr:colOff>
                    <xdr:row>28</xdr:row>
                    <xdr:rowOff>0</xdr:rowOff>
                  </from>
                  <to>
                    <xdr:col>14</xdr:col>
                    <xdr:colOff>295275</xdr:colOff>
                    <xdr:row>29</xdr:row>
                    <xdr:rowOff>0</xdr:rowOff>
                  </to>
                </anchor>
              </controlPr>
            </control>
          </mc:Choice>
        </mc:AlternateContent>
        <mc:AlternateContent xmlns:mc="http://schemas.openxmlformats.org/markup-compatibility/2006">
          <mc:Choice Requires="x14">
            <control shapeId="89253" r:id="rId44" name="Check Box 165">
              <controlPr defaultSize="0" autoFill="0" autoLine="0" autoPict="0">
                <anchor moveWithCells="1">
                  <from>
                    <xdr:col>8</xdr:col>
                    <xdr:colOff>66675</xdr:colOff>
                    <xdr:row>29</xdr:row>
                    <xdr:rowOff>0</xdr:rowOff>
                  </from>
                  <to>
                    <xdr:col>8</xdr:col>
                    <xdr:colOff>295275</xdr:colOff>
                    <xdr:row>30</xdr:row>
                    <xdr:rowOff>0</xdr:rowOff>
                  </to>
                </anchor>
              </controlPr>
            </control>
          </mc:Choice>
        </mc:AlternateContent>
        <mc:AlternateContent xmlns:mc="http://schemas.openxmlformats.org/markup-compatibility/2006">
          <mc:Choice Requires="x14">
            <control shapeId="89254" r:id="rId45" name="Check Box 166">
              <controlPr defaultSize="0" autoFill="0" autoLine="0" autoPict="0">
                <anchor moveWithCells="1">
                  <from>
                    <xdr:col>11</xdr:col>
                    <xdr:colOff>66675</xdr:colOff>
                    <xdr:row>29</xdr:row>
                    <xdr:rowOff>0</xdr:rowOff>
                  </from>
                  <to>
                    <xdr:col>11</xdr:col>
                    <xdr:colOff>295275</xdr:colOff>
                    <xdr:row>30</xdr:row>
                    <xdr:rowOff>0</xdr:rowOff>
                  </to>
                </anchor>
              </controlPr>
            </control>
          </mc:Choice>
        </mc:AlternateContent>
        <mc:AlternateContent xmlns:mc="http://schemas.openxmlformats.org/markup-compatibility/2006">
          <mc:Choice Requires="x14">
            <control shapeId="89256" r:id="rId46" name="Check Box 168">
              <controlPr defaultSize="0" autoFill="0" autoLine="0" autoPict="0">
                <anchor moveWithCells="1">
                  <from>
                    <xdr:col>14</xdr:col>
                    <xdr:colOff>66675</xdr:colOff>
                    <xdr:row>28</xdr:row>
                    <xdr:rowOff>0</xdr:rowOff>
                  </from>
                  <to>
                    <xdr:col>14</xdr:col>
                    <xdr:colOff>295275</xdr:colOff>
                    <xdr:row>29</xdr:row>
                    <xdr:rowOff>0</xdr:rowOff>
                  </to>
                </anchor>
              </controlPr>
            </control>
          </mc:Choice>
        </mc:AlternateContent>
        <mc:AlternateContent xmlns:mc="http://schemas.openxmlformats.org/markup-compatibility/2006">
          <mc:Choice Requires="x14">
            <control shapeId="89257" r:id="rId47" name="Check Box 169">
              <controlPr defaultSize="0" autoFill="0" autoLine="0" autoPict="0">
                <anchor moveWithCells="1">
                  <from>
                    <xdr:col>9</xdr:col>
                    <xdr:colOff>66675</xdr:colOff>
                    <xdr:row>35</xdr:row>
                    <xdr:rowOff>0</xdr:rowOff>
                  </from>
                  <to>
                    <xdr:col>9</xdr:col>
                    <xdr:colOff>295275</xdr:colOff>
                    <xdr:row>36</xdr:row>
                    <xdr:rowOff>0</xdr:rowOff>
                  </to>
                </anchor>
              </controlPr>
            </control>
          </mc:Choice>
        </mc:AlternateContent>
        <mc:AlternateContent xmlns:mc="http://schemas.openxmlformats.org/markup-compatibility/2006">
          <mc:Choice Requires="x14">
            <control shapeId="89258" r:id="rId48" name="Check Box 170">
              <controlPr defaultSize="0" autoFill="0" autoLine="0" autoPict="0">
                <anchor moveWithCells="1">
                  <from>
                    <xdr:col>6</xdr:col>
                    <xdr:colOff>66675</xdr:colOff>
                    <xdr:row>36</xdr:row>
                    <xdr:rowOff>0</xdr:rowOff>
                  </from>
                  <to>
                    <xdr:col>6</xdr:col>
                    <xdr:colOff>295275</xdr:colOff>
                    <xdr:row>37</xdr:row>
                    <xdr:rowOff>0</xdr:rowOff>
                  </to>
                </anchor>
              </controlPr>
            </control>
          </mc:Choice>
        </mc:AlternateContent>
        <mc:AlternateContent xmlns:mc="http://schemas.openxmlformats.org/markup-compatibility/2006">
          <mc:Choice Requires="x14">
            <control shapeId="89259" r:id="rId49" name="Check Box 171">
              <controlPr defaultSize="0" autoFill="0" autoLine="0" autoPict="0">
                <anchor moveWithCells="1">
                  <from>
                    <xdr:col>3</xdr:col>
                    <xdr:colOff>66675</xdr:colOff>
                    <xdr:row>36</xdr:row>
                    <xdr:rowOff>0</xdr:rowOff>
                  </from>
                  <to>
                    <xdr:col>3</xdr:col>
                    <xdr:colOff>295275</xdr:colOff>
                    <xdr:row>37</xdr:row>
                    <xdr:rowOff>0</xdr:rowOff>
                  </to>
                </anchor>
              </controlPr>
            </control>
          </mc:Choice>
        </mc:AlternateContent>
        <mc:AlternateContent xmlns:mc="http://schemas.openxmlformats.org/markup-compatibility/2006">
          <mc:Choice Requires="x14">
            <control shapeId="89260" r:id="rId50" name="Check Box 172">
              <controlPr defaultSize="0" autoFill="0" autoLine="0" autoPict="0">
                <anchor moveWithCells="1">
                  <from>
                    <xdr:col>17</xdr:col>
                    <xdr:colOff>66675</xdr:colOff>
                    <xdr:row>21</xdr:row>
                    <xdr:rowOff>0</xdr:rowOff>
                  </from>
                  <to>
                    <xdr:col>17</xdr:col>
                    <xdr:colOff>295275</xdr:colOff>
                    <xdr:row>22</xdr:row>
                    <xdr:rowOff>0</xdr:rowOff>
                  </to>
                </anchor>
              </controlPr>
            </control>
          </mc:Choice>
        </mc:AlternateContent>
        <mc:AlternateContent xmlns:mc="http://schemas.openxmlformats.org/markup-compatibility/2006">
          <mc:Choice Requires="x14">
            <control shapeId="89261" r:id="rId51" name="Check Box 173">
              <controlPr defaultSize="0" autoFill="0" autoLine="0" autoPict="0">
                <anchor moveWithCells="1">
                  <from>
                    <xdr:col>1</xdr:col>
                    <xdr:colOff>66675</xdr:colOff>
                    <xdr:row>21</xdr:row>
                    <xdr:rowOff>0</xdr:rowOff>
                  </from>
                  <to>
                    <xdr:col>1</xdr:col>
                    <xdr:colOff>295275</xdr:colOff>
                    <xdr:row>22</xdr:row>
                    <xdr:rowOff>0</xdr:rowOff>
                  </to>
                </anchor>
              </controlPr>
            </control>
          </mc:Choice>
        </mc:AlternateContent>
        <mc:AlternateContent xmlns:mc="http://schemas.openxmlformats.org/markup-compatibility/2006">
          <mc:Choice Requires="x14">
            <control shapeId="89269" r:id="rId52" name="Check Box 181">
              <controlPr defaultSize="0" autoFill="0" autoLine="0" autoPict="0">
                <anchor moveWithCells="1">
                  <from>
                    <xdr:col>8</xdr:col>
                    <xdr:colOff>66675</xdr:colOff>
                    <xdr:row>27</xdr:row>
                    <xdr:rowOff>0</xdr:rowOff>
                  </from>
                  <to>
                    <xdr:col>8</xdr:col>
                    <xdr:colOff>295275</xdr:colOff>
                    <xdr:row>28</xdr:row>
                    <xdr:rowOff>0</xdr:rowOff>
                  </to>
                </anchor>
              </controlPr>
            </control>
          </mc:Choice>
        </mc:AlternateContent>
        <mc:AlternateContent xmlns:mc="http://schemas.openxmlformats.org/markup-compatibility/2006">
          <mc:Choice Requires="x14">
            <control shapeId="89273" r:id="rId53" name="Check Box 185">
              <controlPr defaultSize="0" autoFill="0" autoLine="0" autoPict="0">
                <anchor moveWithCells="1">
                  <from>
                    <xdr:col>3</xdr:col>
                    <xdr:colOff>66675</xdr:colOff>
                    <xdr:row>34</xdr:row>
                    <xdr:rowOff>0</xdr:rowOff>
                  </from>
                  <to>
                    <xdr:col>3</xdr:col>
                    <xdr:colOff>295275</xdr:colOff>
                    <xdr:row>35</xdr:row>
                    <xdr:rowOff>0</xdr:rowOff>
                  </to>
                </anchor>
              </controlPr>
            </control>
          </mc:Choice>
        </mc:AlternateContent>
        <mc:AlternateContent xmlns:mc="http://schemas.openxmlformats.org/markup-compatibility/2006">
          <mc:Choice Requires="x14">
            <control shapeId="89274" r:id="rId54" name="Check Box 186">
              <controlPr defaultSize="0" autoFill="0" autoLine="0" autoPict="0">
                <anchor moveWithCells="1">
                  <from>
                    <xdr:col>6</xdr:col>
                    <xdr:colOff>66675</xdr:colOff>
                    <xdr:row>34</xdr:row>
                    <xdr:rowOff>0</xdr:rowOff>
                  </from>
                  <to>
                    <xdr:col>6</xdr:col>
                    <xdr:colOff>295275</xdr:colOff>
                    <xdr:row>35</xdr:row>
                    <xdr:rowOff>0</xdr:rowOff>
                  </to>
                </anchor>
              </controlPr>
            </control>
          </mc:Choice>
        </mc:AlternateContent>
        <mc:AlternateContent xmlns:mc="http://schemas.openxmlformats.org/markup-compatibility/2006">
          <mc:Choice Requires="x14">
            <control shapeId="89279" r:id="rId55" name="Check Box 191">
              <controlPr defaultSize="0" autoFill="0" autoLine="0" autoPict="0">
                <anchor moveWithCells="1">
                  <from>
                    <xdr:col>9</xdr:col>
                    <xdr:colOff>66675</xdr:colOff>
                    <xdr:row>34</xdr:row>
                    <xdr:rowOff>0</xdr:rowOff>
                  </from>
                  <to>
                    <xdr:col>9</xdr:col>
                    <xdr:colOff>295275</xdr:colOff>
                    <xdr:row>35</xdr:row>
                    <xdr:rowOff>0</xdr:rowOff>
                  </to>
                </anchor>
              </controlPr>
            </control>
          </mc:Choice>
        </mc:AlternateContent>
        <mc:AlternateContent xmlns:mc="http://schemas.openxmlformats.org/markup-compatibility/2006">
          <mc:Choice Requires="x14">
            <control shapeId="89281" r:id="rId56" name="Check Box 193">
              <controlPr defaultSize="0" autoFill="0" autoLine="0" autoPict="0">
                <anchor moveWithCells="1">
                  <from>
                    <xdr:col>11</xdr:col>
                    <xdr:colOff>66675</xdr:colOff>
                    <xdr:row>27</xdr:row>
                    <xdr:rowOff>0</xdr:rowOff>
                  </from>
                  <to>
                    <xdr:col>11</xdr:col>
                    <xdr:colOff>295275</xdr:colOff>
                    <xdr:row>28</xdr:row>
                    <xdr:rowOff>0</xdr:rowOff>
                  </to>
                </anchor>
              </controlPr>
            </control>
          </mc:Choice>
        </mc:AlternateContent>
        <mc:AlternateContent xmlns:mc="http://schemas.openxmlformats.org/markup-compatibility/2006">
          <mc:Choice Requires="x14">
            <control shapeId="89282" r:id="rId57" name="Check Box 194">
              <controlPr defaultSize="0" autoFill="0" autoLine="0" autoPict="0">
                <anchor moveWithCells="1">
                  <from>
                    <xdr:col>14</xdr:col>
                    <xdr:colOff>66675</xdr:colOff>
                    <xdr:row>27</xdr:row>
                    <xdr:rowOff>0</xdr:rowOff>
                  </from>
                  <to>
                    <xdr:col>14</xdr:col>
                    <xdr:colOff>295275</xdr:colOff>
                    <xdr:row>28</xdr:row>
                    <xdr:rowOff>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5ABB8-32E2-49A7-A7CD-61F4F277B530}">
  <sheetPr>
    <pageSetUpPr fitToPage="1"/>
  </sheetPr>
  <dimension ref="A1:CJ42"/>
  <sheetViews>
    <sheetView showGridLines="0" view="pageBreakPreview" zoomScaleNormal="87" zoomScaleSheetLayoutView="100" workbookViewId="0"/>
  </sheetViews>
  <sheetFormatPr defaultRowHeight="18.75" customHeight="1" x14ac:dyDescent="0.15"/>
  <cols>
    <col min="1" max="75" width="4.375" style="516" customWidth="1"/>
    <col min="76" max="78" width="4.375" style="517" customWidth="1"/>
    <col min="79" max="87" width="9" style="517"/>
    <col min="88" max="263" width="9" style="523"/>
    <col min="264" max="334" width="4.375" style="523" customWidth="1"/>
    <col min="335" max="519" width="9" style="523"/>
    <col min="520" max="590" width="4.375" style="523" customWidth="1"/>
    <col min="591" max="775" width="9" style="523"/>
    <col min="776" max="846" width="4.375" style="523" customWidth="1"/>
    <col min="847" max="1031" width="9" style="523"/>
    <col min="1032" max="1102" width="4.375" style="523" customWidth="1"/>
    <col min="1103" max="1287" width="9" style="523"/>
    <col min="1288" max="1358" width="4.375" style="523" customWidth="1"/>
    <col min="1359" max="1543" width="9" style="523"/>
    <col min="1544" max="1614" width="4.375" style="523" customWidth="1"/>
    <col min="1615" max="1799" width="9" style="523"/>
    <col min="1800" max="1870" width="4.375" style="523" customWidth="1"/>
    <col min="1871" max="2055" width="9" style="523"/>
    <col min="2056" max="2126" width="4.375" style="523" customWidth="1"/>
    <col min="2127" max="2311" width="9" style="523"/>
    <col min="2312" max="2382" width="4.375" style="523" customWidth="1"/>
    <col min="2383" max="2567" width="9" style="523"/>
    <col min="2568" max="2638" width="4.375" style="523" customWidth="1"/>
    <col min="2639" max="2823" width="9" style="523"/>
    <col min="2824" max="2894" width="4.375" style="523" customWidth="1"/>
    <col min="2895" max="3079" width="9" style="523"/>
    <col min="3080" max="3150" width="4.375" style="523" customWidth="1"/>
    <col min="3151" max="3335" width="9" style="523"/>
    <col min="3336" max="3406" width="4.375" style="523" customWidth="1"/>
    <col min="3407" max="3591" width="9" style="523"/>
    <col min="3592" max="3662" width="4.375" style="523" customWidth="1"/>
    <col min="3663" max="3847" width="9" style="523"/>
    <col min="3848" max="3918" width="4.375" style="523" customWidth="1"/>
    <col min="3919" max="4103" width="9" style="523"/>
    <col min="4104" max="4174" width="4.375" style="523" customWidth="1"/>
    <col min="4175" max="4359" width="9" style="523"/>
    <col min="4360" max="4430" width="4.375" style="523" customWidth="1"/>
    <col min="4431" max="4615" width="9" style="523"/>
    <col min="4616" max="4686" width="4.375" style="523" customWidth="1"/>
    <col min="4687" max="4871" width="9" style="523"/>
    <col min="4872" max="4942" width="4.375" style="523" customWidth="1"/>
    <col min="4943" max="5127" width="9" style="523"/>
    <col min="5128" max="5198" width="4.375" style="523" customWidth="1"/>
    <col min="5199" max="5383" width="9" style="523"/>
    <col min="5384" max="5454" width="4.375" style="523" customWidth="1"/>
    <col min="5455" max="5639" width="9" style="523"/>
    <col min="5640" max="5710" width="4.375" style="523" customWidth="1"/>
    <col min="5711" max="5895" width="9" style="523"/>
    <col min="5896" max="5966" width="4.375" style="523" customWidth="1"/>
    <col min="5967" max="6151" width="9" style="523"/>
    <col min="6152" max="6222" width="4.375" style="523" customWidth="1"/>
    <col min="6223" max="6407" width="9" style="523"/>
    <col min="6408" max="6478" width="4.375" style="523" customWidth="1"/>
    <col min="6479" max="6663" width="9" style="523"/>
    <col min="6664" max="6734" width="4.375" style="523" customWidth="1"/>
    <col min="6735" max="6919" width="9" style="523"/>
    <col min="6920" max="6990" width="4.375" style="523" customWidth="1"/>
    <col min="6991" max="7175" width="9" style="523"/>
    <col min="7176" max="7246" width="4.375" style="523" customWidth="1"/>
    <col min="7247" max="7431" width="9" style="523"/>
    <col min="7432" max="7502" width="4.375" style="523" customWidth="1"/>
    <col min="7503" max="7687" width="9" style="523"/>
    <col min="7688" max="7758" width="4.375" style="523" customWidth="1"/>
    <col min="7759" max="7943" width="9" style="523"/>
    <col min="7944" max="8014" width="4.375" style="523" customWidth="1"/>
    <col min="8015" max="8199" width="9" style="523"/>
    <col min="8200" max="8270" width="4.375" style="523" customWidth="1"/>
    <col min="8271" max="8455" width="9" style="523"/>
    <col min="8456" max="8526" width="4.375" style="523" customWidth="1"/>
    <col min="8527" max="8711" width="9" style="523"/>
    <col min="8712" max="8782" width="4.375" style="523" customWidth="1"/>
    <col min="8783" max="8967" width="9" style="523"/>
    <col min="8968" max="9038" width="4.375" style="523" customWidth="1"/>
    <col min="9039" max="9223" width="9" style="523"/>
    <col min="9224" max="9294" width="4.375" style="523" customWidth="1"/>
    <col min="9295" max="9479" width="9" style="523"/>
    <col min="9480" max="9550" width="4.375" style="523" customWidth="1"/>
    <col min="9551" max="9735" width="9" style="523"/>
    <col min="9736" max="9806" width="4.375" style="523" customWidth="1"/>
    <col min="9807" max="9991" width="9" style="523"/>
    <col min="9992" max="10062" width="4.375" style="523" customWidth="1"/>
    <col min="10063" max="10247" width="9" style="523"/>
    <col min="10248" max="10318" width="4.375" style="523" customWidth="1"/>
    <col min="10319" max="10503" width="9" style="523"/>
    <col min="10504" max="10574" width="4.375" style="523" customWidth="1"/>
    <col min="10575" max="10759" width="9" style="523"/>
    <col min="10760" max="10830" width="4.375" style="523" customWidth="1"/>
    <col min="10831" max="11015" width="9" style="523"/>
    <col min="11016" max="11086" width="4.375" style="523" customWidth="1"/>
    <col min="11087" max="11271" width="9" style="523"/>
    <col min="11272" max="11342" width="4.375" style="523" customWidth="1"/>
    <col min="11343" max="11527" width="9" style="523"/>
    <col min="11528" max="11598" width="4.375" style="523" customWidth="1"/>
    <col min="11599" max="11783" width="9" style="523"/>
    <col min="11784" max="11854" width="4.375" style="523" customWidth="1"/>
    <col min="11855" max="12039" width="9" style="523"/>
    <col min="12040" max="12110" width="4.375" style="523" customWidth="1"/>
    <col min="12111" max="12295" width="9" style="523"/>
    <col min="12296" max="12366" width="4.375" style="523" customWidth="1"/>
    <col min="12367" max="12551" width="9" style="523"/>
    <col min="12552" max="12622" width="4.375" style="523" customWidth="1"/>
    <col min="12623" max="12807" width="9" style="523"/>
    <col min="12808" max="12878" width="4.375" style="523" customWidth="1"/>
    <col min="12879" max="13063" width="9" style="523"/>
    <col min="13064" max="13134" width="4.375" style="523" customWidth="1"/>
    <col min="13135" max="13319" width="9" style="523"/>
    <col min="13320" max="13390" width="4.375" style="523" customWidth="1"/>
    <col min="13391" max="13575" width="9" style="523"/>
    <col min="13576" max="13646" width="4.375" style="523" customWidth="1"/>
    <col min="13647" max="13831" width="9" style="523"/>
    <col min="13832" max="13902" width="4.375" style="523" customWidth="1"/>
    <col min="13903" max="14087" width="9" style="523"/>
    <col min="14088" max="14158" width="4.375" style="523" customWidth="1"/>
    <col min="14159" max="14343" width="9" style="523"/>
    <col min="14344" max="14414" width="4.375" style="523" customWidth="1"/>
    <col min="14415" max="14599" width="9" style="523"/>
    <col min="14600" max="14670" width="4.375" style="523" customWidth="1"/>
    <col min="14671" max="14855" width="9" style="523"/>
    <col min="14856" max="14926" width="4.375" style="523" customWidth="1"/>
    <col min="14927" max="15111" width="9" style="523"/>
    <col min="15112" max="15182" width="4.375" style="523" customWidth="1"/>
    <col min="15183" max="15367" width="9" style="523"/>
    <col min="15368" max="15438" width="4.375" style="523" customWidth="1"/>
    <col min="15439" max="15623" width="9" style="523"/>
    <col min="15624" max="15694" width="4.375" style="523" customWidth="1"/>
    <col min="15695" max="15879" width="9" style="523"/>
    <col min="15880" max="15950" width="4.375" style="523" customWidth="1"/>
    <col min="15951" max="16135" width="9" style="523"/>
    <col min="16136" max="16206" width="4.375" style="523" customWidth="1"/>
    <col min="16207" max="16384" width="9" style="523"/>
  </cols>
  <sheetData>
    <row r="1" spans="1:88" s="516" customFormat="1" ht="18.75" customHeight="1" x14ac:dyDescent="0.15">
      <c r="A1" s="137" t="s">
        <v>368</v>
      </c>
      <c r="B1" s="515"/>
      <c r="C1" s="83"/>
      <c r="D1" s="83"/>
      <c r="E1" s="83"/>
      <c r="F1" s="83"/>
      <c r="G1" s="83"/>
      <c r="H1" s="83"/>
      <c r="I1" s="83"/>
      <c r="J1" s="83"/>
      <c r="K1" s="83"/>
      <c r="L1" s="83"/>
      <c r="M1" s="83"/>
      <c r="N1" s="83"/>
      <c r="O1" s="83"/>
      <c r="P1" s="83"/>
      <c r="Q1" s="83"/>
      <c r="R1" s="83"/>
      <c r="S1" s="83"/>
      <c r="T1" s="83"/>
      <c r="U1" s="83"/>
      <c r="V1" s="83"/>
      <c r="W1" s="83"/>
      <c r="X1" s="83"/>
      <c r="Y1" s="83"/>
      <c r="Z1" s="83"/>
      <c r="AA1" s="83"/>
      <c r="AB1" s="83"/>
      <c r="AC1" s="83"/>
      <c r="BW1" s="517"/>
      <c r="BX1" s="517"/>
      <c r="BY1" s="517"/>
      <c r="BZ1" s="517"/>
      <c r="CA1" s="517"/>
      <c r="CB1" s="517"/>
      <c r="CC1" s="517"/>
      <c r="CD1" s="517"/>
      <c r="CE1" s="517"/>
      <c r="CF1" s="517"/>
      <c r="CG1" s="517"/>
      <c r="CH1" s="517"/>
    </row>
    <row r="2" spans="1:88" s="516" customFormat="1" ht="18.75" customHeight="1" thickBot="1" x14ac:dyDescent="0.2">
      <c r="A2" s="36" t="str">
        <f>"（13）リハビリテーションの実施状況(令和"&amp;表紙・鑑!AA3-1&amp;"年度）"</f>
        <v>（13）リハビリテーションの実施状況(令和7年度）</v>
      </c>
      <c r="B2" s="515"/>
      <c r="C2" s="83"/>
      <c r="D2" s="83"/>
      <c r="E2" s="83"/>
      <c r="F2" s="83"/>
      <c r="G2" s="83"/>
      <c r="H2" s="83"/>
      <c r="I2" s="83"/>
      <c r="J2" s="83"/>
      <c r="K2" s="83"/>
      <c r="L2" s="83"/>
      <c r="M2" s="83"/>
      <c r="N2" s="83"/>
      <c r="O2" s="36" t="s">
        <v>1160</v>
      </c>
      <c r="P2" s="491"/>
      <c r="Q2" s="83"/>
      <c r="R2" s="83"/>
      <c r="S2" s="83"/>
      <c r="T2" s="83"/>
      <c r="U2" s="83"/>
      <c r="V2" s="83"/>
      <c r="W2" s="83"/>
      <c r="X2" s="83"/>
      <c r="Y2" s="83"/>
      <c r="Z2" s="83"/>
      <c r="AA2" s="83"/>
      <c r="AB2" s="83"/>
      <c r="AC2" s="36" t="s">
        <v>1161</v>
      </c>
      <c r="AD2" s="491"/>
      <c r="AE2" s="491"/>
      <c r="AF2" s="491"/>
      <c r="AG2" s="491"/>
      <c r="AH2" s="491"/>
      <c r="AI2" s="491"/>
      <c r="AJ2" s="491"/>
      <c r="AK2" s="491"/>
      <c r="AL2" s="491"/>
      <c r="AM2" s="491"/>
      <c r="AN2" s="491"/>
      <c r="AO2" s="491"/>
      <c r="AP2" s="491"/>
      <c r="AQ2" s="491"/>
      <c r="AR2" s="491"/>
      <c r="AS2" s="491"/>
      <c r="AT2" s="491"/>
      <c r="AU2" s="491"/>
      <c r="AV2" s="491"/>
      <c r="AW2" s="491"/>
      <c r="AX2" s="491"/>
      <c r="BV2" s="517"/>
      <c r="BW2" s="517"/>
      <c r="BX2" s="517"/>
      <c r="BY2" s="517"/>
      <c r="BZ2" s="517"/>
      <c r="CA2" s="517"/>
      <c r="CB2" s="517"/>
      <c r="CC2" s="517"/>
      <c r="CD2" s="517"/>
      <c r="CE2" s="517"/>
      <c r="CF2" s="517"/>
      <c r="CG2" s="517"/>
    </row>
    <row r="3" spans="1:88" s="516" customFormat="1" ht="18.75" customHeight="1" thickBot="1" x14ac:dyDescent="0.2">
      <c r="A3" s="476" t="s">
        <v>834</v>
      </c>
      <c r="B3" s="110" t="s">
        <v>913</v>
      </c>
      <c r="C3" s="110"/>
      <c r="D3" s="110"/>
      <c r="E3" s="110"/>
      <c r="F3" s="110"/>
      <c r="G3" s="110"/>
      <c r="H3" s="110"/>
      <c r="I3" s="110"/>
      <c r="J3" s="110"/>
      <c r="K3" s="110"/>
      <c r="L3" s="110"/>
      <c r="M3" s="110"/>
      <c r="N3" s="110"/>
      <c r="O3" s="1411" t="s">
        <v>919</v>
      </c>
      <c r="P3" s="1060"/>
      <c r="Q3" s="1406"/>
      <c r="R3" s="2399" t="s">
        <v>917</v>
      </c>
      <c r="S3" s="2399"/>
      <c r="T3" s="2399"/>
      <c r="U3" s="2399"/>
      <c r="V3" s="2399"/>
      <c r="W3" s="2399"/>
      <c r="X3" s="2426"/>
      <c r="Y3" s="2427" t="s">
        <v>647</v>
      </c>
      <c r="Z3" s="2399"/>
      <c r="AA3" s="2400"/>
      <c r="AB3" s="491"/>
      <c r="AC3" s="484" t="s">
        <v>753</v>
      </c>
      <c r="AD3" s="491" t="s">
        <v>925</v>
      </c>
      <c r="AE3" s="491"/>
      <c r="AF3" s="491"/>
      <c r="AG3" s="491"/>
      <c r="AH3" s="484" t="s">
        <v>638</v>
      </c>
      <c r="AI3" s="460"/>
      <c r="AJ3" s="37" t="s">
        <v>560</v>
      </c>
      <c r="AK3" s="746" t="s">
        <v>1009</v>
      </c>
      <c r="AL3" s="460"/>
      <c r="AM3" s="37" t="s">
        <v>561</v>
      </c>
      <c r="AN3" s="491" t="s">
        <v>578</v>
      </c>
      <c r="AO3" s="491"/>
      <c r="AP3" s="491"/>
      <c r="AQ3" s="491"/>
      <c r="AR3" s="491"/>
      <c r="AS3" s="491"/>
      <c r="AT3" s="491"/>
      <c r="AU3" s="491"/>
      <c r="AV3" s="491"/>
      <c r="AW3" s="491"/>
      <c r="AX3" s="491"/>
      <c r="BN3" s="517"/>
      <c r="BO3" s="517"/>
      <c r="BP3" s="517"/>
      <c r="BQ3" s="517"/>
      <c r="BR3" s="517"/>
      <c r="BS3" s="517"/>
      <c r="BT3" s="517"/>
      <c r="BU3" s="517"/>
      <c r="BV3" s="517"/>
      <c r="BW3" s="517"/>
      <c r="BX3" s="517"/>
      <c r="BY3" s="517"/>
    </row>
    <row r="4" spans="1:88" s="516" customFormat="1" ht="18.75" customHeight="1" x14ac:dyDescent="0.15">
      <c r="A4" s="110"/>
      <c r="B4" s="1031" t="s">
        <v>835</v>
      </c>
      <c r="C4" s="1008"/>
      <c r="D4" s="1008"/>
      <c r="E4" s="1032"/>
      <c r="F4" s="1058" t="s">
        <v>836</v>
      </c>
      <c r="G4" s="1008"/>
      <c r="H4" s="1008"/>
      <c r="I4" s="1008"/>
      <c r="J4" s="1009"/>
      <c r="O4" s="2411"/>
      <c r="P4" s="2412"/>
      <c r="Q4" s="2413"/>
      <c r="R4" s="2405"/>
      <c r="S4" s="2405"/>
      <c r="T4" s="2405"/>
      <c r="U4" s="2405"/>
      <c r="V4" s="2405"/>
      <c r="W4" s="2405"/>
      <c r="X4" s="2406"/>
      <c r="Y4" s="2409" t="s">
        <v>820</v>
      </c>
      <c r="Z4" s="1167"/>
      <c r="AA4" s="2403" t="s">
        <v>366</v>
      </c>
      <c r="AC4" s="36"/>
      <c r="AD4" s="2247" t="s">
        <v>931</v>
      </c>
      <c r="AE4" s="2145"/>
      <c r="AF4" s="2146"/>
      <c r="AG4" s="1060" t="s">
        <v>927</v>
      </c>
      <c r="AH4" s="1406"/>
      <c r="AI4" s="2417"/>
      <c r="AJ4" s="2418"/>
      <c r="AK4" s="2418"/>
      <c r="AL4" s="2423"/>
      <c r="AM4" s="1059" t="s">
        <v>929</v>
      </c>
      <c r="AN4" s="1406"/>
      <c r="AO4" s="2417"/>
      <c r="AP4" s="2418"/>
      <c r="AQ4" s="2418"/>
      <c r="AR4" s="2419"/>
      <c r="AS4" s="491"/>
      <c r="AT4" s="491"/>
      <c r="AU4" s="491"/>
      <c r="BD4" s="517"/>
      <c r="BE4" s="517"/>
      <c r="BF4" s="517"/>
      <c r="BG4" s="517"/>
      <c r="BH4" s="517"/>
      <c r="BI4" s="517"/>
      <c r="BJ4" s="517"/>
      <c r="BK4" s="517"/>
      <c r="BL4" s="517"/>
      <c r="BM4" s="517"/>
      <c r="BN4" s="517"/>
      <c r="BO4" s="517"/>
    </row>
    <row r="5" spans="1:88" s="516" customFormat="1" ht="18.75" customHeight="1" x14ac:dyDescent="0.15">
      <c r="A5" s="110"/>
      <c r="B5" s="2225"/>
      <c r="C5" s="2226"/>
      <c r="D5" s="2226"/>
      <c r="E5" s="2227"/>
      <c r="F5" s="1224"/>
      <c r="G5" s="1167"/>
      <c r="H5" s="1167"/>
      <c r="I5" s="1167"/>
      <c r="J5" s="2213"/>
      <c r="O5" s="2420"/>
      <c r="P5" s="2421"/>
      <c r="Q5" s="2422"/>
      <c r="R5" s="2407"/>
      <c r="S5" s="2407"/>
      <c r="T5" s="2407"/>
      <c r="U5" s="2407"/>
      <c r="V5" s="2407"/>
      <c r="W5" s="2407"/>
      <c r="X5" s="2408"/>
      <c r="Y5" s="2410"/>
      <c r="Z5" s="2401"/>
      <c r="AA5" s="2404"/>
      <c r="AC5" s="36"/>
      <c r="AD5" s="1239"/>
      <c r="AE5" s="2148"/>
      <c r="AF5" s="1240"/>
      <c r="AG5" s="1046"/>
      <c r="AH5" s="1047"/>
      <c r="AI5" s="1225"/>
      <c r="AJ5" s="1049"/>
      <c r="AK5" s="1049"/>
      <c r="AL5" s="2241"/>
      <c r="AM5" s="1123"/>
      <c r="AN5" s="1047"/>
      <c r="AO5" s="1225"/>
      <c r="AP5" s="1049"/>
      <c r="AQ5" s="1049"/>
      <c r="AR5" s="2256"/>
      <c r="AS5" s="491"/>
      <c r="AT5" s="491"/>
      <c r="AU5" s="491"/>
      <c r="BC5" s="517"/>
      <c r="BD5" s="517"/>
      <c r="BE5" s="517"/>
      <c r="BF5" s="517"/>
      <c r="BG5" s="517"/>
      <c r="BH5" s="517"/>
      <c r="BI5" s="517"/>
      <c r="BJ5" s="517"/>
      <c r="BK5" s="517"/>
      <c r="BL5" s="517"/>
      <c r="BM5" s="517"/>
      <c r="BN5" s="517"/>
    </row>
    <row r="6" spans="1:88" s="516" customFormat="1" ht="18.75" customHeight="1" x14ac:dyDescent="0.15">
      <c r="B6" s="2428"/>
      <c r="C6" s="2429"/>
      <c r="D6" s="2429"/>
      <c r="E6" s="2430"/>
      <c r="F6" s="1224"/>
      <c r="G6" s="1167"/>
      <c r="H6" s="1167"/>
      <c r="I6" s="1167"/>
      <c r="J6" s="2213"/>
      <c r="O6" s="2411"/>
      <c r="P6" s="2412"/>
      <c r="Q6" s="2413"/>
      <c r="R6" s="2405"/>
      <c r="S6" s="2405"/>
      <c r="T6" s="2405"/>
      <c r="U6" s="2405"/>
      <c r="V6" s="2405"/>
      <c r="W6" s="2405"/>
      <c r="X6" s="2406"/>
      <c r="Y6" s="2409" t="s">
        <v>820</v>
      </c>
      <c r="Z6" s="1167"/>
      <c r="AA6" s="2403" t="s">
        <v>366</v>
      </c>
      <c r="AC6" s="36"/>
      <c r="AD6" s="1214" t="s">
        <v>932</v>
      </c>
      <c r="AE6" s="2402"/>
      <c r="AF6" s="1236"/>
      <c r="AG6" s="1093" t="s">
        <v>927</v>
      </c>
      <c r="AH6" s="1188"/>
      <c r="AI6" s="1224"/>
      <c r="AJ6" s="1167"/>
      <c r="AK6" s="1167"/>
      <c r="AL6" s="2239"/>
      <c r="AM6" s="1367" t="s">
        <v>929</v>
      </c>
      <c r="AN6" s="1188"/>
      <c r="AO6" s="1224"/>
      <c r="AP6" s="1167"/>
      <c r="AQ6" s="1167"/>
      <c r="AR6" s="2213"/>
      <c r="AS6" s="491"/>
      <c r="AT6" s="491"/>
      <c r="AU6" s="491"/>
      <c r="BV6" s="517"/>
      <c r="BW6" s="517"/>
      <c r="BX6" s="517"/>
      <c r="BY6" s="517"/>
      <c r="BZ6" s="517"/>
      <c r="CA6" s="517"/>
      <c r="CB6" s="517"/>
      <c r="CC6" s="517"/>
      <c r="CD6" s="517"/>
      <c r="CE6" s="517"/>
      <c r="CF6" s="517"/>
      <c r="CG6" s="517"/>
    </row>
    <row r="7" spans="1:88" s="516" customFormat="1" ht="18.75" customHeight="1" thickBot="1" x14ac:dyDescent="0.2">
      <c r="B7" s="2431"/>
      <c r="C7" s="2432"/>
      <c r="D7" s="2432"/>
      <c r="E7" s="2433"/>
      <c r="F7" s="2214"/>
      <c r="G7" s="1087"/>
      <c r="H7" s="1087"/>
      <c r="I7" s="1087"/>
      <c r="J7" s="2219"/>
      <c r="O7" s="2420"/>
      <c r="P7" s="2421"/>
      <c r="Q7" s="2422"/>
      <c r="R7" s="2407"/>
      <c r="S7" s="2407"/>
      <c r="T7" s="2407"/>
      <c r="U7" s="2407"/>
      <c r="V7" s="2407"/>
      <c r="W7" s="2407"/>
      <c r="X7" s="2408"/>
      <c r="Y7" s="2410"/>
      <c r="Z7" s="2401"/>
      <c r="AA7" s="2404"/>
      <c r="AC7" s="36"/>
      <c r="AD7" s="1239"/>
      <c r="AE7" s="2148"/>
      <c r="AF7" s="1240"/>
      <c r="AG7" s="1046"/>
      <c r="AH7" s="1047"/>
      <c r="AI7" s="1225"/>
      <c r="AJ7" s="1049"/>
      <c r="AK7" s="1049"/>
      <c r="AL7" s="2241"/>
      <c r="AM7" s="1123"/>
      <c r="AN7" s="1047"/>
      <c r="AO7" s="1225"/>
      <c r="AP7" s="1049"/>
      <c r="AQ7" s="1049"/>
      <c r="AR7" s="2256"/>
      <c r="AS7" s="491"/>
      <c r="AT7" s="491"/>
      <c r="AU7" s="491"/>
      <c r="BV7" s="517"/>
      <c r="BW7" s="517"/>
      <c r="BX7" s="517"/>
      <c r="BY7" s="517"/>
      <c r="BZ7" s="517"/>
      <c r="CA7" s="517"/>
      <c r="CB7" s="517"/>
      <c r="CC7" s="517"/>
      <c r="CD7" s="517"/>
      <c r="CE7" s="517"/>
      <c r="CF7" s="517"/>
      <c r="CG7" s="517"/>
    </row>
    <row r="8" spans="1:88" s="516" customFormat="1" ht="18.75" customHeight="1" x14ac:dyDescent="0.15">
      <c r="O8" s="2411"/>
      <c r="P8" s="2412"/>
      <c r="Q8" s="2413"/>
      <c r="R8" s="2405"/>
      <c r="S8" s="2405"/>
      <c r="T8" s="2405"/>
      <c r="U8" s="2405"/>
      <c r="V8" s="2405"/>
      <c r="W8" s="2405"/>
      <c r="X8" s="2406"/>
      <c r="Y8" s="2409" t="s">
        <v>820</v>
      </c>
      <c r="Z8" s="1167"/>
      <c r="AA8" s="2403" t="s">
        <v>366</v>
      </c>
      <c r="AC8" s="36"/>
      <c r="AD8" s="1042" t="s">
        <v>926</v>
      </c>
      <c r="AE8" s="1043"/>
      <c r="AF8" s="1044"/>
      <c r="AG8" s="1367" t="s">
        <v>928</v>
      </c>
      <c r="AH8" s="1188"/>
      <c r="AI8" s="1224"/>
      <c r="AJ8" s="1167"/>
      <c r="AK8" s="1167"/>
      <c r="AL8" s="2239"/>
      <c r="AM8" s="1367" t="s">
        <v>929</v>
      </c>
      <c r="AN8" s="1188"/>
      <c r="AO8" s="1224"/>
      <c r="AP8" s="1167"/>
      <c r="AQ8" s="1167"/>
      <c r="AR8" s="2213"/>
      <c r="AS8" s="491"/>
      <c r="AT8" s="491"/>
      <c r="AU8" s="491"/>
      <c r="BV8" s="517"/>
      <c r="BW8" s="517"/>
      <c r="BX8" s="517"/>
      <c r="BY8" s="517"/>
      <c r="BZ8" s="517"/>
      <c r="CA8" s="517"/>
      <c r="CB8" s="517"/>
      <c r="CC8" s="517"/>
      <c r="CD8" s="517"/>
      <c r="CE8" s="517"/>
      <c r="CF8" s="517"/>
      <c r="CG8" s="517"/>
    </row>
    <row r="9" spans="1:88" s="516" customFormat="1" ht="18.75" customHeight="1" thickBot="1" x14ac:dyDescent="0.2">
      <c r="A9" s="536" t="s">
        <v>753</v>
      </c>
      <c r="B9" s="516" t="s">
        <v>914</v>
      </c>
      <c r="O9" s="2420"/>
      <c r="P9" s="2421"/>
      <c r="Q9" s="2422"/>
      <c r="R9" s="2407"/>
      <c r="S9" s="2407"/>
      <c r="T9" s="2407"/>
      <c r="U9" s="2407"/>
      <c r="V9" s="2407"/>
      <c r="W9" s="2407"/>
      <c r="X9" s="2408"/>
      <c r="Y9" s="2410"/>
      <c r="Z9" s="2401"/>
      <c r="AA9" s="2404"/>
      <c r="AC9" s="36"/>
      <c r="AD9" s="1187"/>
      <c r="AE9" s="1093"/>
      <c r="AF9" s="1188"/>
      <c r="AG9" s="1123"/>
      <c r="AH9" s="1047"/>
      <c r="AI9" s="1225"/>
      <c r="AJ9" s="1049"/>
      <c r="AK9" s="1049"/>
      <c r="AL9" s="2241"/>
      <c r="AM9" s="1123"/>
      <c r="AN9" s="1047"/>
      <c r="AO9" s="1225"/>
      <c r="AP9" s="1049"/>
      <c r="AQ9" s="1049"/>
      <c r="AR9" s="2256"/>
      <c r="AS9" s="491"/>
      <c r="AT9" s="491"/>
      <c r="AU9" s="491"/>
      <c r="BV9" s="517"/>
      <c r="BW9" s="517"/>
      <c r="BX9" s="517"/>
      <c r="BY9" s="517"/>
      <c r="BZ9" s="517"/>
      <c r="CA9" s="517"/>
      <c r="CB9" s="517"/>
      <c r="CC9" s="517"/>
      <c r="CD9" s="517"/>
      <c r="CE9" s="517"/>
      <c r="CF9" s="517"/>
      <c r="CG9" s="517"/>
    </row>
    <row r="10" spans="1:88" s="516" customFormat="1" ht="18.75" customHeight="1" x14ac:dyDescent="0.15">
      <c r="A10" s="536"/>
      <c r="B10" s="2434" t="s">
        <v>918</v>
      </c>
      <c r="C10" s="2399"/>
      <c r="D10" s="2427" t="s">
        <v>917</v>
      </c>
      <c r="E10" s="2399"/>
      <c r="F10" s="2399"/>
      <c r="G10" s="2399"/>
      <c r="H10" s="2399"/>
      <c r="I10" s="2399"/>
      <c r="J10" s="2426"/>
      <c r="K10" s="2427" t="s">
        <v>647</v>
      </c>
      <c r="L10" s="2399"/>
      <c r="M10" s="2400"/>
      <c r="O10" s="2411"/>
      <c r="P10" s="2412"/>
      <c r="Q10" s="2413"/>
      <c r="R10" s="2405"/>
      <c r="S10" s="2405"/>
      <c r="T10" s="2405"/>
      <c r="U10" s="2405"/>
      <c r="V10" s="2405"/>
      <c r="W10" s="2405"/>
      <c r="X10" s="2406"/>
      <c r="Y10" s="2409" t="s">
        <v>820</v>
      </c>
      <c r="Z10" s="1167"/>
      <c r="AA10" s="2403" t="s">
        <v>366</v>
      </c>
      <c r="AC10" s="36"/>
      <c r="AD10" s="1187"/>
      <c r="AE10" s="1093"/>
      <c r="AF10" s="1188"/>
      <c r="AG10" s="1241" t="s">
        <v>928</v>
      </c>
      <c r="AH10" s="1044"/>
      <c r="AI10" s="1224"/>
      <c r="AJ10" s="1167"/>
      <c r="AK10" s="1167"/>
      <c r="AL10" s="2239"/>
      <c r="AM10" s="1367" t="s">
        <v>929</v>
      </c>
      <c r="AN10" s="1188"/>
      <c r="AO10" s="1224"/>
      <c r="AP10" s="1167"/>
      <c r="AQ10" s="1167"/>
      <c r="AR10" s="2213"/>
      <c r="AS10" s="491"/>
      <c r="AT10" s="491"/>
      <c r="AU10" s="491"/>
      <c r="BV10" s="517"/>
      <c r="BW10" s="517"/>
      <c r="BX10" s="517"/>
      <c r="BY10" s="517"/>
      <c r="BZ10" s="517"/>
      <c r="CA10" s="517"/>
      <c r="CB10" s="517"/>
      <c r="CC10" s="517"/>
      <c r="CD10" s="517"/>
      <c r="CE10" s="517"/>
      <c r="CF10" s="517"/>
      <c r="CG10" s="517"/>
    </row>
    <row r="11" spans="1:88" s="516" customFormat="1" ht="18.75" customHeight="1" thickBot="1" x14ac:dyDescent="0.2">
      <c r="B11" s="2435" t="s">
        <v>373</v>
      </c>
      <c r="C11" s="2436"/>
      <c r="D11" s="2439"/>
      <c r="E11" s="2439"/>
      <c r="F11" s="2439"/>
      <c r="G11" s="2439"/>
      <c r="H11" s="2439"/>
      <c r="I11" s="2439"/>
      <c r="J11" s="2439"/>
      <c r="K11" s="2410" t="s">
        <v>820</v>
      </c>
      <c r="L11" s="2401"/>
      <c r="M11" s="609"/>
      <c r="O11" s="2420"/>
      <c r="P11" s="2421"/>
      <c r="Q11" s="2422"/>
      <c r="R11" s="2407"/>
      <c r="S11" s="2407"/>
      <c r="T11" s="2407"/>
      <c r="U11" s="2407"/>
      <c r="V11" s="2407"/>
      <c r="W11" s="2407"/>
      <c r="X11" s="2408"/>
      <c r="Y11" s="2410"/>
      <c r="Z11" s="2401"/>
      <c r="AA11" s="2404"/>
      <c r="AC11" s="36"/>
      <c r="AD11" s="1189"/>
      <c r="AE11" s="1190"/>
      <c r="AF11" s="1191"/>
      <c r="AG11" s="1363"/>
      <c r="AH11" s="1191"/>
      <c r="AI11" s="1388"/>
      <c r="AJ11" s="1378"/>
      <c r="AK11" s="1378"/>
      <c r="AL11" s="2253"/>
      <c r="AM11" s="1363"/>
      <c r="AN11" s="1191"/>
      <c r="AO11" s="1388"/>
      <c r="AP11" s="1378"/>
      <c r="AQ11" s="1378"/>
      <c r="AR11" s="2255"/>
      <c r="AS11" s="491"/>
      <c r="AT11" s="491"/>
      <c r="AU11" s="491"/>
      <c r="BV11" s="517"/>
      <c r="BW11" s="517"/>
      <c r="BX11" s="517"/>
      <c r="BY11" s="517"/>
      <c r="BZ11" s="517"/>
      <c r="CA11" s="517"/>
      <c r="CB11" s="517"/>
      <c r="CC11" s="517"/>
      <c r="CD11" s="517"/>
      <c r="CE11" s="517"/>
      <c r="CF11" s="517"/>
      <c r="CG11" s="517"/>
    </row>
    <row r="12" spans="1:88" s="516" customFormat="1" ht="18.75" customHeight="1" x14ac:dyDescent="0.15">
      <c r="B12" s="2437"/>
      <c r="C12" s="2438"/>
      <c r="D12" s="2440"/>
      <c r="E12" s="2440"/>
      <c r="F12" s="2440"/>
      <c r="G12" s="2440"/>
      <c r="H12" s="2440"/>
      <c r="I12" s="2440"/>
      <c r="J12" s="2440"/>
      <c r="K12" s="2410"/>
      <c r="L12" s="2401"/>
      <c r="M12" s="2404" t="s">
        <v>366</v>
      </c>
      <c r="O12" s="2411"/>
      <c r="P12" s="2412"/>
      <c r="Q12" s="2413"/>
      <c r="R12" s="2405"/>
      <c r="S12" s="2405"/>
      <c r="T12" s="2405"/>
      <c r="U12" s="2405"/>
      <c r="V12" s="2405"/>
      <c r="W12" s="2405"/>
      <c r="X12" s="2406"/>
      <c r="Y12" s="2409" t="s">
        <v>820</v>
      </c>
      <c r="Z12" s="1167"/>
      <c r="AA12" s="2403" t="s">
        <v>366</v>
      </c>
      <c r="AC12" s="36"/>
      <c r="AD12" s="531" t="s">
        <v>56</v>
      </c>
      <c r="AE12" s="31" t="s">
        <v>936</v>
      </c>
      <c r="AF12" s="484"/>
      <c r="AG12" s="484"/>
      <c r="AH12" s="161"/>
      <c r="AI12" s="156"/>
      <c r="AJ12" s="156"/>
      <c r="AK12" s="156"/>
      <c r="AL12" s="156"/>
      <c r="AM12" s="156"/>
      <c r="AN12" s="156"/>
      <c r="AO12" s="156"/>
      <c r="AP12" s="156"/>
      <c r="AQ12" s="156"/>
      <c r="AR12" s="156"/>
      <c r="AS12" s="156"/>
      <c r="AT12" s="156"/>
      <c r="AU12" s="156"/>
      <c r="AV12" s="156"/>
      <c r="AW12" s="156"/>
      <c r="AX12" s="156"/>
      <c r="AY12" s="156"/>
      <c r="AZ12" s="156"/>
      <c r="BA12" s="156"/>
      <c r="BY12" s="517"/>
      <c r="BZ12" s="517"/>
      <c r="CA12" s="517"/>
      <c r="CB12" s="517"/>
      <c r="CC12" s="517"/>
      <c r="CD12" s="517"/>
      <c r="CE12" s="517"/>
      <c r="CF12" s="517"/>
      <c r="CG12" s="517"/>
      <c r="CH12" s="517"/>
      <c r="CI12" s="517"/>
      <c r="CJ12" s="517"/>
    </row>
    <row r="13" spans="1:88" s="516" customFormat="1" ht="18.75" customHeight="1" thickBot="1" x14ac:dyDescent="0.2">
      <c r="B13" s="2437"/>
      <c r="C13" s="2438"/>
      <c r="D13" s="2440"/>
      <c r="E13" s="2440"/>
      <c r="F13" s="2440"/>
      <c r="G13" s="2440"/>
      <c r="H13" s="2440"/>
      <c r="I13" s="2440"/>
      <c r="J13" s="2440"/>
      <c r="K13" s="2410"/>
      <c r="L13" s="2401"/>
      <c r="M13" s="2404"/>
      <c r="O13" s="2414"/>
      <c r="P13" s="2415"/>
      <c r="Q13" s="2416"/>
      <c r="R13" s="2445"/>
      <c r="S13" s="2445"/>
      <c r="T13" s="2445"/>
      <c r="U13" s="2445"/>
      <c r="V13" s="2445"/>
      <c r="W13" s="2445"/>
      <c r="X13" s="2446"/>
      <c r="Y13" s="2424"/>
      <c r="Z13" s="1378"/>
      <c r="AA13" s="2425"/>
      <c r="AC13" s="36"/>
      <c r="AD13" s="484"/>
      <c r="AE13" s="31" t="s">
        <v>937</v>
      </c>
      <c r="AF13" s="484"/>
      <c r="AG13" s="484"/>
      <c r="AH13" s="491"/>
      <c r="AI13" s="491"/>
      <c r="AJ13" s="491"/>
      <c r="AK13" s="491"/>
      <c r="AL13" s="491"/>
      <c r="AM13" s="491"/>
      <c r="AN13" s="491"/>
      <c r="AO13" s="491"/>
      <c r="AP13" s="491"/>
      <c r="AQ13" s="491"/>
      <c r="AR13" s="491"/>
      <c r="AS13" s="491"/>
      <c r="AT13" s="491"/>
      <c r="AU13" s="491"/>
      <c r="AV13" s="491"/>
      <c r="AW13" s="491"/>
      <c r="AX13" s="491"/>
      <c r="BY13" s="517"/>
      <c r="BZ13" s="517"/>
      <c r="CA13" s="517"/>
      <c r="CB13" s="517"/>
      <c r="CC13" s="517"/>
      <c r="CD13" s="517"/>
      <c r="CE13" s="517"/>
      <c r="CF13" s="517"/>
      <c r="CG13" s="517"/>
      <c r="CH13" s="517"/>
      <c r="CI13" s="517"/>
      <c r="CJ13" s="517"/>
    </row>
    <row r="14" spans="1:88" s="516" customFormat="1" ht="18.75" customHeight="1" x14ac:dyDescent="0.15">
      <c r="B14" s="2437"/>
      <c r="C14" s="2438"/>
      <c r="D14" s="2440"/>
      <c r="E14" s="2440"/>
      <c r="F14" s="2440"/>
      <c r="G14" s="2440"/>
      <c r="H14" s="2440"/>
      <c r="I14" s="2440"/>
      <c r="J14" s="2440"/>
      <c r="K14" s="2441"/>
      <c r="L14" s="2401"/>
      <c r="M14" s="611"/>
      <c r="AC14" s="36"/>
      <c r="AD14" s="484"/>
      <c r="AE14" s="31"/>
      <c r="AF14" s="484"/>
      <c r="AG14" s="484"/>
      <c r="AH14" s="491"/>
      <c r="AI14" s="491"/>
      <c r="AJ14" s="491"/>
      <c r="AK14" s="491"/>
      <c r="AL14" s="491"/>
      <c r="AM14" s="491"/>
      <c r="AN14" s="491"/>
      <c r="AO14" s="491"/>
      <c r="AP14" s="491"/>
      <c r="AQ14" s="491"/>
      <c r="AR14" s="491"/>
      <c r="AS14" s="491"/>
      <c r="AT14" s="491"/>
      <c r="AU14" s="491"/>
      <c r="AV14" s="491"/>
      <c r="AW14" s="491"/>
      <c r="AX14" s="491"/>
      <c r="BY14" s="517"/>
      <c r="BZ14" s="517"/>
      <c r="CA14" s="517"/>
      <c r="CB14" s="517"/>
      <c r="CC14" s="517"/>
      <c r="CD14" s="517"/>
      <c r="CE14" s="517"/>
      <c r="CF14" s="517"/>
      <c r="CG14" s="517"/>
      <c r="CH14" s="517"/>
      <c r="CI14" s="517"/>
      <c r="CJ14" s="517"/>
    </row>
    <row r="15" spans="1:88" s="516" customFormat="1" ht="18.75" customHeight="1" thickBot="1" x14ac:dyDescent="0.2">
      <c r="B15" s="2437" t="s">
        <v>374</v>
      </c>
      <c r="C15" s="2438"/>
      <c r="D15" s="2440"/>
      <c r="E15" s="2440"/>
      <c r="F15" s="2440"/>
      <c r="G15" s="2440"/>
      <c r="H15" s="2440"/>
      <c r="I15" s="2440"/>
      <c r="J15" s="2440"/>
      <c r="K15" s="2409" t="s">
        <v>820</v>
      </c>
      <c r="L15" s="1167"/>
      <c r="M15" s="610"/>
      <c r="O15" s="36" t="str">
        <f>"（15）地域等との交流状況（令和"&amp;表紙・鑑!AA3-1&amp;"年度）"</f>
        <v>（15）地域等との交流状況（令和7年度）</v>
      </c>
      <c r="AC15" s="484" t="s">
        <v>753</v>
      </c>
      <c r="AD15" s="37" t="s">
        <v>930</v>
      </c>
      <c r="AE15" s="484"/>
      <c r="AF15" s="484"/>
      <c r="AG15" s="484"/>
      <c r="AH15" s="491"/>
      <c r="AI15" s="491"/>
      <c r="AJ15" s="491"/>
      <c r="AK15" s="491"/>
      <c r="AL15" s="491"/>
      <c r="AM15" s="491"/>
      <c r="AN15" s="491"/>
      <c r="AO15" s="491"/>
      <c r="AP15" s="491"/>
      <c r="AQ15" s="491"/>
      <c r="AR15" s="491"/>
      <c r="AS15" s="491"/>
      <c r="AT15" s="491"/>
      <c r="AU15" s="491"/>
      <c r="AV15" s="491"/>
      <c r="AW15" s="491"/>
      <c r="AX15" s="491"/>
      <c r="BY15" s="517"/>
      <c r="BZ15" s="517"/>
      <c r="CA15" s="517"/>
      <c r="CB15" s="517"/>
      <c r="CC15" s="517"/>
      <c r="CD15" s="517"/>
      <c r="CE15" s="517"/>
      <c r="CF15" s="517"/>
      <c r="CG15" s="517"/>
      <c r="CH15" s="517"/>
      <c r="CI15" s="517"/>
      <c r="CJ15" s="517"/>
    </row>
    <row r="16" spans="1:88" s="516" customFormat="1" ht="18.75" customHeight="1" x14ac:dyDescent="0.15">
      <c r="B16" s="2437"/>
      <c r="C16" s="2438"/>
      <c r="D16" s="2440"/>
      <c r="E16" s="2440"/>
      <c r="F16" s="2440"/>
      <c r="G16" s="2440"/>
      <c r="H16" s="2440"/>
      <c r="I16" s="2440"/>
      <c r="J16" s="2440"/>
      <c r="K16" s="2410"/>
      <c r="L16" s="2401"/>
      <c r="M16" s="2404" t="s">
        <v>366</v>
      </c>
      <c r="O16" s="1411" t="s">
        <v>933</v>
      </c>
      <c r="P16" s="1060"/>
      <c r="Q16" s="1060"/>
      <c r="R16" s="1060"/>
      <c r="S16" s="1060"/>
      <c r="T16" s="1060"/>
      <c r="U16" s="1060"/>
      <c r="V16" s="1060"/>
      <c r="W16" s="1060"/>
      <c r="X16" s="1060"/>
      <c r="Y16" s="1060"/>
      <c r="Z16" s="1060"/>
      <c r="AA16" s="1061"/>
      <c r="AC16" s="36"/>
      <c r="AD16" s="718"/>
      <c r="AE16" s="719" t="s">
        <v>379</v>
      </c>
      <c r="AF16" s="719"/>
      <c r="AG16" s="719"/>
      <c r="AH16" s="719"/>
      <c r="AI16" s="719"/>
      <c r="AJ16" s="719"/>
      <c r="AK16" s="719"/>
      <c r="AL16" s="719"/>
      <c r="AM16" s="719"/>
      <c r="AN16" s="719"/>
      <c r="AO16" s="719"/>
      <c r="AP16" s="719"/>
      <c r="AQ16" s="719"/>
      <c r="AR16" s="720"/>
      <c r="AS16" s="491"/>
      <c r="AT16" s="491"/>
      <c r="AU16" s="491"/>
      <c r="AV16" s="491"/>
      <c r="AW16" s="491"/>
      <c r="AX16" s="491"/>
      <c r="BV16" s="517"/>
      <c r="BW16" s="517"/>
      <c r="BX16" s="517"/>
      <c r="BY16" s="517"/>
      <c r="BZ16" s="517"/>
      <c r="CA16" s="517"/>
      <c r="CB16" s="517"/>
      <c r="CC16" s="517"/>
      <c r="CD16" s="517"/>
      <c r="CE16" s="517"/>
      <c r="CF16" s="517"/>
      <c r="CG16" s="517"/>
    </row>
    <row r="17" spans="2:87" s="516" customFormat="1" ht="18.75" customHeight="1" x14ac:dyDescent="0.15">
      <c r="B17" s="2437"/>
      <c r="C17" s="2438"/>
      <c r="D17" s="2440"/>
      <c r="E17" s="2440"/>
      <c r="F17" s="2440"/>
      <c r="G17" s="2440"/>
      <c r="H17" s="2440"/>
      <c r="I17" s="2440"/>
      <c r="J17" s="2440"/>
      <c r="K17" s="2410"/>
      <c r="L17" s="2401"/>
      <c r="M17" s="2404"/>
      <c r="N17" s="754"/>
      <c r="O17" s="2447"/>
      <c r="P17" s="2448"/>
      <c r="Q17" s="2448"/>
      <c r="R17" s="2448"/>
      <c r="S17" s="2448"/>
      <c r="T17" s="2448"/>
      <c r="U17" s="2448"/>
      <c r="V17" s="2448"/>
      <c r="W17" s="2448"/>
      <c r="X17" s="2448"/>
      <c r="Y17" s="2448"/>
      <c r="Z17" s="2448"/>
      <c r="AA17" s="2449"/>
      <c r="AC17" s="36"/>
      <c r="AD17" s="721"/>
      <c r="AE17" s="722" t="s">
        <v>380</v>
      </c>
      <c r="AF17" s="722"/>
      <c r="AG17" s="722"/>
      <c r="AH17" s="722"/>
      <c r="AI17" s="722"/>
      <c r="AJ17" s="722"/>
      <c r="AK17" s="722" t="s">
        <v>938</v>
      </c>
      <c r="AL17" s="722"/>
      <c r="AM17" s="722"/>
      <c r="AN17" s="722"/>
      <c r="AO17" s="722"/>
      <c r="AP17" s="722"/>
      <c r="AQ17" s="722"/>
      <c r="AR17" s="723"/>
      <c r="AS17" s="491"/>
      <c r="AT17" s="491"/>
      <c r="AU17" s="491"/>
      <c r="AV17" s="491"/>
      <c r="AW17" s="491"/>
      <c r="AX17" s="491"/>
      <c r="BV17" s="517"/>
      <c r="BW17" s="517"/>
      <c r="BX17" s="517"/>
      <c r="BY17" s="517"/>
      <c r="BZ17" s="517"/>
      <c r="CA17" s="517"/>
      <c r="CB17" s="517"/>
      <c r="CC17" s="517"/>
      <c r="CD17" s="517"/>
      <c r="CE17" s="517"/>
      <c r="CF17" s="517"/>
      <c r="CG17" s="517"/>
    </row>
    <row r="18" spans="2:87" s="516" customFormat="1" ht="18.75" customHeight="1" x14ac:dyDescent="0.15">
      <c r="B18" s="2437"/>
      <c r="C18" s="2438"/>
      <c r="D18" s="2440"/>
      <c r="E18" s="2440"/>
      <c r="F18" s="2440"/>
      <c r="G18" s="2440"/>
      <c r="H18" s="2440"/>
      <c r="I18" s="2440"/>
      <c r="J18" s="2440"/>
      <c r="K18" s="2441"/>
      <c r="L18" s="2401"/>
      <c r="M18" s="611"/>
      <c r="N18" s="754"/>
      <c r="O18" s="2450"/>
      <c r="P18" s="2401"/>
      <c r="Q18" s="2401"/>
      <c r="R18" s="2401"/>
      <c r="S18" s="2401"/>
      <c r="T18" s="2401"/>
      <c r="U18" s="2401"/>
      <c r="V18" s="2401"/>
      <c r="W18" s="2401"/>
      <c r="X18" s="2401"/>
      <c r="Y18" s="2401"/>
      <c r="Z18" s="2401"/>
      <c r="AA18" s="2451"/>
      <c r="AC18" s="36"/>
      <c r="AD18" s="721"/>
      <c r="AE18" s="722" t="s">
        <v>381</v>
      </c>
      <c r="AF18" s="722"/>
      <c r="AG18" s="722"/>
      <c r="AH18" s="722"/>
      <c r="AI18" s="722"/>
      <c r="AJ18" s="722"/>
      <c r="AK18" s="722"/>
      <c r="AL18" s="722"/>
      <c r="AM18" s="722"/>
      <c r="AN18" s="722"/>
      <c r="AO18" s="722"/>
      <c r="AP18" s="722"/>
      <c r="AQ18" s="722"/>
      <c r="AR18" s="723"/>
      <c r="AS18" s="491"/>
      <c r="AT18" s="491"/>
      <c r="AU18" s="491"/>
      <c r="AV18" s="491"/>
      <c r="AW18" s="491"/>
      <c r="AX18" s="491"/>
      <c r="BQ18" s="517"/>
      <c r="BR18" s="517"/>
      <c r="BS18" s="517"/>
      <c r="BT18" s="517"/>
      <c r="BU18" s="517"/>
      <c r="BV18" s="517"/>
      <c r="BW18" s="517"/>
      <c r="BX18" s="517"/>
      <c r="BY18" s="517"/>
      <c r="BZ18" s="517"/>
      <c r="CA18" s="517"/>
      <c r="CB18" s="517"/>
    </row>
    <row r="19" spans="2:87" s="516" customFormat="1" ht="18.75" customHeight="1" x14ac:dyDescent="0.15">
      <c r="B19" s="2437" t="s">
        <v>375</v>
      </c>
      <c r="C19" s="2438"/>
      <c r="D19" s="2440"/>
      <c r="E19" s="2440"/>
      <c r="F19" s="2440"/>
      <c r="G19" s="2440"/>
      <c r="H19" s="2440"/>
      <c r="I19" s="2440"/>
      <c r="J19" s="2440"/>
      <c r="K19" s="2409" t="s">
        <v>820</v>
      </c>
      <c r="L19" s="1167"/>
      <c r="M19" s="610"/>
      <c r="N19" s="754"/>
      <c r="O19" s="2450"/>
      <c r="P19" s="2401"/>
      <c r="Q19" s="2401"/>
      <c r="R19" s="2401"/>
      <c r="S19" s="2401"/>
      <c r="T19" s="2401"/>
      <c r="U19" s="2401"/>
      <c r="V19" s="2401"/>
      <c r="W19" s="2401"/>
      <c r="X19" s="2401"/>
      <c r="Y19" s="2401"/>
      <c r="Z19" s="2401"/>
      <c r="AA19" s="2451"/>
      <c r="AC19" s="36"/>
      <c r="AD19" s="721"/>
      <c r="AE19" s="722" t="s">
        <v>371</v>
      </c>
      <c r="AF19" s="722"/>
      <c r="AG19" s="1067"/>
      <c r="AH19" s="1067"/>
      <c r="AI19" s="1067"/>
      <c r="AJ19" s="1067"/>
      <c r="AK19" s="1067"/>
      <c r="AL19" s="1067"/>
      <c r="AM19" s="1067"/>
      <c r="AN19" s="1067"/>
      <c r="AO19" s="1067"/>
      <c r="AP19" s="1067"/>
      <c r="AQ19" s="1067"/>
      <c r="AR19" s="723" t="s">
        <v>838</v>
      </c>
      <c r="AS19" s="491"/>
      <c r="AT19" s="491"/>
      <c r="AU19" s="491"/>
      <c r="AV19" s="491"/>
      <c r="AW19" s="491"/>
      <c r="BQ19" s="517"/>
      <c r="BR19" s="517"/>
      <c r="BS19" s="517"/>
      <c r="BT19" s="517"/>
      <c r="BU19" s="517"/>
      <c r="BV19" s="517"/>
      <c r="BW19" s="517"/>
      <c r="BX19" s="517"/>
      <c r="BY19" s="517"/>
      <c r="BZ19" s="517"/>
      <c r="CA19" s="517"/>
      <c r="CB19" s="517"/>
    </row>
    <row r="20" spans="2:87" s="516" customFormat="1" ht="18.75" customHeight="1" thickBot="1" x14ac:dyDescent="0.2">
      <c r="B20" s="2437"/>
      <c r="C20" s="2438"/>
      <c r="D20" s="2440"/>
      <c r="E20" s="2440"/>
      <c r="F20" s="2440"/>
      <c r="G20" s="2440"/>
      <c r="H20" s="2440"/>
      <c r="I20" s="2440"/>
      <c r="J20" s="2440"/>
      <c r="K20" s="2410"/>
      <c r="L20" s="2401"/>
      <c r="M20" s="2404" t="s">
        <v>366</v>
      </c>
      <c r="N20" s="754"/>
      <c r="O20" s="2450"/>
      <c r="P20" s="2401"/>
      <c r="Q20" s="2401"/>
      <c r="R20" s="2401"/>
      <c r="S20" s="2401"/>
      <c r="T20" s="2401"/>
      <c r="U20" s="2401"/>
      <c r="V20" s="2401"/>
      <c r="W20" s="2401"/>
      <c r="X20" s="2401"/>
      <c r="Y20" s="2401"/>
      <c r="Z20" s="2401"/>
      <c r="AA20" s="2451"/>
      <c r="AC20" s="484"/>
      <c r="AD20" s="717"/>
      <c r="AE20" s="716" t="s">
        <v>939</v>
      </c>
      <c r="AF20" s="477"/>
      <c r="AG20" s="598"/>
      <c r="AH20" s="598"/>
      <c r="AI20" s="598"/>
      <c r="AJ20" s="598"/>
      <c r="AK20" s="598"/>
      <c r="AL20" s="598"/>
      <c r="AM20" s="598"/>
      <c r="AN20" s="598"/>
      <c r="AO20" s="598"/>
      <c r="AP20" s="598"/>
      <c r="AQ20" s="598"/>
      <c r="AR20" s="724"/>
      <c r="AS20" s="491"/>
      <c r="AT20" s="491"/>
      <c r="AU20" s="491"/>
      <c r="AV20" s="491"/>
      <c r="AW20" s="491"/>
      <c r="BQ20" s="517"/>
      <c r="BR20" s="517"/>
      <c r="BS20" s="517"/>
      <c r="BT20" s="517"/>
      <c r="BU20" s="517"/>
      <c r="BV20" s="517"/>
      <c r="BW20" s="517"/>
      <c r="BX20" s="517"/>
      <c r="BY20" s="517"/>
      <c r="BZ20" s="517"/>
      <c r="CA20" s="517"/>
      <c r="CB20" s="517"/>
    </row>
    <row r="21" spans="2:87" s="516" customFormat="1" ht="18.75" customHeight="1" x14ac:dyDescent="0.15">
      <c r="B21" s="2437"/>
      <c r="C21" s="2438"/>
      <c r="D21" s="2440"/>
      <c r="E21" s="2440"/>
      <c r="F21" s="2440"/>
      <c r="G21" s="2440"/>
      <c r="H21" s="2440"/>
      <c r="I21" s="2440"/>
      <c r="J21" s="2440"/>
      <c r="K21" s="2410"/>
      <c r="L21" s="2401"/>
      <c r="M21" s="2404"/>
      <c r="N21" s="754"/>
      <c r="O21" s="2450"/>
      <c r="P21" s="2401"/>
      <c r="Q21" s="2401"/>
      <c r="R21" s="2401"/>
      <c r="S21" s="2401"/>
      <c r="T21" s="2401"/>
      <c r="U21" s="2401"/>
      <c r="V21" s="2401"/>
      <c r="W21" s="2401"/>
      <c r="X21" s="2401"/>
      <c r="Y21" s="2401"/>
      <c r="Z21" s="2401"/>
      <c r="AA21" s="2451"/>
      <c r="AC21" s="36"/>
      <c r="AD21" s="484"/>
      <c r="AE21" s="484"/>
      <c r="AF21" s="484"/>
      <c r="AG21" s="484"/>
      <c r="AH21" s="491"/>
      <c r="AI21" s="491"/>
      <c r="AJ21" s="491"/>
      <c r="AK21" s="491"/>
      <c r="AL21" s="491"/>
      <c r="AM21" s="491"/>
      <c r="AN21" s="491"/>
      <c r="AO21" s="491"/>
      <c r="AP21" s="491"/>
      <c r="AQ21" s="491"/>
      <c r="AR21" s="491"/>
      <c r="AS21" s="491"/>
      <c r="AT21" s="491"/>
      <c r="AU21" s="491"/>
      <c r="AV21" s="491"/>
      <c r="AW21" s="491"/>
      <c r="AX21" s="491"/>
      <c r="BQ21" s="517"/>
      <c r="BR21" s="517"/>
      <c r="BS21" s="517"/>
      <c r="BT21" s="517"/>
      <c r="BU21" s="517"/>
      <c r="BV21" s="517"/>
      <c r="BW21" s="517"/>
      <c r="BX21" s="517"/>
      <c r="BY21" s="517"/>
      <c r="BZ21" s="517"/>
      <c r="CA21" s="517"/>
      <c r="CB21" s="517"/>
    </row>
    <row r="22" spans="2:87" s="516" customFormat="1" ht="18.75" customHeight="1" thickBot="1" x14ac:dyDescent="0.2">
      <c r="B22" s="2437"/>
      <c r="C22" s="2438"/>
      <c r="D22" s="2440"/>
      <c r="E22" s="2440"/>
      <c r="F22" s="2440"/>
      <c r="G22" s="2440"/>
      <c r="H22" s="2440"/>
      <c r="I22" s="2440"/>
      <c r="J22" s="2440"/>
      <c r="K22" s="2441"/>
      <c r="L22" s="2401"/>
      <c r="M22" s="611"/>
      <c r="N22" s="754"/>
      <c r="O22" s="2450"/>
      <c r="P22" s="2401"/>
      <c r="Q22" s="2401"/>
      <c r="R22" s="2401"/>
      <c r="S22" s="2401"/>
      <c r="T22" s="2401"/>
      <c r="U22" s="2401"/>
      <c r="V22" s="2401"/>
      <c r="W22" s="2401"/>
      <c r="X22" s="2401"/>
      <c r="Y22" s="2401"/>
      <c r="Z22" s="2401"/>
      <c r="AA22" s="2451"/>
      <c r="AC22" s="536" t="s">
        <v>753</v>
      </c>
      <c r="AD22" s="516" t="s">
        <v>940</v>
      </c>
      <c r="AE22" s="36"/>
      <c r="AF22" s="484"/>
      <c r="AG22" s="484"/>
      <c r="AH22" s="484"/>
      <c r="AI22" s="484"/>
      <c r="AJ22" s="491"/>
      <c r="AK22" s="491"/>
      <c r="AL22" s="491"/>
      <c r="AM22" s="491"/>
      <c r="AN22" s="491"/>
      <c r="AO22" s="491"/>
      <c r="AP22" s="491"/>
      <c r="AQ22" s="491"/>
      <c r="AR22" s="491"/>
      <c r="AS22" s="491"/>
      <c r="AT22" s="491"/>
      <c r="AU22" s="491"/>
      <c r="AV22" s="491"/>
      <c r="AW22" s="491"/>
      <c r="AX22" s="491"/>
      <c r="AY22" s="491"/>
      <c r="AZ22" s="491"/>
      <c r="BQ22" s="517"/>
      <c r="BR22" s="517"/>
      <c r="BS22" s="517"/>
      <c r="BT22" s="517"/>
      <c r="BU22" s="517"/>
      <c r="BV22" s="517"/>
      <c r="BW22" s="517"/>
      <c r="BX22" s="517"/>
      <c r="BY22" s="517"/>
      <c r="BZ22" s="517"/>
      <c r="CA22" s="517"/>
      <c r="CB22" s="517"/>
    </row>
    <row r="23" spans="2:87" s="516" customFormat="1" ht="18.75" customHeight="1" x14ac:dyDescent="0.15">
      <c r="B23" s="2437" t="s">
        <v>372</v>
      </c>
      <c r="C23" s="2438"/>
      <c r="D23" s="2440"/>
      <c r="E23" s="2440"/>
      <c r="F23" s="2440"/>
      <c r="G23" s="2440"/>
      <c r="H23" s="2440"/>
      <c r="I23" s="2440"/>
      <c r="J23" s="2440"/>
      <c r="K23" s="2409" t="s">
        <v>820</v>
      </c>
      <c r="L23" s="1167"/>
      <c r="M23" s="610"/>
      <c r="N23" s="754"/>
      <c r="O23" s="2450"/>
      <c r="P23" s="2401"/>
      <c r="Q23" s="2401"/>
      <c r="R23" s="2401"/>
      <c r="S23" s="2401"/>
      <c r="T23" s="2401"/>
      <c r="U23" s="2401"/>
      <c r="V23" s="2401"/>
      <c r="W23" s="2401"/>
      <c r="X23" s="2401"/>
      <c r="Y23" s="2401"/>
      <c r="Z23" s="2401"/>
      <c r="AA23" s="2451"/>
      <c r="AD23" s="718"/>
      <c r="AE23" s="726" t="s">
        <v>379</v>
      </c>
      <c r="AF23" s="719"/>
      <c r="AG23" s="719"/>
      <c r="AH23" s="727"/>
      <c r="AI23" s="719"/>
      <c r="AJ23" s="728"/>
      <c r="AK23" s="728"/>
      <c r="AL23" s="728"/>
      <c r="AM23" s="728"/>
      <c r="AN23" s="728"/>
      <c r="AO23" s="728"/>
      <c r="AP23" s="728"/>
      <c r="AQ23" s="728"/>
      <c r="AR23" s="729"/>
      <c r="AS23" s="491"/>
      <c r="AT23" s="491"/>
      <c r="AU23" s="491"/>
      <c r="AV23" s="491"/>
      <c r="AW23" s="491"/>
      <c r="AX23" s="491"/>
      <c r="AY23" s="491"/>
      <c r="AZ23" s="491"/>
      <c r="BQ23" s="517"/>
      <c r="BR23" s="517"/>
      <c r="BS23" s="517"/>
      <c r="BT23" s="517"/>
      <c r="BU23" s="517"/>
      <c r="BV23" s="517"/>
      <c r="BW23" s="517"/>
      <c r="BX23" s="517"/>
      <c r="BY23" s="517"/>
      <c r="BZ23" s="517"/>
      <c r="CA23" s="517"/>
      <c r="CB23" s="517"/>
    </row>
    <row r="24" spans="2:87" s="516" customFormat="1" ht="18.75" customHeight="1" x14ac:dyDescent="0.15">
      <c r="B24" s="2437"/>
      <c r="C24" s="2438"/>
      <c r="D24" s="2440"/>
      <c r="E24" s="2440"/>
      <c r="F24" s="2440"/>
      <c r="G24" s="2440"/>
      <c r="H24" s="2440"/>
      <c r="I24" s="2440"/>
      <c r="J24" s="2440"/>
      <c r="K24" s="2410"/>
      <c r="L24" s="2401"/>
      <c r="M24" s="2404" t="s">
        <v>366</v>
      </c>
      <c r="N24" s="754"/>
      <c r="O24" s="2450"/>
      <c r="P24" s="2401"/>
      <c r="Q24" s="2401"/>
      <c r="R24" s="2401"/>
      <c r="S24" s="2401"/>
      <c r="T24" s="2401"/>
      <c r="U24" s="2401"/>
      <c r="V24" s="2401"/>
      <c r="W24" s="2401"/>
      <c r="X24" s="2401"/>
      <c r="Y24" s="2401"/>
      <c r="Z24" s="2401"/>
      <c r="AA24" s="2451"/>
      <c r="AD24" s="666"/>
      <c r="AE24" s="730" t="s">
        <v>382</v>
      </c>
      <c r="AF24" s="81"/>
      <c r="AG24" s="81"/>
      <c r="AH24" s="81"/>
      <c r="AI24" s="81"/>
      <c r="AJ24" s="81"/>
      <c r="AK24" s="81"/>
      <c r="AL24" s="81"/>
      <c r="AM24" s="81"/>
      <c r="AN24" s="81"/>
      <c r="AO24" s="81"/>
      <c r="AP24" s="81"/>
      <c r="AQ24" s="81"/>
      <c r="AR24" s="731"/>
      <c r="AS24" s="491"/>
      <c r="AT24" s="491"/>
      <c r="AU24" s="491"/>
      <c r="AV24" s="491"/>
      <c r="AW24" s="491"/>
      <c r="AX24" s="491"/>
      <c r="AY24" s="491"/>
      <c r="AZ24" s="491"/>
      <c r="BQ24" s="517"/>
      <c r="BR24" s="517"/>
      <c r="BS24" s="517"/>
      <c r="BT24" s="517"/>
      <c r="BU24" s="517"/>
      <c r="BV24" s="517"/>
      <c r="BW24" s="517"/>
      <c r="BX24" s="517"/>
      <c r="BY24" s="517"/>
      <c r="BZ24" s="517"/>
      <c r="CA24" s="517"/>
      <c r="CB24" s="517"/>
    </row>
    <row r="25" spans="2:87" s="516" customFormat="1" ht="18.75" customHeight="1" x14ac:dyDescent="0.15">
      <c r="B25" s="2437"/>
      <c r="C25" s="2438"/>
      <c r="D25" s="2440"/>
      <c r="E25" s="2440"/>
      <c r="F25" s="2440"/>
      <c r="G25" s="2440"/>
      <c r="H25" s="2440"/>
      <c r="I25" s="2440"/>
      <c r="J25" s="2440"/>
      <c r="K25" s="2410"/>
      <c r="L25" s="2401"/>
      <c r="M25" s="2404"/>
      <c r="N25" s="754"/>
      <c r="O25" s="2450"/>
      <c r="P25" s="2401"/>
      <c r="Q25" s="2401"/>
      <c r="R25" s="2401"/>
      <c r="S25" s="2401"/>
      <c r="T25" s="2401"/>
      <c r="U25" s="2401"/>
      <c r="V25" s="2401"/>
      <c r="W25" s="2401"/>
      <c r="X25" s="2401"/>
      <c r="Y25" s="2401"/>
      <c r="Z25" s="2401"/>
      <c r="AA25" s="2451"/>
      <c r="AD25" s="666"/>
      <c r="AE25" s="730" t="s">
        <v>383</v>
      </c>
      <c r="AF25" s="81"/>
      <c r="AG25" s="81"/>
      <c r="AH25" s="81"/>
      <c r="AI25" s="81"/>
      <c r="AJ25" s="81"/>
      <c r="AK25" s="81"/>
      <c r="AL25" s="81"/>
      <c r="AM25" s="81"/>
      <c r="AN25" s="81"/>
      <c r="AO25" s="81"/>
      <c r="AP25" s="81"/>
      <c r="AQ25" s="81"/>
      <c r="AR25" s="731"/>
      <c r="AS25" s="491"/>
      <c r="AT25" s="491"/>
      <c r="AU25" s="491"/>
      <c r="AV25" s="491"/>
      <c r="AW25" s="491"/>
      <c r="AX25" s="491"/>
      <c r="AY25" s="491"/>
      <c r="AZ25" s="491"/>
      <c r="BQ25" s="517"/>
      <c r="BR25" s="517"/>
      <c r="BS25" s="517"/>
      <c r="BT25" s="517"/>
      <c r="BU25" s="517"/>
      <c r="BV25" s="517"/>
      <c r="BW25" s="517"/>
      <c r="BX25" s="517"/>
      <c r="BY25" s="517"/>
      <c r="BZ25" s="517"/>
      <c r="CA25" s="517"/>
      <c r="CB25" s="517"/>
    </row>
    <row r="26" spans="2:87" ht="18.75" customHeight="1" thickBot="1" x14ac:dyDescent="0.2">
      <c r="B26" s="2442"/>
      <c r="C26" s="2443"/>
      <c r="D26" s="2444"/>
      <c r="E26" s="2444"/>
      <c r="F26" s="2444"/>
      <c r="G26" s="2444"/>
      <c r="H26" s="2444"/>
      <c r="I26" s="2444"/>
      <c r="J26" s="2444"/>
      <c r="K26" s="2424"/>
      <c r="L26" s="2401"/>
      <c r="M26" s="612"/>
      <c r="N26" s="754"/>
      <c r="O26" s="2452"/>
      <c r="P26" s="1378"/>
      <c r="Q26" s="1378"/>
      <c r="R26" s="1378"/>
      <c r="S26" s="1378"/>
      <c r="T26" s="1378"/>
      <c r="U26" s="1378"/>
      <c r="V26" s="1378"/>
      <c r="W26" s="1378"/>
      <c r="X26" s="1378"/>
      <c r="Y26" s="1378"/>
      <c r="Z26" s="1378"/>
      <c r="AA26" s="2255"/>
      <c r="AB26" s="554"/>
      <c r="AD26" s="666"/>
      <c r="AE26" s="730" t="s">
        <v>384</v>
      </c>
      <c r="AF26" s="110"/>
      <c r="AG26" s="81"/>
      <c r="AH26" s="110"/>
      <c r="AI26" s="110"/>
      <c r="AJ26" s="110"/>
      <c r="AK26" s="110"/>
      <c r="AL26" s="110"/>
      <c r="AM26" s="110"/>
      <c r="AN26" s="110"/>
      <c r="AO26" s="110"/>
      <c r="AP26" s="110"/>
      <c r="AQ26" s="110"/>
      <c r="AR26" s="386"/>
      <c r="AS26" s="491"/>
      <c r="AT26" s="491"/>
      <c r="AU26" s="491"/>
      <c r="AV26" s="491"/>
      <c r="AW26" s="491"/>
      <c r="AX26" s="491"/>
      <c r="AY26" s="491"/>
      <c r="AZ26" s="491"/>
      <c r="BR26" s="517"/>
      <c r="BS26" s="517"/>
      <c r="BT26" s="517"/>
      <c r="BU26" s="517"/>
      <c r="BV26" s="517"/>
      <c r="BW26" s="517"/>
      <c r="CD26" s="523"/>
      <c r="CE26" s="523"/>
      <c r="CF26" s="523"/>
      <c r="CG26" s="523"/>
      <c r="CH26" s="523"/>
      <c r="CI26" s="523"/>
    </row>
    <row r="27" spans="2:87" ht="18.75" customHeight="1" x14ac:dyDescent="0.15">
      <c r="B27" s="531" t="s">
        <v>56</v>
      </c>
      <c r="C27" s="522" t="s">
        <v>934</v>
      </c>
      <c r="D27" s="522"/>
      <c r="E27" s="522"/>
      <c r="F27" s="522"/>
      <c r="G27" s="522"/>
      <c r="L27" s="668"/>
      <c r="AD27" s="666"/>
      <c r="AE27" s="732" t="s">
        <v>371</v>
      </c>
      <c r="AF27" s="722"/>
      <c r="AG27" s="1067"/>
      <c r="AH27" s="1067"/>
      <c r="AI27" s="1067"/>
      <c r="AJ27" s="1067"/>
      <c r="AK27" s="1067"/>
      <c r="AL27" s="1067"/>
      <c r="AM27" s="1067"/>
      <c r="AN27" s="1067"/>
      <c r="AO27" s="1067"/>
      <c r="AP27" s="1067"/>
      <c r="AQ27" s="1067"/>
      <c r="AR27" s="723" t="s">
        <v>838</v>
      </c>
      <c r="AS27" s="491"/>
      <c r="AT27" s="491"/>
      <c r="AU27" s="491"/>
      <c r="AV27" s="491"/>
      <c r="AW27" s="491"/>
      <c r="AX27" s="491"/>
      <c r="AY27" s="491"/>
      <c r="AZ27" s="491"/>
      <c r="BT27" s="517"/>
      <c r="BU27" s="517"/>
      <c r="BV27" s="517"/>
      <c r="BW27" s="517"/>
      <c r="CF27" s="523"/>
      <c r="CG27" s="523"/>
      <c r="CH27" s="523"/>
      <c r="CI27" s="523"/>
    </row>
    <row r="28" spans="2:87" ht="18.75" customHeight="1" thickBot="1" x14ac:dyDescent="0.2">
      <c r="B28" s="522"/>
      <c r="C28" s="522" t="s">
        <v>935</v>
      </c>
      <c r="D28" s="522"/>
      <c r="E28" s="522"/>
      <c r="F28" s="522"/>
      <c r="G28" s="522"/>
      <c r="AD28" s="725"/>
      <c r="AE28" s="400" t="s">
        <v>941</v>
      </c>
      <c r="AF28" s="598"/>
      <c r="AG28" s="598"/>
      <c r="AH28" s="598"/>
      <c r="AI28" s="598"/>
      <c r="AJ28" s="598"/>
      <c r="AK28" s="598"/>
      <c r="AL28" s="598"/>
      <c r="AM28" s="598"/>
      <c r="AN28" s="598"/>
      <c r="AO28" s="598"/>
      <c r="AP28" s="598"/>
      <c r="AQ28" s="598"/>
      <c r="AR28" s="513"/>
      <c r="AS28" s="491"/>
      <c r="AT28" s="491"/>
      <c r="AU28" s="491"/>
      <c r="AV28" s="491"/>
      <c r="AW28" s="491"/>
      <c r="AX28" s="491"/>
      <c r="AY28" s="491"/>
      <c r="AZ28" s="491"/>
    </row>
    <row r="29" spans="2:87" ht="18.75" customHeight="1" x14ac:dyDescent="0.15">
      <c r="B29" s="531" t="s">
        <v>915</v>
      </c>
      <c r="C29" s="522" t="s">
        <v>916</v>
      </c>
      <c r="D29" s="522"/>
      <c r="E29" s="522"/>
      <c r="F29" s="522" t="s">
        <v>923</v>
      </c>
      <c r="G29" s="522"/>
      <c r="AE29" s="36"/>
      <c r="AF29" s="491"/>
      <c r="AG29" s="491"/>
      <c r="AH29" s="491"/>
      <c r="AI29" s="491"/>
      <c r="AJ29" s="491"/>
      <c r="AK29" s="491"/>
      <c r="AL29" s="491"/>
      <c r="AM29" s="491"/>
      <c r="AN29" s="491"/>
      <c r="AO29" s="491"/>
      <c r="AP29" s="491"/>
      <c r="AQ29" s="491"/>
      <c r="AR29" s="491"/>
      <c r="AS29" s="491"/>
      <c r="AT29" s="491"/>
      <c r="AU29" s="491"/>
      <c r="AV29" s="491"/>
      <c r="AW29" s="491"/>
      <c r="AX29" s="491"/>
      <c r="AY29" s="491"/>
      <c r="AZ29" s="491"/>
    </row>
    <row r="30" spans="2:87" ht="18.75" customHeight="1" x14ac:dyDescent="0.15">
      <c r="B30" s="522"/>
      <c r="C30" s="522" t="s">
        <v>873</v>
      </c>
      <c r="D30" s="522"/>
      <c r="E30" s="522"/>
      <c r="F30" s="522" t="s">
        <v>924</v>
      </c>
      <c r="G30" s="522"/>
      <c r="AE30" s="36"/>
      <c r="AF30" s="491"/>
      <c r="AG30" s="491"/>
      <c r="AH30" s="491"/>
      <c r="AI30" s="491"/>
      <c r="AJ30" s="491"/>
      <c r="AK30" s="491"/>
      <c r="AL30" s="491"/>
      <c r="AM30" s="491"/>
      <c r="AN30" s="491"/>
      <c r="AO30" s="491"/>
      <c r="AP30" s="491"/>
      <c r="AQ30" s="491"/>
      <c r="AR30" s="491"/>
      <c r="AS30" s="491"/>
      <c r="AT30" s="491"/>
      <c r="AU30" s="491"/>
      <c r="AV30" s="491"/>
      <c r="AW30" s="491"/>
      <c r="AX30" s="491"/>
      <c r="AY30" s="491"/>
      <c r="AZ30" s="491"/>
    </row>
    <row r="31" spans="2:87" ht="18.75" customHeight="1" x14ac:dyDescent="0.15">
      <c r="B31" s="522"/>
      <c r="C31" s="522" t="s">
        <v>376</v>
      </c>
      <c r="D31" s="522"/>
      <c r="E31" s="522"/>
      <c r="F31" s="522" t="s">
        <v>922</v>
      </c>
      <c r="G31" s="522"/>
      <c r="AE31" s="36"/>
      <c r="AF31" s="491"/>
      <c r="AG31" s="491"/>
      <c r="AH31" s="491"/>
      <c r="AI31" s="491"/>
      <c r="AJ31" s="491"/>
      <c r="AK31" s="491"/>
      <c r="AL31" s="491"/>
      <c r="AM31" s="491"/>
      <c r="AN31" s="491"/>
      <c r="AO31" s="491"/>
      <c r="AP31" s="491"/>
      <c r="AQ31" s="491"/>
      <c r="AR31" s="491"/>
      <c r="AS31" s="491"/>
      <c r="AT31" s="491"/>
      <c r="AU31" s="491"/>
      <c r="AV31" s="491"/>
      <c r="AW31" s="491"/>
      <c r="AX31" s="491"/>
      <c r="AY31" s="491"/>
      <c r="AZ31" s="491"/>
    </row>
    <row r="32" spans="2:87" ht="18.75" customHeight="1" x14ac:dyDescent="0.15">
      <c r="B32" s="522"/>
      <c r="C32" s="522" t="s">
        <v>377</v>
      </c>
      <c r="D32" s="522"/>
      <c r="E32" s="522"/>
      <c r="F32" s="522" t="s">
        <v>921</v>
      </c>
      <c r="G32" s="522"/>
      <c r="AZ32" s="517"/>
      <c r="BA32" s="517"/>
      <c r="BB32" s="517"/>
      <c r="BC32" s="517"/>
      <c r="BD32" s="517"/>
      <c r="BE32" s="517"/>
      <c r="BF32" s="517"/>
      <c r="BG32" s="517"/>
      <c r="BH32" s="517"/>
      <c r="BI32" s="517"/>
      <c r="BJ32" s="517"/>
      <c r="BK32" s="517"/>
      <c r="BL32" s="523"/>
      <c r="BM32" s="523"/>
      <c r="BN32" s="523"/>
      <c r="BO32" s="523"/>
      <c r="BP32" s="523"/>
      <c r="BQ32" s="523"/>
      <c r="BR32" s="523"/>
      <c r="BS32" s="523"/>
      <c r="BT32" s="523"/>
      <c r="BU32" s="523"/>
      <c r="BV32" s="523"/>
      <c r="BW32" s="523"/>
      <c r="BX32" s="523"/>
      <c r="BY32" s="523"/>
      <c r="BZ32" s="523"/>
      <c r="CA32" s="523"/>
      <c r="CB32" s="523"/>
      <c r="CC32" s="523"/>
      <c r="CD32" s="523"/>
      <c r="CE32" s="523"/>
      <c r="CF32" s="523"/>
      <c r="CG32" s="523"/>
      <c r="CH32" s="523"/>
      <c r="CI32" s="523"/>
    </row>
    <row r="33" spans="2:87" ht="18.75" customHeight="1" x14ac:dyDescent="0.15">
      <c r="B33" s="522"/>
      <c r="C33" s="522" t="s">
        <v>378</v>
      </c>
      <c r="D33" s="522"/>
      <c r="E33" s="522"/>
      <c r="F33" s="522" t="s">
        <v>920</v>
      </c>
      <c r="G33" s="522"/>
      <c r="AZ33" s="517"/>
      <c r="BA33" s="517"/>
      <c r="BB33" s="517"/>
      <c r="BC33" s="517"/>
      <c r="BD33" s="517"/>
      <c r="BE33" s="517"/>
      <c r="BF33" s="517"/>
      <c r="BG33" s="517"/>
      <c r="BH33" s="517"/>
      <c r="BI33" s="517"/>
      <c r="BJ33" s="517"/>
      <c r="BK33" s="517"/>
      <c r="BL33" s="523"/>
      <c r="BM33" s="523"/>
      <c r="BN33" s="523"/>
      <c r="BO33" s="523"/>
      <c r="BP33" s="523"/>
      <c r="BQ33" s="523"/>
      <c r="BR33" s="523"/>
      <c r="BS33" s="523"/>
      <c r="BT33" s="523"/>
      <c r="BU33" s="523"/>
      <c r="BV33" s="523"/>
      <c r="BW33" s="523"/>
      <c r="BX33" s="523"/>
      <c r="BY33" s="523"/>
      <c r="BZ33" s="523"/>
      <c r="CA33" s="523"/>
      <c r="CB33" s="523"/>
      <c r="CC33" s="523"/>
      <c r="CD33" s="523"/>
      <c r="CE33" s="523"/>
      <c r="CF33" s="523"/>
      <c r="CG33" s="523"/>
      <c r="CH33" s="523"/>
      <c r="CI33" s="523"/>
    </row>
    <row r="34" spans="2:87" ht="18.75" customHeight="1" x14ac:dyDescent="0.15">
      <c r="B34" s="522"/>
      <c r="C34" s="522" t="s">
        <v>873</v>
      </c>
      <c r="D34" s="522"/>
      <c r="E34" s="522"/>
      <c r="F34" s="522"/>
      <c r="G34" s="522"/>
      <c r="AZ34" s="517"/>
      <c r="BA34" s="517"/>
      <c r="BB34" s="517"/>
      <c r="BC34" s="517"/>
      <c r="BD34" s="517"/>
      <c r="BE34" s="517"/>
      <c r="BF34" s="517"/>
      <c r="BG34" s="517"/>
      <c r="BH34" s="517"/>
      <c r="BI34" s="517"/>
      <c r="BJ34" s="517"/>
      <c r="BK34" s="517"/>
      <c r="BL34" s="523"/>
      <c r="BM34" s="523"/>
      <c r="BN34" s="523"/>
      <c r="BO34" s="523"/>
      <c r="BP34" s="523"/>
      <c r="BQ34" s="523"/>
      <c r="BR34" s="523"/>
      <c r="BS34" s="523"/>
      <c r="BT34" s="523"/>
      <c r="BU34" s="523"/>
      <c r="BV34" s="523"/>
      <c r="BW34" s="523"/>
      <c r="BX34" s="523"/>
      <c r="BY34" s="523"/>
      <c r="BZ34" s="523"/>
      <c r="CA34" s="523"/>
      <c r="CB34" s="523"/>
      <c r="CC34" s="523"/>
      <c r="CD34" s="523"/>
      <c r="CE34" s="523"/>
      <c r="CF34" s="523"/>
      <c r="CG34" s="523"/>
      <c r="CH34" s="523"/>
      <c r="CI34" s="523"/>
    </row>
    <row r="35" spans="2:87" ht="18.75" customHeight="1" x14ac:dyDescent="0.15">
      <c r="B35" s="522"/>
      <c r="C35" s="522"/>
      <c r="D35" s="522"/>
      <c r="E35" s="522"/>
      <c r="F35" s="522"/>
      <c r="G35" s="522"/>
      <c r="AZ35" s="517"/>
      <c r="BA35" s="517"/>
      <c r="BB35" s="517"/>
      <c r="BC35" s="517"/>
      <c r="BD35" s="517"/>
      <c r="BE35" s="517"/>
      <c r="BF35" s="517"/>
      <c r="BG35" s="517"/>
      <c r="BH35" s="517"/>
      <c r="BI35" s="517"/>
      <c r="BJ35" s="517"/>
      <c r="BK35" s="517"/>
      <c r="BL35" s="523"/>
      <c r="BM35" s="523"/>
      <c r="BN35" s="523"/>
      <c r="BO35" s="523"/>
      <c r="BP35" s="523"/>
      <c r="BQ35" s="523"/>
      <c r="BR35" s="523"/>
      <c r="BS35" s="523"/>
      <c r="BT35" s="523"/>
      <c r="BU35" s="523"/>
      <c r="BV35" s="523"/>
      <c r="BW35" s="523"/>
      <c r="BX35" s="523"/>
      <c r="BY35" s="523"/>
      <c r="BZ35" s="523"/>
      <c r="CA35" s="523"/>
      <c r="CB35" s="523"/>
      <c r="CC35" s="523"/>
      <c r="CD35" s="523"/>
      <c r="CE35" s="523"/>
      <c r="CF35" s="523"/>
      <c r="CG35" s="523"/>
      <c r="CH35" s="523"/>
      <c r="CI35" s="523"/>
    </row>
    <row r="36" spans="2:87" ht="18.75" customHeight="1" x14ac:dyDescent="0.15">
      <c r="B36" s="522"/>
      <c r="C36" s="522"/>
      <c r="D36" s="522"/>
      <c r="E36" s="522"/>
      <c r="F36" s="522"/>
      <c r="G36" s="522"/>
      <c r="AZ36" s="517"/>
      <c r="BA36" s="517"/>
      <c r="BB36" s="517"/>
      <c r="BC36" s="517"/>
      <c r="BD36" s="517"/>
      <c r="BE36" s="517"/>
      <c r="BF36" s="517"/>
      <c r="BG36" s="517"/>
      <c r="BH36" s="517"/>
      <c r="BI36" s="517"/>
      <c r="BJ36" s="517"/>
      <c r="BK36" s="517"/>
      <c r="BL36" s="523"/>
      <c r="BM36" s="523"/>
      <c r="BN36" s="523"/>
      <c r="BO36" s="523"/>
      <c r="BP36" s="523"/>
      <c r="BQ36" s="523"/>
      <c r="BR36" s="523"/>
      <c r="BS36" s="523"/>
      <c r="BT36" s="523"/>
      <c r="BU36" s="523"/>
      <c r="BV36" s="523"/>
      <c r="BW36" s="523"/>
      <c r="BX36" s="523"/>
      <c r="BY36" s="523"/>
      <c r="BZ36" s="523"/>
      <c r="CA36" s="523"/>
      <c r="CB36" s="523"/>
      <c r="CC36" s="523"/>
      <c r="CD36" s="523"/>
      <c r="CE36" s="523"/>
      <c r="CF36" s="523"/>
      <c r="CG36" s="523"/>
      <c r="CH36" s="523"/>
      <c r="CI36" s="523"/>
    </row>
    <row r="37" spans="2:87" ht="18.75" customHeight="1" x14ac:dyDescent="0.15">
      <c r="B37" s="522"/>
      <c r="C37" s="522" t="s">
        <v>873</v>
      </c>
      <c r="D37" s="522"/>
      <c r="E37" s="522"/>
      <c r="F37" s="522"/>
      <c r="G37" s="522"/>
      <c r="AZ37" s="517"/>
      <c r="BA37" s="517"/>
      <c r="BB37" s="517"/>
      <c r="BC37" s="517"/>
      <c r="BD37" s="517"/>
      <c r="BE37" s="517"/>
      <c r="BF37" s="517"/>
      <c r="BG37" s="517"/>
      <c r="BH37" s="517"/>
      <c r="BI37" s="517"/>
      <c r="BJ37" s="517"/>
      <c r="BK37" s="517"/>
      <c r="BL37" s="523"/>
      <c r="BM37" s="523"/>
      <c r="BN37" s="523"/>
      <c r="BO37" s="523"/>
      <c r="BP37" s="523"/>
      <c r="BQ37" s="523"/>
      <c r="BR37" s="523"/>
      <c r="BS37" s="523"/>
      <c r="BT37" s="523"/>
      <c r="BU37" s="523"/>
      <c r="BV37" s="523"/>
      <c r="BW37" s="523"/>
      <c r="BX37" s="523"/>
      <c r="BY37" s="523"/>
      <c r="BZ37" s="523"/>
      <c r="CA37" s="523"/>
      <c r="CB37" s="523"/>
      <c r="CC37" s="523"/>
      <c r="CD37" s="523"/>
      <c r="CE37" s="523"/>
      <c r="CF37" s="523"/>
      <c r="CG37" s="523"/>
      <c r="CH37" s="523"/>
      <c r="CI37" s="523"/>
    </row>
    <row r="38" spans="2:87" ht="18.75" customHeight="1" x14ac:dyDescent="0.15">
      <c r="B38" s="522"/>
      <c r="C38" s="522" t="s">
        <v>873</v>
      </c>
      <c r="D38" s="522"/>
      <c r="E38" s="522"/>
      <c r="F38" s="522"/>
      <c r="G38" s="522"/>
      <c r="AZ38" s="517"/>
      <c r="BA38" s="517"/>
      <c r="BB38" s="517"/>
      <c r="BC38" s="517"/>
      <c r="BD38" s="517"/>
      <c r="BE38" s="517"/>
      <c r="BF38" s="517"/>
      <c r="BG38" s="517"/>
      <c r="BH38" s="517"/>
      <c r="BI38" s="517"/>
      <c r="BJ38" s="517"/>
      <c r="BK38" s="517"/>
      <c r="BL38" s="523"/>
      <c r="BM38" s="523"/>
      <c r="BN38" s="523"/>
      <c r="BO38" s="523"/>
      <c r="BP38" s="523"/>
      <c r="BQ38" s="523"/>
      <c r="BR38" s="523"/>
      <c r="BS38" s="523"/>
      <c r="BT38" s="523"/>
      <c r="BU38" s="523"/>
      <c r="BV38" s="523"/>
      <c r="BW38" s="523"/>
      <c r="BX38" s="523"/>
      <c r="BY38" s="523"/>
      <c r="BZ38" s="523"/>
      <c r="CA38" s="523"/>
      <c r="CB38" s="523"/>
      <c r="CC38" s="523"/>
      <c r="CD38" s="523"/>
      <c r="CE38" s="523"/>
      <c r="CF38" s="523"/>
      <c r="CG38" s="523"/>
      <c r="CH38" s="523"/>
      <c r="CI38" s="523"/>
    </row>
    <row r="39" spans="2:87" ht="18.75" customHeight="1" x14ac:dyDescent="0.15">
      <c r="AZ39" s="517"/>
      <c r="BA39" s="517"/>
      <c r="BB39" s="517"/>
      <c r="BC39" s="517"/>
      <c r="BD39" s="517"/>
      <c r="BE39" s="517"/>
      <c r="BF39" s="517"/>
      <c r="BG39" s="517"/>
      <c r="BH39" s="517"/>
      <c r="BI39" s="517"/>
      <c r="BJ39" s="517"/>
      <c r="BK39" s="517"/>
      <c r="BL39" s="523"/>
      <c r="BM39" s="523"/>
      <c r="BN39" s="523"/>
      <c r="BO39" s="523"/>
      <c r="BP39" s="523"/>
      <c r="BQ39" s="523"/>
      <c r="BR39" s="523"/>
      <c r="BS39" s="523"/>
      <c r="BT39" s="523"/>
      <c r="BU39" s="523"/>
      <c r="BV39" s="523"/>
      <c r="BW39" s="523"/>
      <c r="BX39" s="523"/>
      <c r="BY39" s="523"/>
      <c r="BZ39" s="523"/>
      <c r="CA39" s="523"/>
      <c r="CB39" s="523"/>
      <c r="CC39" s="523"/>
      <c r="CD39" s="523"/>
      <c r="CE39" s="523"/>
      <c r="CF39" s="523"/>
      <c r="CG39" s="523"/>
      <c r="CH39" s="523"/>
      <c r="CI39" s="523"/>
    </row>
    <row r="40" spans="2:87" ht="18.75" customHeight="1" x14ac:dyDescent="0.15">
      <c r="AZ40" s="517"/>
      <c r="BA40" s="517"/>
      <c r="BB40" s="517"/>
      <c r="BC40" s="517"/>
      <c r="BD40" s="517"/>
      <c r="BE40" s="517"/>
      <c r="BF40" s="517"/>
      <c r="BG40" s="517"/>
      <c r="BH40" s="517"/>
      <c r="BI40" s="517"/>
      <c r="BJ40" s="517"/>
      <c r="BK40" s="517"/>
      <c r="BL40" s="523"/>
      <c r="BM40" s="523"/>
      <c r="BN40" s="523"/>
      <c r="BO40" s="523"/>
      <c r="BP40" s="523"/>
      <c r="BQ40" s="523"/>
      <c r="BR40" s="523"/>
      <c r="BS40" s="523"/>
      <c r="BT40" s="523"/>
      <c r="BU40" s="523"/>
      <c r="BV40" s="523"/>
      <c r="BW40" s="523"/>
      <c r="BX40" s="523"/>
      <c r="BY40" s="523"/>
      <c r="BZ40" s="523"/>
      <c r="CA40" s="523"/>
      <c r="CB40" s="523"/>
      <c r="CC40" s="523"/>
      <c r="CD40" s="523"/>
      <c r="CE40" s="523"/>
      <c r="CF40" s="523"/>
      <c r="CG40" s="523"/>
      <c r="CH40" s="523"/>
      <c r="CI40" s="523"/>
    </row>
    <row r="41" spans="2:87" ht="18.75" customHeight="1" x14ac:dyDescent="0.15">
      <c r="AZ41" s="517"/>
      <c r="BA41" s="517"/>
      <c r="BB41" s="517"/>
      <c r="BC41" s="517"/>
      <c r="BD41" s="517"/>
      <c r="BE41" s="517"/>
      <c r="BF41" s="517"/>
      <c r="BG41" s="517"/>
      <c r="BH41" s="517"/>
      <c r="BI41" s="517"/>
      <c r="BJ41" s="517"/>
      <c r="BK41" s="517"/>
      <c r="BL41" s="523"/>
      <c r="BM41" s="523"/>
      <c r="BN41" s="523"/>
      <c r="BO41" s="523"/>
      <c r="BP41" s="523"/>
      <c r="BQ41" s="523"/>
      <c r="BR41" s="523"/>
      <c r="BS41" s="523"/>
      <c r="BT41" s="523"/>
      <c r="BU41" s="523"/>
      <c r="BV41" s="523"/>
      <c r="BW41" s="523"/>
      <c r="BX41" s="523"/>
      <c r="BY41" s="523"/>
      <c r="BZ41" s="523"/>
      <c r="CA41" s="523"/>
      <c r="CB41" s="523"/>
      <c r="CC41" s="523"/>
      <c r="CD41" s="523"/>
      <c r="CE41" s="523"/>
      <c r="CF41" s="523"/>
      <c r="CG41" s="523"/>
      <c r="CH41" s="523"/>
      <c r="CI41" s="523"/>
    </row>
    <row r="42" spans="2:87" ht="18.75" customHeight="1" x14ac:dyDescent="0.15">
      <c r="AZ42" s="517"/>
      <c r="BA42" s="517"/>
      <c r="BB42" s="517"/>
      <c r="BC42" s="517"/>
      <c r="BD42" s="517"/>
      <c r="BE42" s="517"/>
      <c r="BF42" s="517"/>
      <c r="BG42" s="517"/>
      <c r="BH42" s="517"/>
      <c r="BI42" s="517"/>
      <c r="BJ42" s="517"/>
      <c r="BK42" s="517"/>
      <c r="BL42" s="523"/>
      <c r="BM42" s="523"/>
      <c r="BN42" s="523"/>
      <c r="BO42" s="523"/>
      <c r="BP42" s="523"/>
      <c r="BQ42" s="523"/>
      <c r="BR42" s="523"/>
      <c r="BS42" s="523"/>
      <c r="BT42" s="523"/>
      <c r="BU42" s="523"/>
      <c r="BV42" s="523"/>
      <c r="BW42" s="523"/>
      <c r="BX42" s="523"/>
      <c r="BY42" s="523"/>
      <c r="BZ42" s="523"/>
      <c r="CA42" s="523"/>
      <c r="CB42" s="523"/>
      <c r="CC42" s="523"/>
      <c r="CD42" s="523"/>
      <c r="CE42" s="523"/>
      <c r="CF42" s="523"/>
      <c r="CG42" s="523"/>
      <c r="CH42" s="523"/>
      <c r="CI42" s="523"/>
    </row>
  </sheetData>
  <mergeCells count="82">
    <mergeCell ref="K15:K18"/>
    <mergeCell ref="L11:L14"/>
    <mergeCell ref="B5:E5"/>
    <mergeCell ref="F5:J5"/>
    <mergeCell ref="R4:X5"/>
    <mergeCell ref="D15:J18"/>
    <mergeCell ref="L15:L18"/>
    <mergeCell ref="R12:X13"/>
    <mergeCell ref="B15:C18"/>
    <mergeCell ref="M16:M17"/>
    <mergeCell ref="K10:M10"/>
    <mergeCell ref="B4:E4"/>
    <mergeCell ref="F4:J4"/>
    <mergeCell ref="O17:AA26"/>
    <mergeCell ref="B19:C22"/>
    <mergeCell ref="D19:J22"/>
    <mergeCell ref="M20:M21"/>
    <mergeCell ref="B23:C26"/>
    <mergeCell ref="D23:J26"/>
    <mergeCell ref="M24:M25"/>
    <mergeCell ref="K19:K22"/>
    <mergeCell ref="K23:K26"/>
    <mergeCell ref="L23:L26"/>
    <mergeCell ref="L19:L22"/>
    <mergeCell ref="B10:C10"/>
    <mergeCell ref="D10:J10"/>
    <mergeCell ref="B11:C14"/>
    <mergeCell ref="D11:J14"/>
    <mergeCell ref="M12:M13"/>
    <mergeCell ref="K11:K14"/>
    <mergeCell ref="R3:X3"/>
    <mergeCell ref="Y3:AA3"/>
    <mergeCell ref="B6:E6"/>
    <mergeCell ref="F6:J6"/>
    <mergeCell ref="B7:E7"/>
    <mergeCell ref="F7:J7"/>
    <mergeCell ref="Y4:Y5"/>
    <mergeCell ref="Z4:Z5"/>
    <mergeCell ref="O3:Q3"/>
    <mergeCell ref="O4:Q5"/>
    <mergeCell ref="O6:Q7"/>
    <mergeCell ref="Y12:Y13"/>
    <mergeCell ref="Z12:Z13"/>
    <mergeCell ref="AA12:AA13"/>
    <mergeCell ref="AG8:AH9"/>
    <mergeCell ref="AG10:AH11"/>
    <mergeCell ref="Z10:Z11"/>
    <mergeCell ref="AA10:AA11"/>
    <mergeCell ref="O8:Q9"/>
    <mergeCell ref="O10:Q11"/>
    <mergeCell ref="AG4:AH5"/>
    <mergeCell ref="AG6:AH7"/>
    <mergeCell ref="AI4:AL5"/>
    <mergeCell ref="AI6:AL7"/>
    <mergeCell ref="AG27:AQ27"/>
    <mergeCell ref="AG19:AQ19"/>
    <mergeCell ref="AM8:AN9"/>
    <mergeCell ref="AM10:AN11"/>
    <mergeCell ref="AM4:AN5"/>
    <mergeCell ref="AI8:AL9"/>
    <mergeCell ref="AI10:AL11"/>
    <mergeCell ref="AO4:AR5"/>
    <mergeCell ref="AO6:AR7"/>
    <mergeCell ref="AO8:AR9"/>
    <mergeCell ref="AO10:AR11"/>
    <mergeCell ref="AM6:AN7"/>
    <mergeCell ref="O16:AA16"/>
    <mergeCell ref="AD4:AF5"/>
    <mergeCell ref="AD6:AF7"/>
    <mergeCell ref="AD8:AF11"/>
    <mergeCell ref="AA4:AA5"/>
    <mergeCell ref="R6:X7"/>
    <mergeCell ref="Y6:Y7"/>
    <mergeCell ref="Z6:Z7"/>
    <mergeCell ref="AA6:AA7"/>
    <mergeCell ref="R8:X9"/>
    <mergeCell ref="Y8:Y9"/>
    <mergeCell ref="Z8:Z9"/>
    <mergeCell ref="AA8:AA9"/>
    <mergeCell ref="R10:X11"/>
    <mergeCell ref="Y10:Y11"/>
    <mergeCell ref="O12:Q13"/>
  </mergeCells>
  <phoneticPr fontId="4"/>
  <printOptions horizontalCentered="1" verticalCentered="1"/>
  <pageMargins left="0.70866141732283472" right="0.19685039370078741" top="0.39370078740157483" bottom="0.39370078740157483" header="0.39370078740157483" footer="0"/>
  <pageSetup paperSize="9" scale="65" orientation="landscape" blackAndWhite="1" r:id="rId1"/>
  <headerFooter scaleWithDoc="0">
    <oddFooter>&amp;C12/29&amp;R&amp;F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7603" r:id="rId4" name="Check Box 83">
              <controlPr defaultSize="0" autoFill="0" autoLine="0" autoPict="0">
                <anchor moveWithCells="1">
                  <from>
                    <xdr:col>34</xdr:col>
                    <xdr:colOff>85725</xdr:colOff>
                    <xdr:row>2</xdr:row>
                    <xdr:rowOff>0</xdr:rowOff>
                  </from>
                  <to>
                    <xdr:col>34</xdr:col>
                    <xdr:colOff>323850</xdr:colOff>
                    <xdr:row>3</xdr:row>
                    <xdr:rowOff>0</xdr:rowOff>
                  </to>
                </anchor>
              </controlPr>
            </control>
          </mc:Choice>
        </mc:AlternateContent>
        <mc:AlternateContent xmlns:mc="http://schemas.openxmlformats.org/markup-compatibility/2006">
          <mc:Choice Requires="x14">
            <control shapeId="107604" r:id="rId5" name="Check Box 84">
              <controlPr defaultSize="0" autoFill="0" autoLine="0" autoPict="0">
                <anchor moveWithCells="1">
                  <from>
                    <xdr:col>37</xdr:col>
                    <xdr:colOff>85725</xdr:colOff>
                    <xdr:row>2</xdr:row>
                    <xdr:rowOff>0</xdr:rowOff>
                  </from>
                  <to>
                    <xdr:col>37</xdr:col>
                    <xdr:colOff>323850</xdr:colOff>
                    <xdr:row>3</xdr:row>
                    <xdr:rowOff>0</xdr:rowOff>
                  </to>
                </anchor>
              </controlPr>
            </control>
          </mc:Choice>
        </mc:AlternateContent>
        <mc:AlternateContent xmlns:mc="http://schemas.openxmlformats.org/markup-compatibility/2006">
          <mc:Choice Requires="x14">
            <control shapeId="107605" r:id="rId6" name="Check Box 85">
              <controlPr defaultSize="0" autoFill="0" autoLine="0" autoPict="0">
                <anchor moveWithCells="1">
                  <from>
                    <xdr:col>29</xdr:col>
                    <xdr:colOff>85725</xdr:colOff>
                    <xdr:row>15</xdr:row>
                    <xdr:rowOff>0</xdr:rowOff>
                  </from>
                  <to>
                    <xdr:col>29</xdr:col>
                    <xdr:colOff>323850</xdr:colOff>
                    <xdr:row>16</xdr:row>
                    <xdr:rowOff>0</xdr:rowOff>
                  </to>
                </anchor>
              </controlPr>
            </control>
          </mc:Choice>
        </mc:AlternateContent>
        <mc:AlternateContent xmlns:mc="http://schemas.openxmlformats.org/markup-compatibility/2006">
          <mc:Choice Requires="x14">
            <control shapeId="107607" r:id="rId7" name="Check Box 87">
              <controlPr defaultSize="0" autoFill="0" autoLine="0" autoPict="0">
                <anchor moveWithCells="1">
                  <from>
                    <xdr:col>29</xdr:col>
                    <xdr:colOff>85725</xdr:colOff>
                    <xdr:row>16</xdr:row>
                    <xdr:rowOff>0</xdr:rowOff>
                  </from>
                  <to>
                    <xdr:col>29</xdr:col>
                    <xdr:colOff>323850</xdr:colOff>
                    <xdr:row>17</xdr:row>
                    <xdr:rowOff>0</xdr:rowOff>
                  </to>
                </anchor>
              </controlPr>
            </control>
          </mc:Choice>
        </mc:AlternateContent>
        <mc:AlternateContent xmlns:mc="http://schemas.openxmlformats.org/markup-compatibility/2006">
          <mc:Choice Requires="x14">
            <control shapeId="107608" r:id="rId8" name="Check Box 88">
              <controlPr defaultSize="0" autoFill="0" autoLine="0" autoPict="0">
                <anchor moveWithCells="1">
                  <from>
                    <xdr:col>29</xdr:col>
                    <xdr:colOff>85725</xdr:colOff>
                    <xdr:row>17</xdr:row>
                    <xdr:rowOff>0</xdr:rowOff>
                  </from>
                  <to>
                    <xdr:col>29</xdr:col>
                    <xdr:colOff>323850</xdr:colOff>
                    <xdr:row>18</xdr:row>
                    <xdr:rowOff>0</xdr:rowOff>
                  </to>
                </anchor>
              </controlPr>
            </control>
          </mc:Choice>
        </mc:AlternateContent>
        <mc:AlternateContent xmlns:mc="http://schemas.openxmlformats.org/markup-compatibility/2006">
          <mc:Choice Requires="x14">
            <control shapeId="107609" r:id="rId9" name="Check Box 89">
              <controlPr defaultSize="0" autoFill="0" autoLine="0" autoPict="0">
                <anchor moveWithCells="1">
                  <from>
                    <xdr:col>29</xdr:col>
                    <xdr:colOff>85725</xdr:colOff>
                    <xdr:row>18</xdr:row>
                    <xdr:rowOff>0</xdr:rowOff>
                  </from>
                  <to>
                    <xdr:col>29</xdr:col>
                    <xdr:colOff>323850</xdr:colOff>
                    <xdr:row>19</xdr:row>
                    <xdr:rowOff>0</xdr:rowOff>
                  </to>
                </anchor>
              </controlPr>
            </control>
          </mc:Choice>
        </mc:AlternateContent>
        <mc:AlternateContent xmlns:mc="http://schemas.openxmlformats.org/markup-compatibility/2006">
          <mc:Choice Requires="x14">
            <control shapeId="107610" r:id="rId10" name="Check Box 90">
              <controlPr defaultSize="0" autoFill="0" autoLine="0" autoPict="0">
                <anchor moveWithCells="1">
                  <from>
                    <xdr:col>29</xdr:col>
                    <xdr:colOff>85725</xdr:colOff>
                    <xdr:row>19</xdr:row>
                    <xdr:rowOff>0</xdr:rowOff>
                  </from>
                  <to>
                    <xdr:col>29</xdr:col>
                    <xdr:colOff>323850</xdr:colOff>
                    <xdr:row>20</xdr:row>
                    <xdr:rowOff>0</xdr:rowOff>
                  </to>
                </anchor>
              </controlPr>
            </control>
          </mc:Choice>
        </mc:AlternateContent>
        <mc:AlternateContent xmlns:mc="http://schemas.openxmlformats.org/markup-compatibility/2006">
          <mc:Choice Requires="x14">
            <control shapeId="107613" r:id="rId11" name="Check Box 93">
              <controlPr defaultSize="0" autoFill="0" autoLine="0" autoPict="0">
                <anchor moveWithCells="1">
                  <from>
                    <xdr:col>29</xdr:col>
                    <xdr:colOff>85725</xdr:colOff>
                    <xdr:row>22</xdr:row>
                    <xdr:rowOff>0</xdr:rowOff>
                  </from>
                  <to>
                    <xdr:col>29</xdr:col>
                    <xdr:colOff>323850</xdr:colOff>
                    <xdr:row>23</xdr:row>
                    <xdr:rowOff>0</xdr:rowOff>
                  </to>
                </anchor>
              </controlPr>
            </control>
          </mc:Choice>
        </mc:AlternateContent>
        <mc:AlternateContent xmlns:mc="http://schemas.openxmlformats.org/markup-compatibility/2006">
          <mc:Choice Requires="x14">
            <control shapeId="107614" r:id="rId12" name="Check Box 94">
              <controlPr defaultSize="0" autoFill="0" autoLine="0" autoPict="0">
                <anchor moveWithCells="1">
                  <from>
                    <xdr:col>29</xdr:col>
                    <xdr:colOff>85725</xdr:colOff>
                    <xdr:row>23</xdr:row>
                    <xdr:rowOff>0</xdr:rowOff>
                  </from>
                  <to>
                    <xdr:col>29</xdr:col>
                    <xdr:colOff>323850</xdr:colOff>
                    <xdr:row>24</xdr:row>
                    <xdr:rowOff>0</xdr:rowOff>
                  </to>
                </anchor>
              </controlPr>
            </control>
          </mc:Choice>
        </mc:AlternateContent>
        <mc:AlternateContent xmlns:mc="http://schemas.openxmlformats.org/markup-compatibility/2006">
          <mc:Choice Requires="x14">
            <control shapeId="107615" r:id="rId13" name="Check Box 95">
              <controlPr defaultSize="0" autoFill="0" autoLine="0" autoPict="0">
                <anchor moveWithCells="1">
                  <from>
                    <xdr:col>29</xdr:col>
                    <xdr:colOff>85725</xdr:colOff>
                    <xdr:row>24</xdr:row>
                    <xdr:rowOff>0</xdr:rowOff>
                  </from>
                  <to>
                    <xdr:col>29</xdr:col>
                    <xdr:colOff>323850</xdr:colOff>
                    <xdr:row>25</xdr:row>
                    <xdr:rowOff>0</xdr:rowOff>
                  </to>
                </anchor>
              </controlPr>
            </control>
          </mc:Choice>
        </mc:AlternateContent>
        <mc:AlternateContent xmlns:mc="http://schemas.openxmlformats.org/markup-compatibility/2006">
          <mc:Choice Requires="x14">
            <control shapeId="107616" r:id="rId14" name="Check Box 96">
              <controlPr defaultSize="0" autoFill="0" autoLine="0" autoPict="0">
                <anchor moveWithCells="1">
                  <from>
                    <xdr:col>29</xdr:col>
                    <xdr:colOff>85725</xdr:colOff>
                    <xdr:row>25</xdr:row>
                    <xdr:rowOff>0</xdr:rowOff>
                  </from>
                  <to>
                    <xdr:col>29</xdr:col>
                    <xdr:colOff>323850</xdr:colOff>
                    <xdr:row>26</xdr:row>
                    <xdr:rowOff>0</xdr:rowOff>
                  </to>
                </anchor>
              </controlPr>
            </control>
          </mc:Choice>
        </mc:AlternateContent>
        <mc:AlternateContent xmlns:mc="http://schemas.openxmlformats.org/markup-compatibility/2006">
          <mc:Choice Requires="x14">
            <control shapeId="107617" r:id="rId15" name="Check Box 97">
              <controlPr defaultSize="0" autoFill="0" autoLine="0" autoPict="0">
                <anchor moveWithCells="1">
                  <from>
                    <xdr:col>29</xdr:col>
                    <xdr:colOff>85725</xdr:colOff>
                    <xdr:row>26</xdr:row>
                    <xdr:rowOff>0</xdr:rowOff>
                  </from>
                  <to>
                    <xdr:col>29</xdr:col>
                    <xdr:colOff>323850</xdr:colOff>
                    <xdr:row>27</xdr:row>
                    <xdr:rowOff>0</xdr:rowOff>
                  </to>
                </anchor>
              </controlPr>
            </control>
          </mc:Choice>
        </mc:AlternateContent>
        <mc:AlternateContent xmlns:mc="http://schemas.openxmlformats.org/markup-compatibility/2006">
          <mc:Choice Requires="x14">
            <control shapeId="107618" r:id="rId16" name="Check Box 98">
              <controlPr defaultSize="0" autoFill="0" autoLine="0" autoPict="0">
                <anchor moveWithCells="1">
                  <from>
                    <xdr:col>29</xdr:col>
                    <xdr:colOff>85725</xdr:colOff>
                    <xdr:row>27</xdr:row>
                    <xdr:rowOff>0</xdr:rowOff>
                  </from>
                  <to>
                    <xdr:col>29</xdr:col>
                    <xdr:colOff>323850</xdr:colOff>
                    <xdr:row>28</xdr:row>
                    <xdr:rowOff>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0CBED-A03F-47DC-BF9B-DE2326FA1491}">
  <sheetPr>
    <pageSetUpPr fitToPage="1"/>
  </sheetPr>
  <dimension ref="A1:CO103"/>
  <sheetViews>
    <sheetView showGridLines="0" view="pageBreakPreview" zoomScaleNormal="70" zoomScaleSheetLayoutView="100" workbookViewId="0"/>
  </sheetViews>
  <sheetFormatPr defaultColWidth="8" defaultRowHeight="13.5" x14ac:dyDescent="0.4"/>
  <cols>
    <col min="1" max="76" width="4.375" style="622" customWidth="1"/>
    <col min="77" max="93" width="8" style="622"/>
    <col min="94" max="258" width="8" style="3"/>
    <col min="259" max="332" width="4.375" style="3" customWidth="1"/>
    <col min="333" max="514" width="8" style="3"/>
    <col min="515" max="588" width="4.375" style="3" customWidth="1"/>
    <col min="589" max="770" width="8" style="3"/>
    <col min="771" max="844" width="4.375" style="3" customWidth="1"/>
    <col min="845" max="1026" width="8" style="3"/>
    <col min="1027" max="1100" width="4.375" style="3" customWidth="1"/>
    <col min="1101" max="1282" width="8" style="3"/>
    <col min="1283" max="1356" width="4.375" style="3" customWidth="1"/>
    <col min="1357" max="1538" width="8" style="3"/>
    <col min="1539" max="1612" width="4.375" style="3" customWidth="1"/>
    <col min="1613" max="1794" width="8" style="3"/>
    <col min="1795" max="1868" width="4.375" style="3" customWidth="1"/>
    <col min="1869" max="2050" width="8" style="3"/>
    <col min="2051" max="2124" width="4.375" style="3" customWidth="1"/>
    <col min="2125" max="2306" width="8" style="3"/>
    <col min="2307" max="2380" width="4.375" style="3" customWidth="1"/>
    <col min="2381" max="2562" width="8" style="3"/>
    <col min="2563" max="2636" width="4.375" style="3" customWidth="1"/>
    <col min="2637" max="2818" width="8" style="3"/>
    <col min="2819" max="2892" width="4.375" style="3" customWidth="1"/>
    <col min="2893" max="3074" width="8" style="3"/>
    <col min="3075" max="3148" width="4.375" style="3" customWidth="1"/>
    <col min="3149" max="3330" width="8" style="3"/>
    <col min="3331" max="3404" width="4.375" style="3" customWidth="1"/>
    <col min="3405" max="3586" width="8" style="3"/>
    <col min="3587" max="3660" width="4.375" style="3" customWidth="1"/>
    <col min="3661" max="3842" width="8" style="3"/>
    <col min="3843" max="3916" width="4.375" style="3" customWidth="1"/>
    <col min="3917" max="4098" width="8" style="3"/>
    <col min="4099" max="4172" width="4.375" style="3" customWidth="1"/>
    <col min="4173" max="4354" width="8" style="3"/>
    <col min="4355" max="4428" width="4.375" style="3" customWidth="1"/>
    <col min="4429" max="4610" width="8" style="3"/>
    <col min="4611" max="4684" width="4.375" style="3" customWidth="1"/>
    <col min="4685" max="4866" width="8" style="3"/>
    <col min="4867" max="4940" width="4.375" style="3" customWidth="1"/>
    <col min="4941" max="5122" width="8" style="3"/>
    <col min="5123" max="5196" width="4.375" style="3" customWidth="1"/>
    <col min="5197" max="5378" width="8" style="3"/>
    <col min="5379" max="5452" width="4.375" style="3" customWidth="1"/>
    <col min="5453" max="5634" width="8" style="3"/>
    <col min="5635" max="5708" width="4.375" style="3" customWidth="1"/>
    <col min="5709" max="5890" width="8" style="3"/>
    <col min="5891" max="5964" width="4.375" style="3" customWidth="1"/>
    <col min="5965" max="6146" width="8" style="3"/>
    <col min="6147" max="6220" width="4.375" style="3" customWidth="1"/>
    <col min="6221" max="6402" width="8" style="3"/>
    <col min="6403" max="6476" width="4.375" style="3" customWidth="1"/>
    <col min="6477" max="6658" width="8" style="3"/>
    <col min="6659" max="6732" width="4.375" style="3" customWidth="1"/>
    <col min="6733" max="6914" width="8" style="3"/>
    <col min="6915" max="6988" width="4.375" style="3" customWidth="1"/>
    <col min="6989" max="7170" width="8" style="3"/>
    <col min="7171" max="7244" width="4.375" style="3" customWidth="1"/>
    <col min="7245" max="7426" width="8" style="3"/>
    <col min="7427" max="7500" width="4.375" style="3" customWidth="1"/>
    <col min="7501" max="7682" width="8" style="3"/>
    <col min="7683" max="7756" width="4.375" style="3" customWidth="1"/>
    <col min="7757" max="7938" width="8" style="3"/>
    <col min="7939" max="8012" width="4.375" style="3" customWidth="1"/>
    <col min="8013" max="8194" width="8" style="3"/>
    <col min="8195" max="8268" width="4.375" style="3" customWidth="1"/>
    <col min="8269" max="8450" width="8" style="3"/>
    <col min="8451" max="8524" width="4.375" style="3" customWidth="1"/>
    <col min="8525" max="8706" width="8" style="3"/>
    <col min="8707" max="8780" width="4.375" style="3" customWidth="1"/>
    <col min="8781" max="8962" width="8" style="3"/>
    <col min="8963" max="9036" width="4.375" style="3" customWidth="1"/>
    <col min="9037" max="9218" width="8" style="3"/>
    <col min="9219" max="9292" width="4.375" style="3" customWidth="1"/>
    <col min="9293" max="9474" width="8" style="3"/>
    <col min="9475" max="9548" width="4.375" style="3" customWidth="1"/>
    <col min="9549" max="9730" width="8" style="3"/>
    <col min="9731" max="9804" width="4.375" style="3" customWidth="1"/>
    <col min="9805" max="9986" width="8" style="3"/>
    <col min="9987" max="10060" width="4.375" style="3" customWidth="1"/>
    <col min="10061" max="10242" width="8" style="3"/>
    <col min="10243" max="10316" width="4.375" style="3" customWidth="1"/>
    <col min="10317" max="10498" width="8" style="3"/>
    <col min="10499" max="10572" width="4.375" style="3" customWidth="1"/>
    <col min="10573" max="10754" width="8" style="3"/>
    <col min="10755" max="10828" width="4.375" style="3" customWidth="1"/>
    <col min="10829" max="11010" width="8" style="3"/>
    <col min="11011" max="11084" width="4.375" style="3" customWidth="1"/>
    <col min="11085" max="11266" width="8" style="3"/>
    <col min="11267" max="11340" width="4.375" style="3" customWidth="1"/>
    <col min="11341" max="11522" width="8" style="3"/>
    <col min="11523" max="11596" width="4.375" style="3" customWidth="1"/>
    <col min="11597" max="11778" width="8" style="3"/>
    <col min="11779" max="11852" width="4.375" style="3" customWidth="1"/>
    <col min="11853" max="12034" width="8" style="3"/>
    <col min="12035" max="12108" width="4.375" style="3" customWidth="1"/>
    <col min="12109" max="12290" width="8" style="3"/>
    <col min="12291" max="12364" width="4.375" style="3" customWidth="1"/>
    <col min="12365" max="12546" width="8" style="3"/>
    <col min="12547" max="12620" width="4.375" style="3" customWidth="1"/>
    <col min="12621" max="12802" width="8" style="3"/>
    <col min="12803" max="12876" width="4.375" style="3" customWidth="1"/>
    <col min="12877" max="13058" width="8" style="3"/>
    <col min="13059" max="13132" width="4.375" style="3" customWidth="1"/>
    <col min="13133" max="13314" width="8" style="3"/>
    <col min="13315" max="13388" width="4.375" style="3" customWidth="1"/>
    <col min="13389" max="13570" width="8" style="3"/>
    <col min="13571" max="13644" width="4.375" style="3" customWidth="1"/>
    <col min="13645" max="13826" width="8" style="3"/>
    <col min="13827" max="13900" width="4.375" style="3" customWidth="1"/>
    <col min="13901" max="14082" width="8" style="3"/>
    <col min="14083" max="14156" width="4.375" style="3" customWidth="1"/>
    <col min="14157" max="14338" width="8" style="3"/>
    <col min="14339" max="14412" width="4.375" style="3" customWidth="1"/>
    <col min="14413" max="14594" width="8" style="3"/>
    <col min="14595" max="14668" width="4.375" style="3" customWidth="1"/>
    <col min="14669" max="14850" width="8" style="3"/>
    <col min="14851" max="14924" width="4.375" style="3" customWidth="1"/>
    <col min="14925" max="15106" width="8" style="3"/>
    <col min="15107" max="15180" width="4.375" style="3" customWidth="1"/>
    <col min="15181" max="15362" width="8" style="3"/>
    <col min="15363" max="15436" width="4.375" style="3" customWidth="1"/>
    <col min="15437" max="15618" width="8" style="3"/>
    <col min="15619" max="15692" width="4.375" style="3" customWidth="1"/>
    <col min="15693" max="15874" width="8" style="3"/>
    <col min="15875" max="15948" width="4.375" style="3" customWidth="1"/>
    <col min="15949" max="16130" width="8" style="3"/>
    <col min="16131" max="16204" width="4.375" style="3" customWidth="1"/>
    <col min="16205" max="16384" width="8" style="3"/>
  </cols>
  <sheetData>
    <row r="1" spans="1:93" ht="17.25" x14ac:dyDescent="0.4">
      <c r="A1" s="137" t="s">
        <v>368</v>
      </c>
      <c r="B1" s="83"/>
    </row>
    <row r="2" spans="1:93" ht="18.75" customHeight="1" x14ac:dyDescent="0.4">
      <c r="A2" s="36" t="s">
        <v>1162</v>
      </c>
    </row>
    <row r="3" spans="1:93" ht="18.75" customHeight="1" thickBot="1" x14ac:dyDescent="0.45">
      <c r="A3" s="621" t="s">
        <v>948</v>
      </c>
      <c r="B3" s="622" t="s">
        <v>950</v>
      </c>
      <c r="F3" s="553"/>
      <c r="G3" s="83"/>
      <c r="H3" s="83"/>
      <c r="I3" s="83"/>
      <c r="J3" s="83"/>
      <c r="K3" s="83"/>
      <c r="L3" s="83"/>
      <c r="M3" s="83"/>
      <c r="N3" s="519"/>
      <c r="O3" s="83"/>
      <c r="P3" s="83"/>
      <c r="Q3" s="83"/>
      <c r="R3" s="83"/>
      <c r="S3" s="83"/>
      <c r="T3" s="621" t="s">
        <v>993</v>
      </c>
      <c r="U3" s="622" t="str">
        <f>"各種防災訓練の実施状況（令和"&amp;表紙・鑑!AA3-1&amp;"年度）"</f>
        <v>各種防災訓練の実施状況（令和7年度）</v>
      </c>
      <c r="CM3" s="3"/>
      <c r="CN3" s="3"/>
      <c r="CO3" s="3"/>
    </row>
    <row r="4" spans="1:93" ht="18.75" customHeight="1" x14ac:dyDescent="0.4">
      <c r="A4" s="2247" t="s">
        <v>957</v>
      </c>
      <c r="B4" s="1060"/>
      <c r="C4" s="1060"/>
      <c r="D4" s="1406"/>
      <c r="E4" s="567"/>
      <c r="F4" s="114" t="s">
        <v>958</v>
      </c>
      <c r="G4" s="768"/>
      <c r="H4" s="567"/>
      <c r="I4" s="114" t="s">
        <v>959</v>
      </c>
      <c r="J4" s="768"/>
      <c r="K4" s="768"/>
      <c r="L4" s="768"/>
      <c r="M4" s="567"/>
      <c r="N4" s="768" t="s">
        <v>960</v>
      </c>
      <c r="O4" s="768"/>
      <c r="P4" s="770"/>
      <c r="Q4" s="83"/>
      <c r="R4" s="83"/>
      <c r="S4" s="516"/>
      <c r="T4" s="1411" t="s">
        <v>458</v>
      </c>
      <c r="U4" s="1060"/>
      <c r="V4" s="1060"/>
      <c r="W4" s="1060"/>
      <c r="X4" s="1059" t="s">
        <v>1030</v>
      </c>
      <c r="Y4" s="1060"/>
      <c r="Z4" s="1060"/>
      <c r="AA4" s="802"/>
      <c r="AB4" s="802"/>
      <c r="AC4" s="803"/>
      <c r="AD4" s="1059" t="s">
        <v>459</v>
      </c>
      <c r="AE4" s="1060"/>
      <c r="AF4" s="1060"/>
      <c r="AG4" s="1060"/>
      <c r="AH4" s="1060"/>
      <c r="AI4" s="1406"/>
      <c r="AJ4" s="2144" t="s">
        <v>494</v>
      </c>
      <c r="AK4" s="2145"/>
      <c r="AL4" s="2146"/>
      <c r="AM4" s="1894" t="s">
        <v>642</v>
      </c>
      <c r="AN4" s="2565"/>
      <c r="CG4" s="3"/>
      <c r="CH4" s="3"/>
      <c r="CI4" s="3"/>
      <c r="CJ4" s="3"/>
      <c r="CK4" s="3"/>
      <c r="CL4" s="3"/>
      <c r="CM4" s="3"/>
      <c r="CN4" s="3"/>
      <c r="CO4" s="3"/>
    </row>
    <row r="5" spans="1:93" ht="18.75" customHeight="1" x14ac:dyDescent="0.4">
      <c r="A5" s="1045"/>
      <c r="B5" s="1046"/>
      <c r="C5" s="1046"/>
      <c r="D5" s="1047"/>
      <c r="E5" s="152"/>
      <c r="F5" s="2528" t="s">
        <v>961</v>
      </c>
      <c r="G5" s="2528"/>
      <c r="H5" s="1049"/>
      <c r="I5" s="1049"/>
      <c r="J5" s="1049"/>
      <c r="K5" s="1049"/>
      <c r="L5" s="1049"/>
      <c r="M5" s="1049"/>
      <c r="N5" s="1049"/>
      <c r="O5" s="1049"/>
      <c r="P5" s="620" t="s">
        <v>962</v>
      </c>
      <c r="Q5" s="83"/>
      <c r="R5" s="83"/>
      <c r="S5" s="83"/>
      <c r="T5" s="1187"/>
      <c r="U5" s="1093"/>
      <c r="V5" s="1093"/>
      <c r="W5" s="1093"/>
      <c r="X5" s="1123"/>
      <c r="Y5" s="1046"/>
      <c r="Z5" s="1046"/>
      <c r="AA5" s="2562" t="s">
        <v>982</v>
      </c>
      <c r="AB5" s="2563"/>
      <c r="AC5" s="2564"/>
      <c r="AD5" s="1123"/>
      <c r="AE5" s="1046"/>
      <c r="AF5" s="1046"/>
      <c r="AG5" s="1046"/>
      <c r="AH5" s="1046"/>
      <c r="AI5" s="1047"/>
      <c r="AJ5" s="2147"/>
      <c r="AK5" s="2148"/>
      <c r="AL5" s="1240"/>
      <c r="AM5" s="1897"/>
      <c r="AN5" s="2295"/>
      <c r="CI5" s="3"/>
      <c r="CJ5" s="3"/>
      <c r="CK5" s="3"/>
      <c r="CL5" s="3"/>
      <c r="CM5" s="3"/>
      <c r="CN5" s="3"/>
      <c r="CO5" s="3"/>
    </row>
    <row r="6" spans="1:93" ht="18.75" customHeight="1" x14ac:dyDescent="0.4">
      <c r="A6" s="1042" t="s">
        <v>949</v>
      </c>
      <c r="B6" s="1043"/>
      <c r="C6" s="1043"/>
      <c r="D6" s="1044"/>
      <c r="E6" s="774" t="s">
        <v>971</v>
      </c>
      <c r="F6" s="2532"/>
      <c r="G6" s="2533"/>
      <c r="H6" s="2533"/>
      <c r="I6" s="2534"/>
      <c r="J6" s="2538" t="s">
        <v>973</v>
      </c>
      <c r="K6" s="2539"/>
      <c r="L6" s="2540"/>
      <c r="M6" s="1224"/>
      <c r="N6" s="1167"/>
      <c r="O6" s="1167"/>
      <c r="P6" s="2213"/>
      <c r="Q6" s="83"/>
      <c r="R6" s="83"/>
      <c r="S6" s="83"/>
      <c r="T6" s="2196" t="s">
        <v>462</v>
      </c>
      <c r="U6" s="1360"/>
      <c r="V6" s="1360"/>
      <c r="W6" s="1360"/>
      <c r="X6" s="1224"/>
      <c r="Y6" s="1167"/>
      <c r="Z6" s="2518" t="s">
        <v>366</v>
      </c>
      <c r="AA6" s="1167"/>
      <c r="AB6" s="1167"/>
      <c r="AC6" s="1044" t="s">
        <v>366</v>
      </c>
      <c r="AD6" s="2520"/>
      <c r="AE6" s="2521"/>
      <c r="AF6" s="2521"/>
      <c r="AG6" s="2521"/>
      <c r="AH6" s="2521"/>
      <c r="AI6" s="2522"/>
      <c r="AJ6" s="1224"/>
      <c r="AK6" s="1167"/>
      <c r="AL6" s="1044" t="s">
        <v>366</v>
      </c>
      <c r="AM6" s="1418" t="s">
        <v>515</v>
      </c>
      <c r="AN6" s="1420"/>
      <c r="CI6" s="3"/>
      <c r="CJ6" s="3"/>
      <c r="CK6" s="3"/>
      <c r="CL6" s="3"/>
      <c r="CM6" s="3"/>
      <c r="CN6" s="3"/>
      <c r="CO6" s="3"/>
    </row>
    <row r="7" spans="1:93" ht="18.75" customHeight="1" x14ac:dyDescent="0.4">
      <c r="A7" s="1045"/>
      <c r="B7" s="1046"/>
      <c r="C7" s="1046"/>
      <c r="D7" s="1047"/>
      <c r="E7" s="773" t="s">
        <v>972</v>
      </c>
      <c r="F7" s="2535"/>
      <c r="G7" s="2536"/>
      <c r="H7" s="2536"/>
      <c r="I7" s="2537"/>
      <c r="J7" s="2541"/>
      <c r="K7" s="2542"/>
      <c r="L7" s="2543"/>
      <c r="M7" s="1225"/>
      <c r="N7" s="1049"/>
      <c r="O7" s="1049"/>
      <c r="P7" s="2256"/>
      <c r="Q7" s="83"/>
      <c r="R7" s="83"/>
      <c r="S7" s="83"/>
      <c r="T7" s="2196"/>
      <c r="U7" s="1360"/>
      <c r="V7" s="1360"/>
      <c r="W7" s="1360"/>
      <c r="X7" s="1225"/>
      <c r="Y7" s="1049"/>
      <c r="Z7" s="2555"/>
      <c r="AA7" s="1049"/>
      <c r="AB7" s="1049"/>
      <c r="AC7" s="1047"/>
      <c r="AD7" s="2559"/>
      <c r="AE7" s="2560"/>
      <c r="AF7" s="2560"/>
      <c r="AG7" s="2560"/>
      <c r="AH7" s="2560"/>
      <c r="AI7" s="2561"/>
      <c r="AJ7" s="1225"/>
      <c r="AK7" s="1049"/>
      <c r="AL7" s="1047"/>
      <c r="AM7" s="1421"/>
      <c r="AN7" s="1423"/>
      <c r="CI7" s="3"/>
      <c r="CJ7" s="3"/>
      <c r="CK7" s="3"/>
      <c r="CL7" s="3"/>
      <c r="CM7" s="3"/>
      <c r="CN7" s="3"/>
      <c r="CO7" s="3"/>
    </row>
    <row r="8" spans="1:93" s="170" customFormat="1" ht="18.75" customHeight="1" x14ac:dyDescent="0.4">
      <c r="A8" s="2529" t="s">
        <v>956</v>
      </c>
      <c r="B8" s="1223"/>
      <c r="C8" s="1223"/>
      <c r="D8" s="1212"/>
      <c r="E8" s="794"/>
      <c r="F8" s="795" t="s">
        <v>966</v>
      </c>
      <c r="G8" s="795"/>
      <c r="H8" s="795"/>
      <c r="I8" s="801"/>
      <c r="J8" s="2538" t="s">
        <v>973</v>
      </c>
      <c r="K8" s="2539"/>
      <c r="L8" s="2540"/>
      <c r="M8" s="2544"/>
      <c r="N8" s="2412"/>
      <c r="O8" s="2412"/>
      <c r="P8" s="2545"/>
      <c r="Q8" s="89"/>
      <c r="R8" s="89"/>
      <c r="S8" s="89"/>
      <c r="T8" s="1237" t="s">
        <v>980</v>
      </c>
      <c r="U8" s="1093"/>
      <c r="V8" s="1093"/>
      <c r="W8" s="1093"/>
      <c r="X8" s="2553"/>
      <c r="Y8" s="2401"/>
      <c r="Z8" s="2554" t="s">
        <v>366</v>
      </c>
      <c r="AA8" s="2401"/>
      <c r="AB8" s="2401"/>
      <c r="AC8" s="1188" t="s">
        <v>366</v>
      </c>
      <c r="AD8" s="2556"/>
      <c r="AE8" s="2557"/>
      <c r="AF8" s="2557"/>
      <c r="AG8" s="2557"/>
      <c r="AH8" s="2557"/>
      <c r="AI8" s="2558"/>
      <c r="AJ8" s="2553"/>
      <c r="AK8" s="2401"/>
      <c r="AL8" s="1188" t="s">
        <v>366</v>
      </c>
      <c r="AM8" s="2291" t="s">
        <v>515</v>
      </c>
      <c r="AN8" s="1943"/>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row>
    <row r="9" spans="1:93" s="170" customFormat="1" ht="18.75" customHeight="1" x14ac:dyDescent="0.4">
      <c r="A9" s="1103"/>
      <c r="B9" s="1104"/>
      <c r="C9" s="1104"/>
      <c r="D9" s="1105"/>
      <c r="E9" s="791"/>
      <c r="F9" s="771" t="s">
        <v>965</v>
      </c>
      <c r="G9" s="397"/>
      <c r="H9" s="397"/>
      <c r="I9" s="617"/>
      <c r="J9" s="2541"/>
      <c r="K9" s="2542"/>
      <c r="L9" s="2543"/>
      <c r="M9" s="2546"/>
      <c r="N9" s="2421"/>
      <c r="O9" s="2421"/>
      <c r="P9" s="2547"/>
      <c r="Q9" s="89"/>
      <c r="R9" s="89"/>
      <c r="S9" s="89"/>
      <c r="T9" s="1045"/>
      <c r="U9" s="1046"/>
      <c r="V9" s="1046"/>
      <c r="W9" s="1046"/>
      <c r="X9" s="1225"/>
      <c r="Y9" s="1049"/>
      <c r="Z9" s="2555"/>
      <c r="AA9" s="1049"/>
      <c r="AB9" s="1049"/>
      <c r="AC9" s="1047"/>
      <c r="AD9" s="2559"/>
      <c r="AE9" s="2560"/>
      <c r="AF9" s="2560"/>
      <c r="AG9" s="2560"/>
      <c r="AH9" s="2560"/>
      <c r="AI9" s="2561"/>
      <c r="AJ9" s="1225"/>
      <c r="AK9" s="1049"/>
      <c r="AL9" s="1047"/>
      <c r="AM9" s="1421"/>
      <c r="AN9" s="1423"/>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row>
    <row r="10" spans="1:93" s="170" customFormat="1" ht="18.75" customHeight="1" x14ac:dyDescent="0.4">
      <c r="A10" s="2529" t="s">
        <v>963</v>
      </c>
      <c r="B10" s="1223"/>
      <c r="C10" s="1223"/>
      <c r="D10" s="1212"/>
      <c r="E10" s="792"/>
      <c r="F10" s="798" t="s">
        <v>966</v>
      </c>
      <c r="G10" s="795"/>
      <c r="H10" s="775"/>
      <c r="I10" s="74"/>
      <c r="J10" s="74"/>
      <c r="K10" s="74"/>
      <c r="L10" s="74"/>
      <c r="M10" s="74"/>
      <c r="N10" s="796"/>
      <c r="O10" s="74"/>
      <c r="P10" s="797"/>
      <c r="Q10" s="618"/>
      <c r="R10" s="618"/>
      <c r="S10" s="618"/>
      <c r="T10" s="2193" t="s">
        <v>981</v>
      </c>
      <c r="U10" s="1360"/>
      <c r="V10" s="1360"/>
      <c r="W10" s="1360"/>
      <c r="X10" s="1224"/>
      <c r="Y10" s="1167"/>
      <c r="Z10" s="2518" t="s">
        <v>366</v>
      </c>
      <c r="AA10" s="1167"/>
      <c r="AB10" s="1167"/>
      <c r="AC10" s="1044" t="s">
        <v>366</v>
      </c>
      <c r="AD10" s="2520"/>
      <c r="AE10" s="2521"/>
      <c r="AF10" s="2521"/>
      <c r="AG10" s="2521"/>
      <c r="AH10" s="2521"/>
      <c r="AI10" s="2522"/>
      <c r="AJ10" s="1224"/>
      <c r="AK10" s="1167"/>
      <c r="AL10" s="1044" t="s">
        <v>366</v>
      </c>
      <c r="AM10" s="1418" t="s">
        <v>515</v>
      </c>
      <c r="AN10" s="1420"/>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c r="BO10" s="89"/>
      <c r="BP10" s="89"/>
      <c r="BQ10" s="89"/>
      <c r="BR10" s="89"/>
      <c r="BS10" s="89"/>
      <c r="BT10" s="89"/>
      <c r="BU10" s="89"/>
      <c r="BV10" s="89"/>
      <c r="BW10" s="89"/>
      <c r="BX10" s="89"/>
      <c r="BY10" s="89"/>
      <c r="BZ10" s="89"/>
      <c r="CA10" s="89"/>
      <c r="CB10" s="89"/>
      <c r="CC10" s="89"/>
      <c r="CD10" s="89"/>
      <c r="CE10" s="89"/>
      <c r="CF10" s="89"/>
      <c r="CG10" s="89"/>
      <c r="CH10" s="89"/>
    </row>
    <row r="11" spans="1:93" s="170" customFormat="1" ht="18.75" customHeight="1" x14ac:dyDescent="0.4">
      <c r="A11" s="1103"/>
      <c r="B11" s="1104"/>
      <c r="C11" s="1104"/>
      <c r="D11" s="1105"/>
      <c r="E11" s="799"/>
      <c r="F11" s="800" t="s">
        <v>965</v>
      </c>
      <c r="G11" s="397"/>
      <c r="H11" s="399"/>
      <c r="I11" s="616"/>
      <c r="J11" s="616"/>
      <c r="K11" s="616"/>
      <c r="L11" s="616"/>
      <c r="M11" s="616"/>
      <c r="N11" s="772"/>
      <c r="O11" s="616"/>
      <c r="P11" s="620"/>
      <c r="Q11" s="618"/>
      <c r="R11" s="618"/>
      <c r="S11" s="618"/>
      <c r="T11" s="2196"/>
      <c r="U11" s="1360"/>
      <c r="V11" s="1360"/>
      <c r="W11" s="1360"/>
      <c r="X11" s="1225"/>
      <c r="Y11" s="1049"/>
      <c r="Z11" s="2555"/>
      <c r="AA11" s="1049"/>
      <c r="AB11" s="1049"/>
      <c r="AC11" s="1047"/>
      <c r="AD11" s="2559"/>
      <c r="AE11" s="2560"/>
      <c r="AF11" s="2560"/>
      <c r="AG11" s="2560"/>
      <c r="AH11" s="2560"/>
      <c r="AI11" s="2561"/>
      <c r="AJ11" s="1225"/>
      <c r="AK11" s="1049"/>
      <c r="AL11" s="1047"/>
      <c r="AM11" s="1421"/>
      <c r="AN11" s="1423"/>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c r="BM11" s="89"/>
      <c r="BN11" s="89"/>
      <c r="BO11" s="89"/>
      <c r="BP11" s="89"/>
      <c r="BQ11" s="89"/>
      <c r="BR11" s="89"/>
      <c r="BS11" s="89"/>
      <c r="BT11" s="89"/>
      <c r="BU11" s="89"/>
      <c r="BV11" s="89"/>
      <c r="BW11" s="89"/>
      <c r="BX11" s="89"/>
      <c r="BY11" s="89"/>
      <c r="BZ11" s="89"/>
      <c r="CA11" s="89"/>
      <c r="CB11" s="89"/>
      <c r="CC11" s="89"/>
      <c r="CD11" s="89"/>
      <c r="CE11" s="89"/>
      <c r="CF11" s="89"/>
      <c r="CG11" s="89"/>
      <c r="CH11" s="89"/>
    </row>
    <row r="12" spans="1:93" s="170" customFormat="1" ht="18.75" customHeight="1" x14ac:dyDescent="0.4">
      <c r="A12" s="2530" t="s">
        <v>964</v>
      </c>
      <c r="B12" s="1264"/>
      <c r="C12" s="1264"/>
      <c r="D12" s="1264"/>
      <c r="E12" s="794"/>
      <c r="F12" s="795" t="s">
        <v>966</v>
      </c>
      <c r="G12" s="795"/>
      <c r="H12" s="775"/>
      <c r="I12" s="74"/>
      <c r="J12" s="2538" t="s">
        <v>979</v>
      </c>
      <c r="K12" s="2539"/>
      <c r="L12" s="2540"/>
      <c r="M12" s="2544"/>
      <c r="N12" s="2412"/>
      <c r="O12" s="2412"/>
      <c r="P12" s="2545"/>
      <c r="Q12" s="618"/>
      <c r="R12" s="618"/>
      <c r="S12" s="618"/>
      <c r="T12" s="2196" t="s">
        <v>460</v>
      </c>
      <c r="U12" s="1360"/>
      <c r="V12" s="1360"/>
      <c r="W12" s="1360"/>
      <c r="X12" s="1224"/>
      <c r="Y12" s="1167"/>
      <c r="Z12" s="2518" t="s">
        <v>366</v>
      </c>
      <c r="AA12" s="1167"/>
      <c r="AB12" s="1167"/>
      <c r="AC12" s="1044" t="s">
        <v>366</v>
      </c>
      <c r="AD12" s="2520"/>
      <c r="AE12" s="2521"/>
      <c r="AF12" s="2521"/>
      <c r="AG12" s="2521"/>
      <c r="AH12" s="2521"/>
      <c r="AI12" s="2522"/>
      <c r="AJ12" s="1224"/>
      <c r="AK12" s="1167"/>
      <c r="AL12" s="1044" t="s">
        <v>366</v>
      </c>
      <c r="AM12" s="1418" t="s">
        <v>515</v>
      </c>
      <c r="AN12" s="1420"/>
      <c r="AO12" s="89"/>
      <c r="AP12" s="89"/>
      <c r="AQ12" s="89"/>
      <c r="AR12" s="89"/>
      <c r="AS12" s="89"/>
      <c r="AT12" s="89"/>
      <c r="AU12" s="89"/>
      <c r="AV12" s="89"/>
      <c r="AW12" s="89"/>
      <c r="AX12" s="89"/>
      <c r="AY12" s="89"/>
      <c r="AZ12" s="89"/>
      <c r="BA12" s="89"/>
      <c r="BB12" s="89"/>
      <c r="BC12" s="89"/>
      <c r="BD12" s="89"/>
      <c r="BE12" s="89"/>
      <c r="BF12" s="89"/>
      <c r="BG12" s="89"/>
      <c r="BH12" s="89"/>
      <c r="BI12" s="89"/>
      <c r="BJ12" s="89"/>
      <c r="BK12" s="89"/>
      <c r="BL12" s="89"/>
      <c r="BM12" s="89"/>
      <c r="BN12" s="89"/>
      <c r="BO12" s="89"/>
      <c r="BP12" s="89"/>
      <c r="BQ12" s="89"/>
      <c r="BR12" s="89"/>
      <c r="BS12" s="89"/>
      <c r="BT12" s="89"/>
      <c r="BU12" s="89"/>
      <c r="BV12" s="89"/>
      <c r="BW12" s="89"/>
      <c r="BX12" s="89"/>
      <c r="BY12" s="89"/>
      <c r="BZ12" s="89"/>
      <c r="CA12" s="89"/>
      <c r="CB12" s="89"/>
      <c r="CC12" s="89"/>
      <c r="CD12" s="89"/>
      <c r="CE12" s="89"/>
      <c r="CF12" s="89"/>
      <c r="CG12" s="89"/>
      <c r="CH12" s="89"/>
    </row>
    <row r="13" spans="1:93" s="170" customFormat="1" ht="18.75" customHeight="1" thickBot="1" x14ac:dyDescent="0.45">
      <c r="A13" s="2531"/>
      <c r="B13" s="1251"/>
      <c r="C13" s="1251"/>
      <c r="D13" s="1251"/>
      <c r="E13" s="793"/>
      <c r="F13" s="545" t="s">
        <v>965</v>
      </c>
      <c r="G13" s="400"/>
      <c r="H13" s="630"/>
      <c r="I13" s="619"/>
      <c r="J13" s="2548"/>
      <c r="K13" s="2549"/>
      <c r="L13" s="2550"/>
      <c r="M13" s="2551"/>
      <c r="N13" s="2415"/>
      <c r="O13" s="2415"/>
      <c r="P13" s="2552"/>
      <c r="Q13" s="618"/>
      <c r="R13" s="618"/>
      <c r="S13" s="618"/>
      <c r="T13" s="2196"/>
      <c r="U13" s="1360"/>
      <c r="V13" s="1360"/>
      <c r="W13" s="1360"/>
      <c r="X13" s="1225"/>
      <c r="Y13" s="1049"/>
      <c r="Z13" s="2555"/>
      <c r="AA13" s="1049"/>
      <c r="AB13" s="1049"/>
      <c r="AC13" s="1047"/>
      <c r="AD13" s="2559"/>
      <c r="AE13" s="2560"/>
      <c r="AF13" s="2560"/>
      <c r="AG13" s="2560"/>
      <c r="AH13" s="2560"/>
      <c r="AI13" s="2561"/>
      <c r="AJ13" s="1225"/>
      <c r="AK13" s="1049"/>
      <c r="AL13" s="1047"/>
      <c r="AM13" s="1421"/>
      <c r="AN13" s="1423"/>
      <c r="AO13" s="89"/>
      <c r="AP13" s="89"/>
      <c r="AQ13" s="89"/>
      <c r="AR13" s="89"/>
      <c r="AS13" s="89"/>
      <c r="AT13" s="89"/>
      <c r="AU13" s="89"/>
      <c r="AV13" s="89"/>
      <c r="AW13" s="89"/>
      <c r="AX13" s="89"/>
      <c r="AY13" s="89"/>
      <c r="AZ13" s="89"/>
      <c r="BA13" s="89"/>
      <c r="BB13" s="89"/>
      <c r="BC13" s="89"/>
      <c r="BD13" s="89"/>
      <c r="BE13" s="89"/>
      <c r="BF13" s="89"/>
      <c r="BG13" s="89"/>
      <c r="BH13" s="89"/>
      <c r="BI13" s="89"/>
      <c r="BJ13" s="89"/>
      <c r="BK13" s="89"/>
      <c r="BL13" s="89"/>
      <c r="BM13" s="89"/>
      <c r="BN13" s="89"/>
      <c r="BO13" s="89"/>
      <c r="BP13" s="89"/>
      <c r="BQ13" s="89"/>
      <c r="BR13" s="89"/>
      <c r="BS13" s="89"/>
      <c r="BT13" s="89"/>
      <c r="BU13" s="89"/>
      <c r="BV13" s="89"/>
      <c r="BW13" s="89"/>
      <c r="BX13" s="89"/>
      <c r="BY13" s="89"/>
      <c r="BZ13" s="89"/>
      <c r="CA13" s="89"/>
      <c r="CB13" s="89"/>
      <c r="CC13" s="89"/>
      <c r="CD13" s="89"/>
      <c r="CE13" s="89"/>
      <c r="CF13" s="89"/>
      <c r="CG13" s="89"/>
      <c r="CH13" s="89"/>
    </row>
    <row r="14" spans="1:93" s="170" customFormat="1" ht="18.75" customHeight="1" x14ac:dyDescent="0.4">
      <c r="A14" s="757"/>
      <c r="B14" s="755"/>
      <c r="C14" s="89"/>
      <c r="D14" s="89"/>
      <c r="E14" s="89"/>
      <c r="F14" s="553"/>
      <c r="G14" s="553"/>
      <c r="H14" s="553"/>
      <c r="I14" s="618"/>
      <c r="J14" s="618"/>
      <c r="K14" s="618"/>
      <c r="L14" s="618"/>
      <c r="M14" s="618"/>
      <c r="N14" s="519"/>
      <c r="O14" s="618"/>
      <c r="P14" s="618"/>
      <c r="Q14" s="618"/>
      <c r="R14" s="618"/>
      <c r="S14" s="618"/>
      <c r="T14" s="2196" t="s">
        <v>461</v>
      </c>
      <c r="U14" s="1360"/>
      <c r="V14" s="1360"/>
      <c r="W14" s="1360"/>
      <c r="X14" s="1224"/>
      <c r="Y14" s="1167"/>
      <c r="Z14" s="2518" t="s">
        <v>366</v>
      </c>
      <c r="AA14" s="1167"/>
      <c r="AB14" s="1167"/>
      <c r="AC14" s="1044" t="s">
        <v>366</v>
      </c>
      <c r="AD14" s="2520"/>
      <c r="AE14" s="2521"/>
      <c r="AF14" s="2521"/>
      <c r="AG14" s="2521"/>
      <c r="AH14" s="2521"/>
      <c r="AI14" s="2522"/>
      <c r="AJ14" s="1224"/>
      <c r="AK14" s="1167"/>
      <c r="AL14" s="1044" t="s">
        <v>366</v>
      </c>
      <c r="AM14" s="1418" t="s">
        <v>515</v>
      </c>
      <c r="AN14" s="1420"/>
      <c r="AO14" s="89"/>
      <c r="AP14" s="89"/>
      <c r="AQ14" s="89"/>
      <c r="AR14" s="89"/>
      <c r="AS14" s="89"/>
      <c r="AT14" s="89"/>
      <c r="AU14" s="89"/>
      <c r="AV14" s="89"/>
      <c r="AW14" s="89"/>
      <c r="AX14" s="89"/>
      <c r="AY14" s="89"/>
      <c r="AZ14" s="89"/>
      <c r="BA14" s="89"/>
      <c r="BB14" s="89"/>
      <c r="BC14" s="89"/>
      <c r="BD14" s="89"/>
      <c r="BE14" s="89"/>
      <c r="BF14" s="89"/>
      <c r="BG14" s="89"/>
      <c r="BH14" s="89"/>
      <c r="BI14" s="89"/>
      <c r="BJ14" s="89"/>
      <c r="BK14" s="89"/>
      <c r="BL14" s="89"/>
      <c r="BM14" s="89"/>
      <c r="BN14" s="89"/>
      <c r="BO14" s="89"/>
      <c r="BP14" s="89"/>
      <c r="BQ14" s="89"/>
      <c r="BR14" s="89"/>
      <c r="BS14" s="89"/>
      <c r="BT14" s="89"/>
      <c r="BU14" s="89"/>
      <c r="BV14" s="89"/>
      <c r="BW14" s="89"/>
      <c r="BX14" s="89"/>
      <c r="BY14" s="89"/>
      <c r="BZ14" s="89"/>
      <c r="CA14" s="89"/>
      <c r="CB14" s="89"/>
      <c r="CC14" s="89"/>
      <c r="CD14" s="89"/>
      <c r="CE14" s="89"/>
      <c r="CF14" s="89"/>
      <c r="CG14" s="89"/>
      <c r="CH14" s="89"/>
    </row>
    <row r="15" spans="1:93" ht="18.75" customHeight="1" thickBot="1" x14ac:dyDescent="0.45">
      <c r="A15" s="621" t="s">
        <v>984</v>
      </c>
      <c r="B15" s="622" t="s">
        <v>985</v>
      </c>
      <c r="D15" s="46"/>
      <c r="H15" s="763"/>
      <c r="I15" s="763"/>
      <c r="J15" s="621"/>
      <c r="K15" s="458"/>
      <c r="L15" s="621"/>
      <c r="M15" s="458"/>
      <c r="N15" s="621"/>
      <c r="T15" s="1151"/>
      <c r="U15" s="1361"/>
      <c r="V15" s="1361"/>
      <c r="W15" s="1361"/>
      <c r="X15" s="1388"/>
      <c r="Y15" s="1378"/>
      <c r="Z15" s="2519"/>
      <c r="AA15" s="1378"/>
      <c r="AB15" s="1378"/>
      <c r="AC15" s="1191"/>
      <c r="AD15" s="2523"/>
      <c r="AE15" s="1415"/>
      <c r="AF15" s="1415"/>
      <c r="AG15" s="1415"/>
      <c r="AH15" s="1415"/>
      <c r="AI15" s="2524"/>
      <c r="AJ15" s="1388"/>
      <c r="AK15" s="1378"/>
      <c r="AL15" s="1191"/>
      <c r="AM15" s="1424"/>
      <c r="AN15" s="1426"/>
      <c r="CL15" s="3"/>
      <c r="CM15" s="3"/>
      <c r="CN15" s="3"/>
      <c r="CO15" s="3"/>
    </row>
    <row r="16" spans="1:93" ht="18.75" customHeight="1" x14ac:dyDescent="0.4">
      <c r="A16" s="2464"/>
      <c r="B16" s="2418"/>
      <c r="C16" s="2418"/>
      <c r="D16" s="2418"/>
      <c r="E16" s="2418"/>
      <c r="F16" s="2418"/>
      <c r="G16" s="2418"/>
      <c r="H16" s="2418"/>
      <c r="I16" s="2418"/>
      <c r="J16" s="2418"/>
      <c r="K16" s="2418"/>
      <c r="L16" s="2418"/>
      <c r="M16" s="2418"/>
      <c r="N16" s="2418"/>
      <c r="O16" s="2418"/>
      <c r="P16" s="2419"/>
      <c r="R16" s="48"/>
      <c r="S16" s="36"/>
      <c r="Y16" s="621"/>
      <c r="Z16" s="621"/>
      <c r="AA16" s="621"/>
      <c r="CM16" s="3"/>
      <c r="CN16" s="3"/>
      <c r="CO16" s="3"/>
    </row>
    <row r="17" spans="1:93" ht="18.75" customHeight="1" thickBot="1" x14ac:dyDescent="0.2">
      <c r="A17" s="2450"/>
      <c r="B17" s="2401"/>
      <c r="C17" s="2401"/>
      <c r="D17" s="2401"/>
      <c r="E17" s="2401"/>
      <c r="F17" s="2401"/>
      <c r="G17" s="2401"/>
      <c r="H17" s="2401"/>
      <c r="I17" s="2401"/>
      <c r="J17" s="2401"/>
      <c r="K17" s="2401"/>
      <c r="L17" s="2401"/>
      <c r="M17" s="2401"/>
      <c r="N17" s="2401"/>
      <c r="O17" s="2401"/>
      <c r="P17" s="2451"/>
      <c r="R17" s="568"/>
      <c r="S17" s="36"/>
      <c r="T17" s="621" t="s">
        <v>995</v>
      </c>
      <c r="U17" s="622" t="s">
        <v>994</v>
      </c>
      <c r="AB17" s="764"/>
      <c r="AC17" s="764"/>
      <c r="AD17" s="764"/>
      <c r="AE17" s="764"/>
      <c r="AF17" s="764"/>
      <c r="AG17" s="764"/>
      <c r="AH17" s="764"/>
      <c r="AI17" s="764"/>
      <c r="AJ17" s="764"/>
      <c r="AK17" s="764"/>
      <c r="AL17" s="764"/>
      <c r="AM17" s="764"/>
      <c r="AN17" s="764"/>
      <c r="CM17" s="3"/>
      <c r="CN17" s="3"/>
      <c r="CO17" s="3"/>
    </row>
    <row r="18" spans="1:93" ht="18.75" customHeight="1" x14ac:dyDescent="0.4">
      <c r="A18" s="2450"/>
      <c r="B18" s="2401"/>
      <c r="C18" s="2401"/>
      <c r="D18" s="2401"/>
      <c r="E18" s="2401"/>
      <c r="F18" s="2401"/>
      <c r="G18" s="2401"/>
      <c r="H18" s="2401"/>
      <c r="I18" s="2401"/>
      <c r="J18" s="2401"/>
      <c r="K18" s="2401"/>
      <c r="L18" s="2401"/>
      <c r="M18" s="2401"/>
      <c r="N18" s="2401"/>
      <c r="O18" s="2401"/>
      <c r="P18" s="2451"/>
      <c r="R18" s="48"/>
      <c r="S18" s="36"/>
      <c r="T18" s="1031" t="s">
        <v>463</v>
      </c>
      <c r="U18" s="1008"/>
      <c r="V18" s="1008"/>
      <c r="W18" s="1032"/>
      <c r="X18" s="1058" t="s">
        <v>464</v>
      </c>
      <c r="Y18" s="1008"/>
      <c r="Z18" s="1008"/>
      <c r="AA18" s="1008"/>
      <c r="AB18" s="1008"/>
      <c r="AC18" s="1008"/>
      <c r="AD18" s="1008"/>
      <c r="AE18" s="1008"/>
      <c r="AF18" s="1032"/>
      <c r="AG18" s="1008" t="s">
        <v>465</v>
      </c>
      <c r="AH18" s="1008"/>
      <c r="AI18" s="1008"/>
      <c r="AJ18" s="1008"/>
      <c r="AK18" s="1008"/>
      <c r="AL18" s="1008"/>
      <c r="AM18" s="1008"/>
      <c r="AN18" s="1008"/>
      <c r="AO18" s="1008"/>
      <c r="AP18" s="1009"/>
      <c r="CJ18" s="3"/>
      <c r="CK18" s="3"/>
      <c r="CL18" s="3"/>
      <c r="CM18" s="3"/>
      <c r="CN18" s="3"/>
      <c r="CO18" s="3"/>
    </row>
    <row r="19" spans="1:93" ht="18.75" customHeight="1" thickBot="1" x14ac:dyDescent="0.45">
      <c r="A19" s="2452"/>
      <c r="B19" s="1378"/>
      <c r="C19" s="1378"/>
      <c r="D19" s="1378"/>
      <c r="E19" s="1378"/>
      <c r="F19" s="1378"/>
      <c r="G19" s="1378"/>
      <c r="H19" s="1378"/>
      <c r="I19" s="1378"/>
      <c r="J19" s="1378"/>
      <c r="K19" s="1378"/>
      <c r="L19" s="1378"/>
      <c r="M19" s="1378"/>
      <c r="N19" s="1378"/>
      <c r="O19" s="1378"/>
      <c r="P19" s="2255"/>
      <c r="R19" s="48"/>
      <c r="S19" s="36"/>
      <c r="T19" s="1214" t="s">
        <v>466</v>
      </c>
      <c r="U19" s="1043"/>
      <c r="V19" s="1043"/>
      <c r="W19" s="1044"/>
      <c r="X19" s="1130" t="s">
        <v>467</v>
      </c>
      <c r="Y19" s="1001"/>
      <c r="Z19" s="1001"/>
      <c r="AA19" s="1033"/>
      <c r="AB19" s="1037"/>
      <c r="AC19" s="1037"/>
      <c r="AD19" s="1037"/>
      <c r="AE19" s="1001" t="s">
        <v>468</v>
      </c>
      <c r="AF19" s="1033"/>
      <c r="AG19" s="110" t="s">
        <v>998</v>
      </c>
      <c r="AH19" s="110"/>
      <c r="AI19" s="110"/>
      <c r="AJ19" s="110"/>
      <c r="AK19" s="110"/>
      <c r="AL19" s="110"/>
      <c r="AM19" s="110"/>
      <c r="AN19" s="110"/>
      <c r="AO19" s="110"/>
      <c r="AP19" s="386"/>
      <c r="AR19" s="110"/>
      <c r="AS19" s="110"/>
      <c r="CM19" s="3"/>
      <c r="CN19" s="3"/>
      <c r="CO19" s="3"/>
    </row>
    <row r="20" spans="1:93" ht="18.75" customHeight="1" x14ac:dyDescent="0.4">
      <c r="T20" s="1187"/>
      <c r="U20" s="1093"/>
      <c r="V20" s="1093"/>
      <c r="W20" s="1188"/>
      <c r="X20" s="1130" t="s">
        <v>469</v>
      </c>
      <c r="Y20" s="1001"/>
      <c r="Z20" s="1001"/>
      <c r="AA20" s="1033"/>
      <c r="AB20" s="1037"/>
      <c r="AC20" s="1037"/>
      <c r="AD20" s="1037"/>
      <c r="AE20" s="1001" t="s">
        <v>468</v>
      </c>
      <c r="AF20" s="1033"/>
      <c r="AG20" s="110"/>
      <c r="AH20" s="869"/>
      <c r="AI20" s="736" t="s">
        <v>473</v>
      </c>
      <c r="AJ20" s="869"/>
      <c r="AK20" s="736" t="s">
        <v>223</v>
      </c>
      <c r="AL20" s="869"/>
      <c r="AM20" s="736" t="s">
        <v>473</v>
      </c>
      <c r="AN20" s="869"/>
      <c r="AO20" s="110"/>
      <c r="AP20" s="386"/>
      <c r="CM20" s="3"/>
      <c r="CN20" s="3"/>
      <c r="CO20" s="3"/>
    </row>
    <row r="21" spans="1:93" ht="18.75" customHeight="1" thickBot="1" x14ac:dyDescent="0.45">
      <c r="A21" s="621" t="s">
        <v>987</v>
      </c>
      <c r="B21" s="622" t="s">
        <v>986</v>
      </c>
      <c r="T21" s="1045"/>
      <c r="U21" s="1046"/>
      <c r="V21" s="1046"/>
      <c r="W21" s="1047"/>
      <c r="X21" s="1241" t="s">
        <v>470</v>
      </c>
      <c r="Y21" s="1043"/>
      <c r="Z21" s="1043"/>
      <c r="AA21" s="1044"/>
      <c r="AB21" s="1380" t="str">
        <f>IF(SUM(AB19:AC20)=0,"",SUM(AB19:AC20))</f>
        <v/>
      </c>
      <c r="AC21" s="1380"/>
      <c r="AD21" s="1380"/>
      <c r="AE21" s="1380" t="s">
        <v>468</v>
      </c>
      <c r="AF21" s="1381"/>
      <c r="AG21" s="110"/>
      <c r="AH21" s="869"/>
      <c r="AI21" s="736" t="s">
        <v>473</v>
      </c>
      <c r="AJ21" s="869"/>
      <c r="AK21" s="736" t="s">
        <v>223</v>
      </c>
      <c r="AL21" s="869"/>
      <c r="AM21" s="736" t="s">
        <v>473</v>
      </c>
      <c r="AN21" s="869"/>
      <c r="AO21" s="110"/>
      <c r="AP21" s="386"/>
      <c r="CM21" s="3"/>
      <c r="CN21" s="3"/>
      <c r="CO21" s="3"/>
    </row>
    <row r="22" spans="1:93" ht="18.75" customHeight="1" x14ac:dyDescent="0.4">
      <c r="A22" s="2525" t="s">
        <v>983</v>
      </c>
      <c r="B22" s="2526"/>
      <c r="C22" s="2526"/>
      <c r="D22" s="2527"/>
      <c r="E22" s="2417" t="s">
        <v>515</v>
      </c>
      <c r="F22" s="2475"/>
      <c r="G22" s="2477"/>
      <c r="H22" s="2418"/>
      <c r="I22" s="1060" t="s">
        <v>456</v>
      </c>
      <c r="J22" s="2418"/>
      <c r="K22" s="2418"/>
      <c r="L22" s="1060" t="s">
        <v>457</v>
      </c>
      <c r="M22" s="2418"/>
      <c r="N22" s="2418"/>
      <c r="O22" s="1060" t="s">
        <v>14</v>
      </c>
      <c r="P22" s="67"/>
      <c r="T22" s="1214" t="s">
        <v>471</v>
      </c>
      <c r="U22" s="2402"/>
      <c r="V22" s="2402"/>
      <c r="W22" s="1236"/>
      <c r="X22" s="1043" t="s">
        <v>467</v>
      </c>
      <c r="Y22" s="1043"/>
      <c r="Z22" s="1043"/>
      <c r="AA22" s="1044"/>
      <c r="AB22" s="1180"/>
      <c r="AC22" s="1180"/>
      <c r="AD22" s="1180"/>
      <c r="AE22" s="1043" t="s">
        <v>468</v>
      </c>
      <c r="AF22" s="1044"/>
      <c r="AG22" s="83"/>
      <c r="AH22" s="871"/>
      <c r="AI22" s="742"/>
      <c r="AJ22" s="871"/>
      <c r="AK22" s="742"/>
      <c r="AL22" s="871"/>
      <c r="AM22" s="742"/>
      <c r="AN22" s="871"/>
      <c r="AO22" s="83"/>
      <c r="AP22" s="386"/>
      <c r="AQ22" s="621"/>
      <c r="CM22" s="3"/>
      <c r="CN22" s="3"/>
      <c r="CO22" s="3"/>
    </row>
    <row r="23" spans="1:93" ht="18.75" customHeight="1" x14ac:dyDescent="0.4">
      <c r="A23" s="2491"/>
      <c r="B23" s="2492"/>
      <c r="C23" s="2492"/>
      <c r="D23" s="2493"/>
      <c r="E23" s="1225"/>
      <c r="F23" s="2476"/>
      <c r="G23" s="2478"/>
      <c r="H23" s="1049"/>
      <c r="I23" s="1046"/>
      <c r="J23" s="1049"/>
      <c r="K23" s="1049"/>
      <c r="L23" s="1046"/>
      <c r="M23" s="1049"/>
      <c r="N23" s="1049"/>
      <c r="O23" s="1046"/>
      <c r="P23" s="512"/>
      <c r="T23" s="1237"/>
      <c r="U23" s="2470"/>
      <c r="V23" s="2470"/>
      <c r="W23" s="1238"/>
      <c r="X23" s="1043" t="s">
        <v>472</v>
      </c>
      <c r="Y23" s="1043"/>
      <c r="Z23" s="1043"/>
      <c r="AA23" s="1044"/>
      <c r="AB23" s="1180"/>
      <c r="AC23" s="1180"/>
      <c r="AD23" s="1180"/>
      <c r="AE23" s="1043" t="s">
        <v>468</v>
      </c>
      <c r="AF23" s="1044"/>
      <c r="AG23" s="110" t="s">
        <v>474</v>
      </c>
      <c r="AH23" s="110"/>
      <c r="AI23" s="110"/>
      <c r="AJ23" s="110"/>
      <c r="AK23" s="110"/>
      <c r="AL23" s="110"/>
      <c r="AM23" s="110"/>
      <c r="AN23" s="110"/>
      <c r="AO23" s="110"/>
      <c r="AP23" s="386"/>
      <c r="AQ23" s="621"/>
      <c r="CM23" s="3"/>
      <c r="CN23" s="3"/>
      <c r="CO23" s="3"/>
    </row>
    <row r="24" spans="1:93" ht="18.75" customHeight="1" x14ac:dyDescent="0.4">
      <c r="A24" s="2485" t="s">
        <v>481</v>
      </c>
      <c r="B24" s="2486"/>
      <c r="C24" s="2486"/>
      <c r="D24" s="2487"/>
      <c r="E24" s="2509"/>
      <c r="F24" s="2510"/>
      <c r="G24" s="2510"/>
      <c r="H24" s="2510"/>
      <c r="I24" s="2510"/>
      <c r="J24" s="2510"/>
      <c r="K24" s="2510"/>
      <c r="L24" s="2510"/>
      <c r="M24" s="2510"/>
      <c r="N24" s="2510"/>
      <c r="O24" s="2510"/>
      <c r="P24" s="2511"/>
      <c r="Q24" s="804"/>
      <c r="R24" s="804"/>
      <c r="T24" s="1237"/>
      <c r="U24" s="2470"/>
      <c r="V24" s="2470"/>
      <c r="W24" s="1238"/>
      <c r="X24" s="1043" t="s">
        <v>469</v>
      </c>
      <c r="Y24" s="1043"/>
      <c r="Z24" s="1043"/>
      <c r="AA24" s="1044"/>
      <c r="AB24" s="1180"/>
      <c r="AC24" s="1180"/>
      <c r="AD24" s="1180"/>
      <c r="AE24" s="1043" t="s">
        <v>468</v>
      </c>
      <c r="AF24" s="1044"/>
      <c r="AG24" s="736" t="s">
        <v>475</v>
      </c>
      <c r="AH24" s="869"/>
      <c r="AI24" s="736" t="s">
        <v>473</v>
      </c>
      <c r="AJ24" s="870"/>
      <c r="AK24" s="110"/>
      <c r="AL24" s="736" t="s">
        <v>476</v>
      </c>
      <c r="AM24" s="869"/>
      <c r="AN24" s="736" t="s">
        <v>473</v>
      </c>
      <c r="AO24" s="870"/>
      <c r="AP24" s="386"/>
      <c r="CM24" s="3"/>
      <c r="CN24" s="3"/>
      <c r="CO24" s="3"/>
    </row>
    <row r="25" spans="1:93" ht="18.75" customHeight="1" x14ac:dyDescent="0.4">
      <c r="A25" s="2488"/>
      <c r="B25" s="2489"/>
      <c r="C25" s="2489"/>
      <c r="D25" s="2490"/>
      <c r="E25" s="2512"/>
      <c r="F25" s="2513"/>
      <c r="G25" s="2513"/>
      <c r="H25" s="2513"/>
      <c r="I25" s="2513"/>
      <c r="J25" s="2513"/>
      <c r="K25" s="2513"/>
      <c r="L25" s="2513"/>
      <c r="M25" s="2513"/>
      <c r="N25" s="2513"/>
      <c r="O25" s="2513"/>
      <c r="P25" s="2514"/>
      <c r="Q25" s="804"/>
      <c r="R25" s="804"/>
      <c r="T25" s="1237"/>
      <c r="U25" s="2470"/>
      <c r="V25" s="2470"/>
      <c r="W25" s="1238"/>
      <c r="X25" s="1043" t="s">
        <v>470</v>
      </c>
      <c r="Y25" s="1043"/>
      <c r="Z25" s="1043"/>
      <c r="AA25" s="1044"/>
      <c r="AB25" s="1234" t="str">
        <f>IF(SUM(AB22,AB23,AB24)=0,"",SUM(AB22,AB23,AB24))</f>
        <v/>
      </c>
      <c r="AC25" s="1234"/>
      <c r="AD25" s="1234"/>
      <c r="AE25" s="1234" t="s">
        <v>468</v>
      </c>
      <c r="AF25" s="1235"/>
      <c r="AG25" s="736" t="s">
        <v>477</v>
      </c>
      <c r="AH25" s="869"/>
      <c r="AI25" s="736" t="s">
        <v>473</v>
      </c>
      <c r="AJ25" s="870"/>
      <c r="AK25" s="110"/>
      <c r="AL25" s="736" t="s">
        <v>478</v>
      </c>
      <c r="AM25" s="869"/>
      <c r="AN25" s="736" t="s">
        <v>473</v>
      </c>
      <c r="AO25" s="870"/>
      <c r="AP25" s="386"/>
      <c r="CM25" s="3"/>
      <c r="CN25" s="3"/>
      <c r="CO25" s="3"/>
    </row>
    <row r="26" spans="1:93" ht="18.75" customHeight="1" x14ac:dyDescent="0.4">
      <c r="A26" s="2491"/>
      <c r="B26" s="2492"/>
      <c r="C26" s="2492"/>
      <c r="D26" s="2493"/>
      <c r="E26" s="2515"/>
      <c r="F26" s="2516"/>
      <c r="G26" s="2516"/>
      <c r="H26" s="2516"/>
      <c r="I26" s="2516"/>
      <c r="J26" s="2516"/>
      <c r="K26" s="2516"/>
      <c r="L26" s="2516"/>
      <c r="M26" s="2516"/>
      <c r="N26" s="2516"/>
      <c r="O26" s="2516"/>
      <c r="P26" s="2517"/>
      <c r="Q26" s="804"/>
      <c r="R26" s="804"/>
      <c r="T26" s="1237"/>
      <c r="U26" s="2470"/>
      <c r="V26" s="2470"/>
      <c r="W26" s="1238"/>
      <c r="X26" s="1043" t="s">
        <v>483</v>
      </c>
      <c r="Y26" s="1043"/>
      <c r="Z26" s="1043"/>
      <c r="AA26" s="1044"/>
      <c r="AB26" s="1130" t="s">
        <v>484</v>
      </c>
      <c r="AC26" s="1001"/>
      <c r="AD26" s="2474"/>
      <c r="AE26" s="2474"/>
      <c r="AF26" s="735" t="s">
        <v>31</v>
      </c>
      <c r="AG26" s="736" t="s">
        <v>479</v>
      </c>
      <c r="AH26" s="869"/>
      <c r="AI26" s="736" t="s">
        <v>473</v>
      </c>
      <c r="AJ26" s="870"/>
      <c r="AK26" s="110"/>
      <c r="AL26" s="736" t="s">
        <v>480</v>
      </c>
      <c r="AM26" s="869"/>
      <c r="AN26" s="736" t="s">
        <v>473</v>
      </c>
      <c r="AO26" s="870"/>
      <c r="AP26" s="386"/>
      <c r="CM26" s="3"/>
      <c r="CN26" s="3"/>
      <c r="CO26" s="3"/>
    </row>
    <row r="27" spans="1:93" ht="18.75" customHeight="1" x14ac:dyDescent="0.4">
      <c r="A27" s="2485" t="s">
        <v>488</v>
      </c>
      <c r="B27" s="2486"/>
      <c r="C27" s="2486"/>
      <c r="D27" s="2487"/>
      <c r="E27" s="2497"/>
      <c r="F27" s="2498"/>
      <c r="G27" s="2498"/>
      <c r="H27" s="2498"/>
      <c r="I27" s="2498"/>
      <c r="J27" s="2498"/>
      <c r="K27" s="2498"/>
      <c r="L27" s="2498"/>
      <c r="M27" s="2498"/>
      <c r="N27" s="2498"/>
      <c r="O27" s="2498"/>
      <c r="P27" s="2499"/>
      <c r="Q27" s="804"/>
      <c r="R27" s="804"/>
      <c r="T27" s="1237"/>
      <c r="U27" s="2470"/>
      <c r="V27" s="2470"/>
      <c r="W27" s="1238"/>
      <c r="X27" s="1046"/>
      <c r="Y27" s="1046"/>
      <c r="Z27" s="1046"/>
      <c r="AA27" s="1047"/>
      <c r="AB27" s="1130" t="s">
        <v>486</v>
      </c>
      <c r="AC27" s="1001"/>
      <c r="AD27" s="2474"/>
      <c r="AE27" s="2474"/>
      <c r="AF27" s="735" t="s">
        <v>31</v>
      </c>
      <c r="AG27" s="742"/>
      <c r="AH27" s="871"/>
      <c r="AI27" s="742"/>
      <c r="AJ27" s="874"/>
      <c r="AK27" s="83"/>
      <c r="AL27" s="742"/>
      <c r="AM27" s="871"/>
      <c r="AN27" s="742"/>
      <c r="AO27" s="874"/>
      <c r="AP27" s="868"/>
      <c r="CM27" s="3"/>
      <c r="CN27" s="3"/>
      <c r="CO27" s="3"/>
    </row>
    <row r="28" spans="1:93" ht="18.75" customHeight="1" x14ac:dyDescent="0.4">
      <c r="A28" s="2488"/>
      <c r="B28" s="2489"/>
      <c r="C28" s="2489"/>
      <c r="D28" s="2490"/>
      <c r="E28" s="2497"/>
      <c r="F28" s="2498"/>
      <c r="G28" s="2498"/>
      <c r="H28" s="2498"/>
      <c r="I28" s="2498"/>
      <c r="J28" s="2498"/>
      <c r="K28" s="2498"/>
      <c r="L28" s="2498"/>
      <c r="M28" s="2498"/>
      <c r="N28" s="2498"/>
      <c r="O28" s="2498"/>
      <c r="P28" s="2499"/>
      <c r="Q28" s="804"/>
      <c r="R28" s="804"/>
      <c r="T28" s="1237"/>
      <c r="U28" s="2470"/>
      <c r="V28" s="2470"/>
      <c r="W28" s="1238"/>
      <c r="X28" s="2453" t="s">
        <v>489</v>
      </c>
      <c r="Y28" s="2454"/>
      <c r="Z28" s="2454"/>
      <c r="AA28" s="2454"/>
      <c r="AB28" s="2454"/>
      <c r="AC28" s="2454"/>
      <c r="AD28" s="2454"/>
      <c r="AE28" s="2454"/>
      <c r="AF28" s="2455"/>
      <c r="AG28" s="110" t="s">
        <v>482</v>
      </c>
      <c r="AH28" s="110"/>
      <c r="AI28" s="110"/>
      <c r="AJ28" s="110"/>
      <c r="AK28" s="110"/>
      <c r="AL28" s="110"/>
      <c r="AM28" s="110"/>
      <c r="AN28" s="110"/>
      <c r="AO28" s="110"/>
      <c r="AP28" s="386"/>
      <c r="CM28" s="3"/>
      <c r="CN28" s="3"/>
      <c r="CO28" s="3"/>
    </row>
    <row r="29" spans="1:93" ht="18.75" customHeight="1" thickBot="1" x14ac:dyDescent="0.45">
      <c r="A29" s="2494"/>
      <c r="B29" s="2495"/>
      <c r="C29" s="2495"/>
      <c r="D29" s="2496"/>
      <c r="E29" s="2500"/>
      <c r="F29" s="2501"/>
      <c r="G29" s="2501"/>
      <c r="H29" s="2501"/>
      <c r="I29" s="2501"/>
      <c r="J29" s="2501"/>
      <c r="K29" s="2501"/>
      <c r="L29" s="2501"/>
      <c r="M29" s="2501"/>
      <c r="N29" s="2501"/>
      <c r="O29" s="2501"/>
      <c r="P29" s="2502"/>
      <c r="Q29" s="804"/>
      <c r="R29" s="804"/>
      <c r="T29" s="1237"/>
      <c r="U29" s="2470"/>
      <c r="V29" s="2470"/>
      <c r="W29" s="1238"/>
      <c r="X29" s="2456" t="s">
        <v>491</v>
      </c>
      <c r="Y29" s="2457"/>
      <c r="Z29" s="2457"/>
      <c r="AA29" s="2458"/>
      <c r="AB29" s="1070"/>
      <c r="AC29" s="1070"/>
      <c r="AD29" s="1070"/>
      <c r="AE29" s="2459" t="s">
        <v>468</v>
      </c>
      <c r="AF29" s="2460"/>
      <c r="AG29" s="1093" t="s">
        <v>485</v>
      </c>
      <c r="AH29" s="1093"/>
      <c r="AI29" s="869"/>
      <c r="AJ29" s="736" t="s">
        <v>473</v>
      </c>
      <c r="AK29" s="870"/>
      <c r="AL29" s="83"/>
      <c r="AM29" s="742"/>
      <c r="AN29" s="414"/>
      <c r="AO29" s="414"/>
      <c r="AP29" s="386"/>
      <c r="CM29" s="3"/>
      <c r="CN29" s="3"/>
      <c r="CO29" s="3"/>
    </row>
    <row r="30" spans="1:93" ht="18.75" customHeight="1" thickBot="1" x14ac:dyDescent="0.45">
      <c r="A30" s="765"/>
      <c r="B30" s="765"/>
      <c r="C30" s="765"/>
      <c r="D30" s="765"/>
      <c r="E30" s="765"/>
      <c r="F30" s="766"/>
      <c r="G30" s="766"/>
      <c r="H30" s="766"/>
      <c r="I30" s="766"/>
      <c r="J30" s="766"/>
      <c r="K30" s="766"/>
      <c r="L30" s="766"/>
      <c r="M30" s="766"/>
      <c r="N30" s="766"/>
      <c r="O30" s="766"/>
      <c r="P30" s="766"/>
      <c r="Q30" s="766"/>
      <c r="R30" s="766"/>
      <c r="S30" s="766"/>
      <c r="T30" s="2471"/>
      <c r="U30" s="2472"/>
      <c r="V30" s="2472"/>
      <c r="W30" s="2473"/>
      <c r="X30" s="2461" t="s">
        <v>492</v>
      </c>
      <c r="Y30" s="2462"/>
      <c r="Z30" s="2462"/>
      <c r="AA30" s="2463"/>
      <c r="AB30" s="749"/>
      <c r="AC30" s="741" t="s">
        <v>392</v>
      </c>
      <c r="AD30" s="400"/>
      <c r="AE30" s="749"/>
      <c r="AF30" s="743" t="s">
        <v>25</v>
      </c>
      <c r="AG30" s="1367" t="s">
        <v>487</v>
      </c>
      <c r="AH30" s="1093"/>
      <c r="AI30" s="869"/>
      <c r="AJ30" s="736" t="s">
        <v>473</v>
      </c>
      <c r="AK30" s="870"/>
      <c r="AL30" s="83"/>
      <c r="AM30" s="742"/>
      <c r="AN30" s="414"/>
      <c r="AO30" s="414"/>
      <c r="AP30" s="386"/>
      <c r="CM30" s="3"/>
      <c r="CN30" s="3"/>
      <c r="CO30" s="3"/>
    </row>
    <row r="31" spans="1:93" ht="18.75" customHeight="1" thickBot="1" x14ac:dyDescent="0.45">
      <c r="A31" s="621" t="s">
        <v>988</v>
      </c>
      <c r="B31" s="805" t="str">
        <f>"防災設備の保守点検状況（令和"&amp;表紙・鑑!AA3-1&amp;"年度）"</f>
        <v>防災設備の保守点検状況（令和7年度）</v>
      </c>
      <c r="C31" s="765"/>
      <c r="D31" s="765"/>
      <c r="E31" s="765"/>
      <c r="F31" s="766"/>
      <c r="G31" s="766"/>
      <c r="H31" s="766"/>
      <c r="I31" s="766"/>
      <c r="J31" s="766"/>
      <c r="K31" s="766"/>
      <c r="L31" s="806"/>
      <c r="M31" s="806"/>
      <c r="N31" s="806"/>
      <c r="O31" s="806"/>
      <c r="P31" s="806"/>
      <c r="Q31" s="806"/>
      <c r="R31" s="806"/>
      <c r="S31" s="766"/>
      <c r="AF31" s="161"/>
      <c r="AG31" s="739"/>
      <c r="AH31" s="742"/>
      <c r="AI31" s="871"/>
      <c r="AJ31" s="742"/>
      <c r="AK31" s="874"/>
      <c r="AL31" s="83"/>
      <c r="AM31" s="742"/>
      <c r="AN31" s="414"/>
      <c r="AO31" s="414"/>
      <c r="AP31" s="386"/>
    </row>
    <row r="32" spans="1:93" ht="18.75" customHeight="1" x14ac:dyDescent="0.4">
      <c r="A32" s="1411" t="s">
        <v>458</v>
      </c>
      <c r="B32" s="1060"/>
      <c r="C32" s="1060"/>
      <c r="D32" s="1406"/>
      <c r="E32" s="1060" t="s">
        <v>493</v>
      </c>
      <c r="F32" s="1060"/>
      <c r="G32" s="1406"/>
      <c r="H32" s="1059" t="s">
        <v>459</v>
      </c>
      <c r="I32" s="1060"/>
      <c r="J32" s="1060"/>
      <c r="K32" s="1406"/>
      <c r="L32" s="2465" t="s">
        <v>991</v>
      </c>
      <c r="M32" s="2466"/>
      <c r="N32" s="2466"/>
      <c r="O32" s="2466"/>
      <c r="P32" s="2466"/>
      <c r="Q32" s="2466"/>
      <c r="R32" s="2467"/>
      <c r="Y32" s="621"/>
      <c r="Z32" s="621"/>
      <c r="AA32" s="621"/>
      <c r="AF32" s="110"/>
      <c r="AG32" s="872" t="s">
        <v>490</v>
      </c>
      <c r="AH32" s="110"/>
      <c r="AI32" s="110"/>
      <c r="AJ32" s="110"/>
      <c r="AK32" s="110"/>
      <c r="AL32" s="110"/>
      <c r="AM32" s="110"/>
      <c r="AN32" s="110"/>
      <c r="AO32" s="110"/>
      <c r="AP32" s="386"/>
    </row>
    <row r="33" spans="1:93" ht="18.75" customHeight="1" x14ac:dyDescent="0.4">
      <c r="A33" s="1045"/>
      <c r="B33" s="1046"/>
      <c r="C33" s="1046"/>
      <c r="D33" s="1047"/>
      <c r="E33" s="1046"/>
      <c r="F33" s="1046"/>
      <c r="G33" s="1047"/>
      <c r="H33" s="1123"/>
      <c r="I33" s="1046"/>
      <c r="J33" s="1046"/>
      <c r="K33" s="1047"/>
      <c r="L33" s="2465"/>
      <c r="M33" s="2466"/>
      <c r="N33" s="2466"/>
      <c r="O33" s="2466"/>
      <c r="P33" s="2466"/>
      <c r="Q33" s="2466"/>
      <c r="R33" s="2467"/>
      <c r="AF33" s="110"/>
      <c r="AG33" s="873"/>
      <c r="AH33" s="514"/>
      <c r="AI33" s="742" t="s">
        <v>392</v>
      </c>
      <c r="AJ33" s="83"/>
      <c r="AK33" s="514"/>
      <c r="AL33" s="742" t="s">
        <v>996</v>
      </c>
      <c r="AM33" s="110"/>
      <c r="AN33" s="83"/>
      <c r="AO33" s="83"/>
      <c r="AP33" s="386"/>
    </row>
    <row r="34" spans="1:93" ht="18.75" customHeight="1" x14ac:dyDescent="0.4">
      <c r="A34" s="1214" t="s">
        <v>989</v>
      </c>
      <c r="B34" s="1043"/>
      <c r="C34" s="1043"/>
      <c r="D34" s="1044"/>
      <c r="E34" s="1223" t="s">
        <v>970</v>
      </c>
      <c r="F34" s="1167"/>
      <c r="G34" s="1044" t="s">
        <v>366</v>
      </c>
      <c r="H34" s="2503"/>
      <c r="I34" s="2504"/>
      <c r="J34" s="2504"/>
      <c r="K34" s="2505"/>
      <c r="L34" s="810"/>
      <c r="M34" s="74" t="s">
        <v>968</v>
      </c>
      <c r="N34" s="811" t="s">
        <v>967</v>
      </c>
      <c r="O34" s="812"/>
      <c r="P34" s="2468" t="s">
        <v>992</v>
      </c>
      <c r="Q34" s="2468"/>
      <c r="R34" s="2469"/>
      <c r="T34" s="162"/>
      <c r="U34" s="162"/>
      <c r="V34" s="162"/>
      <c r="W34" s="458"/>
      <c r="X34" s="458"/>
      <c r="Z34" s="458"/>
      <c r="AB34" s="458"/>
      <c r="AF34" s="110"/>
      <c r="AG34" s="873"/>
      <c r="AH34" s="83"/>
      <c r="AI34" s="742"/>
      <c r="AJ34" s="83"/>
      <c r="AK34" s="83"/>
      <c r="AL34" s="742"/>
      <c r="AM34" s="83"/>
      <c r="AN34" s="83"/>
      <c r="AO34" s="83"/>
      <c r="AP34" s="386"/>
    </row>
    <row r="35" spans="1:93" ht="18.75" customHeight="1" thickBot="1" x14ac:dyDescent="0.45">
      <c r="A35" s="1045"/>
      <c r="B35" s="1046"/>
      <c r="C35" s="1046"/>
      <c r="D35" s="1047"/>
      <c r="E35" s="1104"/>
      <c r="F35" s="1049"/>
      <c r="G35" s="1047"/>
      <c r="H35" s="2506"/>
      <c r="I35" s="2507"/>
      <c r="J35" s="2507"/>
      <c r="K35" s="2508"/>
      <c r="L35" s="815"/>
      <c r="M35" s="813" t="s">
        <v>969</v>
      </c>
      <c r="N35" s="543"/>
      <c r="O35" s="543"/>
      <c r="P35" s="543"/>
      <c r="Q35" s="543"/>
      <c r="R35" s="814"/>
      <c r="AF35" s="110"/>
      <c r="AG35" s="872" t="s">
        <v>997</v>
      </c>
      <c r="AH35" s="110"/>
      <c r="AI35" s="110"/>
      <c r="AJ35" s="110"/>
      <c r="AK35" s="83"/>
      <c r="AL35" s="83"/>
      <c r="AM35" s="742"/>
      <c r="AN35" s="83"/>
      <c r="AO35" s="83"/>
      <c r="AP35" s="386"/>
      <c r="CK35" s="3"/>
      <c r="CL35" s="3"/>
      <c r="CM35" s="3"/>
      <c r="CN35" s="3"/>
      <c r="CO35" s="3"/>
    </row>
    <row r="36" spans="1:93" ht="18.75" customHeight="1" thickBot="1" x14ac:dyDescent="0.45">
      <c r="A36" s="1237" t="s">
        <v>990</v>
      </c>
      <c r="B36" s="1093"/>
      <c r="C36" s="1093"/>
      <c r="D36" s="1093"/>
      <c r="E36" s="2479" t="s">
        <v>970</v>
      </c>
      <c r="F36" s="2401"/>
      <c r="G36" s="1188" t="s">
        <v>366</v>
      </c>
      <c r="H36" s="2481"/>
      <c r="I36" s="2481"/>
      <c r="J36" s="2481"/>
      <c r="K36" s="2482"/>
      <c r="L36" s="809"/>
      <c r="M36" s="807"/>
      <c r="N36" s="807"/>
      <c r="AF36" s="110"/>
      <c r="AG36" s="752"/>
      <c r="AH36" s="749"/>
      <c r="AI36" s="741" t="s">
        <v>392</v>
      </c>
      <c r="AJ36" s="753"/>
      <c r="AK36" s="749"/>
      <c r="AL36" s="741" t="s">
        <v>996</v>
      </c>
      <c r="AM36" s="753"/>
      <c r="AN36" s="753"/>
      <c r="AO36" s="753"/>
      <c r="AP36" s="513"/>
      <c r="CO36" s="3"/>
    </row>
    <row r="37" spans="1:93" ht="18.75" customHeight="1" thickBot="1" x14ac:dyDescent="0.45">
      <c r="A37" s="1189"/>
      <c r="B37" s="1190"/>
      <c r="C37" s="1190"/>
      <c r="D37" s="1190"/>
      <c r="E37" s="2480"/>
      <c r="F37" s="1378"/>
      <c r="G37" s="1191"/>
      <c r="H37" s="2483"/>
      <c r="I37" s="2483"/>
      <c r="J37" s="2483"/>
      <c r="K37" s="2484"/>
      <c r="L37" s="808"/>
      <c r="M37" s="807"/>
      <c r="N37" s="807"/>
      <c r="AH37" s="744"/>
      <c r="CO37" s="3"/>
    </row>
    <row r="38" spans="1:93" ht="18.75" customHeight="1" x14ac:dyDescent="0.4"/>
    <row r="39" spans="1:93" ht="18.75" customHeight="1" x14ac:dyDescent="0.4"/>
    <row r="40" spans="1:93" ht="18.75" customHeight="1" x14ac:dyDescent="0.4"/>
    <row r="41" spans="1:93" ht="18.75" customHeight="1" x14ac:dyDescent="0.4"/>
    <row r="42" spans="1:93" ht="18.75" customHeight="1" x14ac:dyDescent="0.4"/>
    <row r="43" spans="1:93" ht="18.75" customHeight="1" x14ac:dyDescent="0.4"/>
    <row r="44" spans="1:93" ht="18.75" customHeight="1" x14ac:dyDescent="0.4"/>
    <row r="45" spans="1:93" ht="18.75" customHeight="1" x14ac:dyDescent="0.4"/>
    <row r="46" spans="1:93" ht="18.75" customHeight="1" x14ac:dyDescent="0.4"/>
    <row r="47" spans="1:93" ht="18.75" customHeight="1" x14ac:dyDescent="0.4"/>
    <row r="48" spans="1:93" ht="18.75" customHeight="1" x14ac:dyDescent="0.4"/>
    <row r="49" spans="79:93" ht="18.75" customHeight="1" x14ac:dyDescent="0.4"/>
    <row r="50" spans="79:93" ht="18.75" customHeight="1" x14ac:dyDescent="0.4"/>
    <row r="51" spans="79:93" ht="18.75" customHeight="1" x14ac:dyDescent="0.4">
      <c r="CA51" s="3"/>
      <c r="CB51" s="3"/>
      <c r="CC51" s="3"/>
      <c r="CD51" s="3"/>
      <c r="CE51" s="3"/>
      <c r="CF51" s="3"/>
      <c r="CG51" s="3"/>
      <c r="CH51" s="3"/>
      <c r="CI51" s="3"/>
      <c r="CJ51" s="3"/>
      <c r="CK51" s="3"/>
      <c r="CL51" s="3"/>
      <c r="CM51" s="3"/>
      <c r="CN51" s="3"/>
      <c r="CO51" s="3"/>
    </row>
    <row r="52" spans="79:93" ht="18.75" customHeight="1" x14ac:dyDescent="0.4">
      <c r="CA52" s="3"/>
      <c r="CB52" s="3"/>
      <c r="CC52" s="3"/>
      <c r="CD52" s="3"/>
      <c r="CE52" s="3"/>
      <c r="CF52" s="3"/>
      <c r="CG52" s="3"/>
      <c r="CH52" s="3"/>
      <c r="CI52" s="3"/>
      <c r="CJ52" s="3"/>
      <c r="CK52" s="3"/>
      <c r="CL52" s="3"/>
      <c r="CM52" s="3"/>
      <c r="CN52" s="3"/>
      <c r="CO52" s="3"/>
    </row>
    <row r="53" spans="79:93" ht="18.75" customHeight="1" x14ac:dyDescent="0.4">
      <c r="CA53" s="3"/>
      <c r="CB53" s="3"/>
      <c r="CC53" s="3"/>
      <c r="CD53" s="3"/>
      <c r="CE53" s="3"/>
      <c r="CF53" s="3"/>
      <c r="CG53" s="3"/>
      <c r="CH53" s="3"/>
      <c r="CI53" s="3"/>
      <c r="CJ53" s="3"/>
      <c r="CK53" s="3"/>
      <c r="CL53" s="3"/>
      <c r="CM53" s="3"/>
      <c r="CN53" s="3"/>
      <c r="CO53" s="3"/>
    </row>
    <row r="54" spans="79:93" ht="18.75" customHeight="1" x14ac:dyDescent="0.4">
      <c r="CA54" s="3"/>
      <c r="CB54" s="3"/>
      <c r="CC54" s="3"/>
      <c r="CD54" s="3"/>
      <c r="CE54" s="3"/>
      <c r="CF54" s="3"/>
      <c r="CG54" s="3"/>
      <c r="CH54" s="3"/>
      <c r="CI54" s="3"/>
      <c r="CJ54" s="3"/>
      <c r="CK54" s="3"/>
      <c r="CL54" s="3"/>
      <c r="CM54" s="3"/>
      <c r="CN54" s="3"/>
      <c r="CO54" s="3"/>
    </row>
    <row r="55" spans="79:93" ht="18.75" customHeight="1" x14ac:dyDescent="0.4">
      <c r="CA55" s="3"/>
      <c r="CB55" s="3"/>
      <c r="CC55" s="3"/>
      <c r="CD55" s="3"/>
      <c r="CE55" s="3"/>
      <c r="CF55" s="3"/>
      <c r="CG55" s="3"/>
      <c r="CH55" s="3"/>
      <c r="CI55" s="3"/>
      <c r="CJ55" s="3"/>
      <c r="CK55" s="3"/>
      <c r="CL55" s="3"/>
      <c r="CM55" s="3"/>
      <c r="CN55" s="3"/>
      <c r="CO55" s="3"/>
    </row>
    <row r="56" spans="79:93" ht="18.75" customHeight="1" x14ac:dyDescent="0.4"/>
    <row r="57" spans="79:93" ht="18.75" customHeight="1" x14ac:dyDescent="0.4"/>
    <row r="58" spans="79:93" ht="18.75" customHeight="1" x14ac:dyDescent="0.4"/>
    <row r="59" spans="79:93" ht="18.75" customHeight="1" x14ac:dyDescent="0.4"/>
    <row r="60" spans="79:93" ht="18.75" customHeight="1" x14ac:dyDescent="0.4"/>
    <row r="61" spans="79:93" ht="18.75" customHeight="1" x14ac:dyDescent="0.4"/>
    <row r="62" spans="79:93" ht="18.75" customHeight="1" x14ac:dyDescent="0.4"/>
    <row r="63" spans="79:93" ht="18.75" customHeight="1" x14ac:dyDescent="0.4"/>
    <row r="64" spans="79:93"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sheetData>
  <sheetProtection selectLockedCells="1"/>
  <mergeCells count="132">
    <mergeCell ref="AM8:AN9"/>
    <mergeCell ref="AM10:AN11"/>
    <mergeCell ref="AM12:AN13"/>
    <mergeCell ref="AM14:AN15"/>
    <mergeCell ref="AJ4:AL5"/>
    <mergeCell ref="AL8:AL9"/>
    <mergeCell ref="AL10:AL11"/>
    <mergeCell ref="AL12:AL13"/>
    <mergeCell ref="AL14:AL15"/>
    <mergeCell ref="AJ8:AK9"/>
    <mergeCell ref="AJ10:AK11"/>
    <mergeCell ref="AJ12:AK13"/>
    <mergeCell ref="AJ14:AK15"/>
    <mergeCell ref="AJ6:AK7"/>
    <mergeCell ref="AL6:AL7"/>
    <mergeCell ref="AM6:AN7"/>
    <mergeCell ref="AM4:AN5"/>
    <mergeCell ref="Z8:Z9"/>
    <mergeCell ref="AA8:AB9"/>
    <mergeCell ref="T4:W5"/>
    <mergeCell ref="AC8:AC9"/>
    <mergeCell ref="AD8:AI9"/>
    <mergeCell ref="AA12:AB13"/>
    <mergeCell ref="AC12:AC13"/>
    <mergeCell ref="AD12:AI13"/>
    <mergeCell ref="AA10:AB11"/>
    <mergeCell ref="AC10:AC11"/>
    <mergeCell ref="AD10:AI11"/>
    <mergeCell ref="AA5:AC5"/>
    <mergeCell ref="X4:Z5"/>
    <mergeCell ref="AD4:AI5"/>
    <mergeCell ref="T6:W7"/>
    <mergeCell ref="X6:Y7"/>
    <mergeCell ref="Z6:Z7"/>
    <mergeCell ref="AA6:AB7"/>
    <mergeCell ref="AC6:AC7"/>
    <mergeCell ref="AD6:AI7"/>
    <mergeCell ref="T10:W11"/>
    <mergeCell ref="X10:Y11"/>
    <mergeCell ref="Z10:Z11"/>
    <mergeCell ref="Z12:Z13"/>
    <mergeCell ref="T12:W13"/>
    <mergeCell ref="X12:Y13"/>
    <mergeCell ref="A22:D23"/>
    <mergeCell ref="A4:D5"/>
    <mergeCell ref="F5:G5"/>
    <mergeCell ref="H5:O5"/>
    <mergeCell ref="A8:D9"/>
    <mergeCell ref="A10:D11"/>
    <mergeCell ref="A12:D13"/>
    <mergeCell ref="A6:D7"/>
    <mergeCell ref="F6:I6"/>
    <mergeCell ref="F7:I7"/>
    <mergeCell ref="J8:L9"/>
    <mergeCell ref="J6:L7"/>
    <mergeCell ref="M6:P7"/>
    <mergeCell ref="M8:P9"/>
    <mergeCell ref="J12:L13"/>
    <mergeCell ref="M12:P13"/>
    <mergeCell ref="T8:W9"/>
    <mergeCell ref="X8:Y9"/>
    <mergeCell ref="T14:W15"/>
    <mergeCell ref="X14:Y15"/>
    <mergeCell ref="Z14:Z15"/>
    <mergeCell ref="AA14:AB15"/>
    <mergeCell ref="AC14:AC15"/>
    <mergeCell ref="AD14:AI15"/>
    <mergeCell ref="T19:W21"/>
    <mergeCell ref="X19:AA19"/>
    <mergeCell ref="AB19:AD19"/>
    <mergeCell ref="AE19:AF19"/>
    <mergeCell ref="X20:AA20"/>
    <mergeCell ref="AB20:AD20"/>
    <mergeCell ref="AE20:AF20"/>
    <mergeCell ref="A36:D37"/>
    <mergeCell ref="E36:E37"/>
    <mergeCell ref="G36:G37"/>
    <mergeCell ref="H36:K37"/>
    <mergeCell ref="X22:AA22"/>
    <mergeCell ref="AB22:AD22"/>
    <mergeCell ref="AE22:AF22"/>
    <mergeCell ref="X23:AA23"/>
    <mergeCell ref="AB23:AD23"/>
    <mergeCell ref="A24:D26"/>
    <mergeCell ref="A27:D29"/>
    <mergeCell ref="E27:P29"/>
    <mergeCell ref="A32:D33"/>
    <mergeCell ref="E32:G33"/>
    <mergeCell ref="A34:D35"/>
    <mergeCell ref="E34:E35"/>
    <mergeCell ref="G34:G35"/>
    <mergeCell ref="H32:K33"/>
    <mergeCell ref="H34:K35"/>
    <mergeCell ref="E24:P26"/>
    <mergeCell ref="AE23:AF23"/>
    <mergeCell ref="J22:K23"/>
    <mergeCell ref="M22:N23"/>
    <mergeCell ref="X25:AA25"/>
    <mergeCell ref="F36:F37"/>
    <mergeCell ref="L32:R33"/>
    <mergeCell ref="P34:R34"/>
    <mergeCell ref="T22:W30"/>
    <mergeCell ref="AE25:AF25"/>
    <mergeCell ref="X24:AA24"/>
    <mergeCell ref="AB24:AD24"/>
    <mergeCell ref="AE24:AF24"/>
    <mergeCell ref="AB27:AC27"/>
    <mergeCell ref="AD27:AE27"/>
    <mergeCell ref="X26:AA27"/>
    <mergeCell ref="AB26:AC26"/>
    <mergeCell ref="AD26:AE26"/>
    <mergeCell ref="AB25:AD25"/>
    <mergeCell ref="I22:I23"/>
    <mergeCell ref="L22:L23"/>
    <mergeCell ref="O22:O23"/>
    <mergeCell ref="E22:F23"/>
    <mergeCell ref="G22:H23"/>
    <mergeCell ref="AG29:AH29"/>
    <mergeCell ref="AG30:AH30"/>
    <mergeCell ref="AG18:AP18"/>
    <mergeCell ref="X28:AF28"/>
    <mergeCell ref="X29:AA29"/>
    <mergeCell ref="AB29:AD29"/>
    <mergeCell ref="AE29:AF29"/>
    <mergeCell ref="X30:AA30"/>
    <mergeCell ref="F34:F35"/>
    <mergeCell ref="X21:AA21"/>
    <mergeCell ref="AB21:AD21"/>
    <mergeCell ref="AE21:AF21"/>
    <mergeCell ref="T18:W18"/>
    <mergeCell ref="X18:AF18"/>
    <mergeCell ref="A16:P19"/>
  </mergeCells>
  <phoneticPr fontId="4"/>
  <conditionalFormatting sqref="AM8 AM10 AM12 AM14">
    <cfRule type="expression" dxfId="4" priority="2" stopIfTrue="1">
      <formula>#REF!=TRUE</formula>
    </cfRule>
  </conditionalFormatting>
  <conditionalFormatting sqref="AM6">
    <cfRule type="expression" dxfId="3" priority="1" stopIfTrue="1">
      <formula>#REF!=TRUE</formula>
    </cfRule>
  </conditionalFormatting>
  <dataValidations count="2">
    <dataValidation type="list" allowBlank="1" showInputMessage="1" showErrorMessage="1" sqref="AM8 AM10 AM12 AM14 AM6" xr:uid="{47ED85F2-BBED-4827-BCC9-4698EC33A43C}">
      <formula1>"（選択）,有,無"</formula1>
    </dataValidation>
    <dataValidation type="list" allowBlank="1" showInputMessage="1" showErrorMessage="1" sqref="E22:F23" xr:uid="{8FC09434-3D47-4255-BB30-EF4851F26C78}">
      <formula1>"（選択）,昭和,平成,令和"</formula1>
    </dataValidation>
  </dataValidations>
  <printOptions horizontalCentered="1" verticalCentered="1"/>
  <pageMargins left="0.70866141732283472" right="0.19685039370078741" top="0.39370078740157483" bottom="0.39370078740157483" header="0.39370078740157483" footer="0"/>
  <pageSetup paperSize="9" scale="69" orientation="landscape" blackAndWhite="1" r:id="rId1"/>
  <headerFooter scaleWithDoc="0">
    <oddFooter>&amp;C28/29&amp;R&amp;F</oddFooter>
  </headerFooter>
  <rowBreaks count="1" manualBreakCount="1">
    <brk id="61" max="40" man="1"/>
  </rowBreaks>
  <drawing r:id="rId2"/>
  <legacyDrawing r:id="rId3"/>
  <mc:AlternateContent xmlns:mc="http://schemas.openxmlformats.org/markup-compatibility/2006">
    <mc:Choice Requires="x14">
      <controls>
        <mc:AlternateContent xmlns:mc="http://schemas.openxmlformats.org/markup-compatibility/2006">
          <mc:Choice Requires="x14">
            <control shapeId="37915" r:id="rId4" name="Check Box 27">
              <controlPr defaultSize="0" autoFill="0" autoLine="0" autoPict="0">
                <anchor moveWithCells="1">
                  <from>
                    <xdr:col>27</xdr:col>
                    <xdr:colOff>76200</xdr:colOff>
                    <xdr:row>28</xdr:row>
                    <xdr:rowOff>238125</xdr:rowOff>
                  </from>
                  <to>
                    <xdr:col>27</xdr:col>
                    <xdr:colOff>314325</xdr:colOff>
                    <xdr:row>30</xdr:row>
                    <xdr:rowOff>0</xdr:rowOff>
                  </to>
                </anchor>
              </controlPr>
            </control>
          </mc:Choice>
        </mc:AlternateContent>
        <mc:AlternateContent xmlns:mc="http://schemas.openxmlformats.org/markup-compatibility/2006">
          <mc:Choice Requires="x14">
            <control shapeId="37917" r:id="rId5" name="Check Box 29">
              <controlPr defaultSize="0" autoFill="0" autoLine="0" autoPict="0">
                <anchor moveWithCells="1">
                  <from>
                    <xdr:col>30</xdr:col>
                    <xdr:colOff>76200</xdr:colOff>
                    <xdr:row>28</xdr:row>
                    <xdr:rowOff>238125</xdr:rowOff>
                  </from>
                  <to>
                    <xdr:col>30</xdr:col>
                    <xdr:colOff>314325</xdr:colOff>
                    <xdr:row>30</xdr:row>
                    <xdr:rowOff>0</xdr:rowOff>
                  </to>
                </anchor>
              </controlPr>
            </control>
          </mc:Choice>
        </mc:AlternateContent>
        <mc:AlternateContent xmlns:mc="http://schemas.openxmlformats.org/markup-compatibility/2006">
          <mc:Choice Requires="x14">
            <control shapeId="37919" r:id="rId6" name="Check Box 31">
              <controlPr defaultSize="0" autoFill="0" autoLine="0" autoPict="0">
                <anchor moveWithCells="1">
                  <from>
                    <xdr:col>33</xdr:col>
                    <xdr:colOff>76200</xdr:colOff>
                    <xdr:row>31</xdr:row>
                    <xdr:rowOff>238125</xdr:rowOff>
                  </from>
                  <to>
                    <xdr:col>33</xdr:col>
                    <xdr:colOff>314325</xdr:colOff>
                    <xdr:row>33</xdr:row>
                    <xdr:rowOff>0</xdr:rowOff>
                  </to>
                </anchor>
              </controlPr>
            </control>
          </mc:Choice>
        </mc:AlternateContent>
        <mc:AlternateContent xmlns:mc="http://schemas.openxmlformats.org/markup-compatibility/2006">
          <mc:Choice Requires="x14">
            <control shapeId="37935" r:id="rId7" name="Check Box 47">
              <controlPr defaultSize="0" autoFill="0" autoLine="0" autoPict="0">
                <anchor moveWithCells="1">
                  <from>
                    <xdr:col>4</xdr:col>
                    <xdr:colOff>85725</xdr:colOff>
                    <xdr:row>3</xdr:row>
                    <xdr:rowOff>0</xdr:rowOff>
                  </from>
                  <to>
                    <xdr:col>4</xdr:col>
                    <xdr:colOff>323850</xdr:colOff>
                    <xdr:row>4</xdr:row>
                    <xdr:rowOff>0</xdr:rowOff>
                  </to>
                </anchor>
              </controlPr>
            </control>
          </mc:Choice>
        </mc:AlternateContent>
        <mc:AlternateContent xmlns:mc="http://schemas.openxmlformats.org/markup-compatibility/2006">
          <mc:Choice Requires="x14">
            <control shapeId="37936" r:id="rId8" name="Check Box 48">
              <controlPr defaultSize="0" autoFill="0" autoLine="0" autoPict="0">
                <anchor moveWithCells="1">
                  <from>
                    <xdr:col>4</xdr:col>
                    <xdr:colOff>85725</xdr:colOff>
                    <xdr:row>4</xdr:row>
                    <xdr:rowOff>0</xdr:rowOff>
                  </from>
                  <to>
                    <xdr:col>4</xdr:col>
                    <xdr:colOff>323850</xdr:colOff>
                    <xdr:row>5</xdr:row>
                    <xdr:rowOff>0</xdr:rowOff>
                  </to>
                </anchor>
              </controlPr>
            </control>
          </mc:Choice>
        </mc:AlternateContent>
        <mc:AlternateContent xmlns:mc="http://schemas.openxmlformats.org/markup-compatibility/2006">
          <mc:Choice Requires="x14">
            <control shapeId="37938" r:id="rId9" name="Check Box 50">
              <controlPr defaultSize="0" autoFill="0" autoLine="0" autoPict="0">
                <anchor moveWithCells="1">
                  <from>
                    <xdr:col>7</xdr:col>
                    <xdr:colOff>85725</xdr:colOff>
                    <xdr:row>3</xdr:row>
                    <xdr:rowOff>0</xdr:rowOff>
                  </from>
                  <to>
                    <xdr:col>7</xdr:col>
                    <xdr:colOff>323850</xdr:colOff>
                    <xdr:row>4</xdr:row>
                    <xdr:rowOff>0</xdr:rowOff>
                  </to>
                </anchor>
              </controlPr>
            </control>
          </mc:Choice>
        </mc:AlternateContent>
        <mc:AlternateContent xmlns:mc="http://schemas.openxmlformats.org/markup-compatibility/2006">
          <mc:Choice Requires="x14">
            <control shapeId="37939" r:id="rId10" name="Check Box 51">
              <controlPr defaultSize="0" autoFill="0" autoLine="0" autoPict="0">
                <anchor moveWithCells="1">
                  <from>
                    <xdr:col>12</xdr:col>
                    <xdr:colOff>85725</xdr:colOff>
                    <xdr:row>3</xdr:row>
                    <xdr:rowOff>0</xdr:rowOff>
                  </from>
                  <to>
                    <xdr:col>12</xdr:col>
                    <xdr:colOff>323850</xdr:colOff>
                    <xdr:row>4</xdr:row>
                    <xdr:rowOff>0</xdr:rowOff>
                  </to>
                </anchor>
              </controlPr>
            </control>
          </mc:Choice>
        </mc:AlternateContent>
        <mc:AlternateContent xmlns:mc="http://schemas.openxmlformats.org/markup-compatibility/2006">
          <mc:Choice Requires="x14">
            <control shapeId="37940" r:id="rId11" name="Check Box 52">
              <controlPr defaultSize="0" autoFill="0" autoLine="0" autoPict="0">
                <anchor moveWithCells="1">
                  <from>
                    <xdr:col>4</xdr:col>
                    <xdr:colOff>85725</xdr:colOff>
                    <xdr:row>7</xdr:row>
                    <xdr:rowOff>0</xdr:rowOff>
                  </from>
                  <to>
                    <xdr:col>4</xdr:col>
                    <xdr:colOff>323850</xdr:colOff>
                    <xdr:row>8</xdr:row>
                    <xdr:rowOff>0</xdr:rowOff>
                  </to>
                </anchor>
              </controlPr>
            </control>
          </mc:Choice>
        </mc:AlternateContent>
        <mc:AlternateContent xmlns:mc="http://schemas.openxmlformats.org/markup-compatibility/2006">
          <mc:Choice Requires="x14">
            <control shapeId="37941" r:id="rId12" name="Check Box 53">
              <controlPr defaultSize="0" autoFill="0" autoLine="0" autoPict="0">
                <anchor moveWithCells="1">
                  <from>
                    <xdr:col>4</xdr:col>
                    <xdr:colOff>85725</xdr:colOff>
                    <xdr:row>8</xdr:row>
                    <xdr:rowOff>0</xdr:rowOff>
                  </from>
                  <to>
                    <xdr:col>4</xdr:col>
                    <xdr:colOff>323850</xdr:colOff>
                    <xdr:row>9</xdr:row>
                    <xdr:rowOff>0</xdr:rowOff>
                  </to>
                </anchor>
              </controlPr>
            </control>
          </mc:Choice>
        </mc:AlternateContent>
        <mc:AlternateContent xmlns:mc="http://schemas.openxmlformats.org/markup-compatibility/2006">
          <mc:Choice Requires="x14">
            <control shapeId="37942" r:id="rId13" name="Check Box 54">
              <controlPr defaultSize="0" autoFill="0" autoLine="0" autoPict="0">
                <anchor moveWithCells="1">
                  <from>
                    <xdr:col>4</xdr:col>
                    <xdr:colOff>85725</xdr:colOff>
                    <xdr:row>9</xdr:row>
                    <xdr:rowOff>0</xdr:rowOff>
                  </from>
                  <to>
                    <xdr:col>4</xdr:col>
                    <xdr:colOff>323850</xdr:colOff>
                    <xdr:row>10</xdr:row>
                    <xdr:rowOff>0</xdr:rowOff>
                  </to>
                </anchor>
              </controlPr>
            </control>
          </mc:Choice>
        </mc:AlternateContent>
        <mc:AlternateContent xmlns:mc="http://schemas.openxmlformats.org/markup-compatibility/2006">
          <mc:Choice Requires="x14">
            <control shapeId="37943" r:id="rId14" name="Check Box 55">
              <controlPr defaultSize="0" autoFill="0" autoLine="0" autoPict="0">
                <anchor moveWithCells="1">
                  <from>
                    <xdr:col>4</xdr:col>
                    <xdr:colOff>85725</xdr:colOff>
                    <xdr:row>10</xdr:row>
                    <xdr:rowOff>0</xdr:rowOff>
                  </from>
                  <to>
                    <xdr:col>4</xdr:col>
                    <xdr:colOff>323850</xdr:colOff>
                    <xdr:row>11</xdr:row>
                    <xdr:rowOff>0</xdr:rowOff>
                  </to>
                </anchor>
              </controlPr>
            </control>
          </mc:Choice>
        </mc:AlternateContent>
        <mc:AlternateContent xmlns:mc="http://schemas.openxmlformats.org/markup-compatibility/2006">
          <mc:Choice Requires="x14">
            <control shapeId="37944" r:id="rId15" name="Check Box 56">
              <controlPr defaultSize="0" autoFill="0" autoLine="0" autoPict="0">
                <anchor moveWithCells="1">
                  <from>
                    <xdr:col>4</xdr:col>
                    <xdr:colOff>85725</xdr:colOff>
                    <xdr:row>11</xdr:row>
                    <xdr:rowOff>0</xdr:rowOff>
                  </from>
                  <to>
                    <xdr:col>4</xdr:col>
                    <xdr:colOff>323850</xdr:colOff>
                    <xdr:row>12</xdr:row>
                    <xdr:rowOff>0</xdr:rowOff>
                  </to>
                </anchor>
              </controlPr>
            </control>
          </mc:Choice>
        </mc:AlternateContent>
        <mc:AlternateContent xmlns:mc="http://schemas.openxmlformats.org/markup-compatibility/2006">
          <mc:Choice Requires="x14">
            <control shapeId="37945" r:id="rId16" name="Check Box 57">
              <controlPr defaultSize="0" autoFill="0" autoLine="0" autoPict="0">
                <anchor moveWithCells="1">
                  <from>
                    <xdr:col>4</xdr:col>
                    <xdr:colOff>85725</xdr:colOff>
                    <xdr:row>12</xdr:row>
                    <xdr:rowOff>0</xdr:rowOff>
                  </from>
                  <to>
                    <xdr:col>4</xdr:col>
                    <xdr:colOff>323850</xdr:colOff>
                    <xdr:row>13</xdr:row>
                    <xdr:rowOff>0</xdr:rowOff>
                  </to>
                </anchor>
              </controlPr>
            </control>
          </mc:Choice>
        </mc:AlternateContent>
        <mc:AlternateContent xmlns:mc="http://schemas.openxmlformats.org/markup-compatibility/2006">
          <mc:Choice Requires="x14">
            <control shapeId="37954" r:id="rId17" name="Check Box 66">
              <controlPr defaultSize="0" autoFill="0" autoLine="0" autoPict="0">
                <anchor moveWithCells="1">
                  <from>
                    <xdr:col>11</xdr:col>
                    <xdr:colOff>85725</xdr:colOff>
                    <xdr:row>33</xdr:row>
                    <xdr:rowOff>0</xdr:rowOff>
                  </from>
                  <to>
                    <xdr:col>11</xdr:col>
                    <xdr:colOff>323850</xdr:colOff>
                    <xdr:row>34</xdr:row>
                    <xdr:rowOff>0</xdr:rowOff>
                  </to>
                </anchor>
              </controlPr>
            </control>
          </mc:Choice>
        </mc:AlternateContent>
        <mc:AlternateContent xmlns:mc="http://schemas.openxmlformats.org/markup-compatibility/2006">
          <mc:Choice Requires="x14">
            <control shapeId="37955" r:id="rId18" name="Check Box 67">
              <controlPr defaultSize="0" autoFill="0" autoLine="0" autoPict="0">
                <anchor moveWithCells="1">
                  <from>
                    <xdr:col>11</xdr:col>
                    <xdr:colOff>85725</xdr:colOff>
                    <xdr:row>34</xdr:row>
                    <xdr:rowOff>0</xdr:rowOff>
                  </from>
                  <to>
                    <xdr:col>11</xdr:col>
                    <xdr:colOff>323850</xdr:colOff>
                    <xdr:row>35</xdr:row>
                    <xdr:rowOff>0</xdr:rowOff>
                  </to>
                </anchor>
              </controlPr>
            </control>
          </mc:Choice>
        </mc:AlternateContent>
        <mc:AlternateContent xmlns:mc="http://schemas.openxmlformats.org/markup-compatibility/2006">
          <mc:Choice Requires="x14">
            <control shapeId="37957" r:id="rId19" name="Check Box 69">
              <controlPr defaultSize="0" autoFill="0" autoLine="0" autoPict="0">
                <anchor moveWithCells="1">
                  <from>
                    <xdr:col>33</xdr:col>
                    <xdr:colOff>76200</xdr:colOff>
                    <xdr:row>35</xdr:row>
                    <xdr:rowOff>0</xdr:rowOff>
                  </from>
                  <to>
                    <xdr:col>33</xdr:col>
                    <xdr:colOff>314325</xdr:colOff>
                    <xdr:row>36</xdr:row>
                    <xdr:rowOff>0</xdr:rowOff>
                  </to>
                </anchor>
              </controlPr>
            </control>
          </mc:Choice>
        </mc:AlternateContent>
        <mc:AlternateContent xmlns:mc="http://schemas.openxmlformats.org/markup-compatibility/2006">
          <mc:Choice Requires="x14">
            <control shapeId="37963" r:id="rId20" name="Check Box 75">
              <controlPr defaultSize="0" autoFill="0" autoLine="0" autoPict="0">
                <anchor moveWithCells="1">
                  <from>
                    <xdr:col>36</xdr:col>
                    <xdr:colOff>76200</xdr:colOff>
                    <xdr:row>35</xdr:row>
                    <xdr:rowOff>0</xdr:rowOff>
                  </from>
                  <to>
                    <xdr:col>36</xdr:col>
                    <xdr:colOff>314325</xdr:colOff>
                    <xdr:row>36</xdr:row>
                    <xdr:rowOff>0</xdr:rowOff>
                  </to>
                </anchor>
              </controlPr>
            </control>
          </mc:Choice>
        </mc:AlternateContent>
        <mc:AlternateContent xmlns:mc="http://schemas.openxmlformats.org/markup-compatibility/2006">
          <mc:Choice Requires="x14">
            <control shapeId="37964" r:id="rId21" name="Check Box 76">
              <controlPr defaultSize="0" autoFill="0" autoLine="0" autoPict="0">
                <anchor moveWithCells="1">
                  <from>
                    <xdr:col>36</xdr:col>
                    <xdr:colOff>76200</xdr:colOff>
                    <xdr:row>32</xdr:row>
                    <xdr:rowOff>0</xdr:rowOff>
                  </from>
                  <to>
                    <xdr:col>36</xdr:col>
                    <xdr:colOff>314325</xdr:colOff>
                    <xdr:row>33</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977A2-EC4E-4FBE-A17E-3921AA0F9FE9}">
  <sheetPr>
    <pageSetUpPr fitToPage="1"/>
  </sheetPr>
  <dimension ref="A1:BL107"/>
  <sheetViews>
    <sheetView showGridLines="0" view="pageBreakPreview" zoomScaleNormal="70" zoomScaleSheetLayoutView="100" workbookViewId="0">
      <selection activeCell="A26" sqref="A26:C27"/>
    </sheetView>
  </sheetViews>
  <sheetFormatPr defaultRowHeight="13.5" x14ac:dyDescent="0.4"/>
  <cols>
    <col min="1" max="46" width="4.375" style="375" customWidth="1"/>
    <col min="47" max="57" width="9" style="375"/>
    <col min="58" max="240" width="9" style="3"/>
    <col min="241" max="302" width="4.375" style="3" customWidth="1"/>
    <col min="303" max="496" width="9" style="3"/>
    <col min="497" max="558" width="4.375" style="3" customWidth="1"/>
    <col min="559" max="752" width="9" style="3"/>
    <col min="753" max="814" width="4.375" style="3" customWidth="1"/>
    <col min="815" max="1008" width="9" style="3"/>
    <col min="1009" max="1070" width="4.375" style="3" customWidth="1"/>
    <col min="1071" max="1264" width="9" style="3"/>
    <col min="1265" max="1326" width="4.375" style="3" customWidth="1"/>
    <col min="1327" max="1520" width="9" style="3"/>
    <col min="1521" max="1582" width="4.375" style="3" customWidth="1"/>
    <col min="1583" max="1776" width="9" style="3"/>
    <col min="1777" max="1838" width="4.375" style="3" customWidth="1"/>
    <col min="1839" max="2032" width="9" style="3"/>
    <col min="2033" max="2094" width="4.375" style="3" customWidth="1"/>
    <col min="2095" max="2288" width="9" style="3"/>
    <col min="2289" max="2350" width="4.375" style="3" customWidth="1"/>
    <col min="2351" max="2544" width="9" style="3"/>
    <col min="2545" max="2606" width="4.375" style="3" customWidth="1"/>
    <col min="2607" max="2800" width="9" style="3"/>
    <col min="2801" max="2862" width="4.375" style="3" customWidth="1"/>
    <col min="2863" max="3056" width="9" style="3"/>
    <col min="3057" max="3118" width="4.375" style="3" customWidth="1"/>
    <col min="3119" max="3312" width="9" style="3"/>
    <col min="3313" max="3374" width="4.375" style="3" customWidth="1"/>
    <col min="3375" max="3568" width="9" style="3"/>
    <col min="3569" max="3630" width="4.375" style="3" customWidth="1"/>
    <col min="3631" max="3824" width="9" style="3"/>
    <col min="3825" max="3886" width="4.375" style="3" customWidth="1"/>
    <col min="3887" max="4080" width="9" style="3"/>
    <col min="4081" max="4142" width="4.375" style="3" customWidth="1"/>
    <col min="4143" max="4336" width="9" style="3"/>
    <col min="4337" max="4398" width="4.375" style="3" customWidth="1"/>
    <col min="4399" max="4592" width="9" style="3"/>
    <col min="4593" max="4654" width="4.375" style="3" customWidth="1"/>
    <col min="4655" max="4848" width="9" style="3"/>
    <col min="4849" max="4910" width="4.375" style="3" customWidth="1"/>
    <col min="4911" max="5104" width="9" style="3"/>
    <col min="5105" max="5166" width="4.375" style="3" customWidth="1"/>
    <col min="5167" max="5360" width="9" style="3"/>
    <col min="5361" max="5422" width="4.375" style="3" customWidth="1"/>
    <col min="5423" max="5616" width="9" style="3"/>
    <col min="5617" max="5678" width="4.375" style="3" customWidth="1"/>
    <col min="5679" max="5872" width="9" style="3"/>
    <col min="5873" max="5934" width="4.375" style="3" customWidth="1"/>
    <col min="5935" max="6128" width="9" style="3"/>
    <col min="6129" max="6190" width="4.375" style="3" customWidth="1"/>
    <col min="6191" max="6384" width="9" style="3"/>
    <col min="6385" max="6446" width="4.375" style="3" customWidth="1"/>
    <col min="6447" max="6640" width="9" style="3"/>
    <col min="6641" max="6702" width="4.375" style="3" customWidth="1"/>
    <col min="6703" max="6896" width="9" style="3"/>
    <col min="6897" max="6958" width="4.375" style="3" customWidth="1"/>
    <col min="6959" max="7152" width="9" style="3"/>
    <col min="7153" max="7214" width="4.375" style="3" customWidth="1"/>
    <col min="7215" max="7408" width="9" style="3"/>
    <col min="7409" max="7470" width="4.375" style="3" customWidth="1"/>
    <col min="7471" max="7664" width="9" style="3"/>
    <col min="7665" max="7726" width="4.375" style="3" customWidth="1"/>
    <col min="7727" max="7920" width="9" style="3"/>
    <col min="7921" max="7982" width="4.375" style="3" customWidth="1"/>
    <col min="7983" max="8176" width="9" style="3"/>
    <col min="8177" max="8238" width="4.375" style="3" customWidth="1"/>
    <col min="8239" max="8432" width="9" style="3"/>
    <col min="8433" max="8494" width="4.375" style="3" customWidth="1"/>
    <col min="8495" max="8688" width="9" style="3"/>
    <col min="8689" max="8750" width="4.375" style="3" customWidth="1"/>
    <col min="8751" max="8944" width="9" style="3"/>
    <col min="8945" max="9006" width="4.375" style="3" customWidth="1"/>
    <col min="9007" max="9200" width="9" style="3"/>
    <col min="9201" max="9262" width="4.375" style="3" customWidth="1"/>
    <col min="9263" max="9456" width="9" style="3"/>
    <col min="9457" max="9518" width="4.375" style="3" customWidth="1"/>
    <col min="9519" max="9712" width="9" style="3"/>
    <col min="9713" max="9774" width="4.375" style="3" customWidth="1"/>
    <col min="9775" max="9968" width="9" style="3"/>
    <col min="9969" max="10030" width="4.375" style="3" customWidth="1"/>
    <col min="10031" max="10224" width="9" style="3"/>
    <col min="10225" max="10286" width="4.375" style="3" customWidth="1"/>
    <col min="10287" max="10480" width="9" style="3"/>
    <col min="10481" max="10542" width="4.375" style="3" customWidth="1"/>
    <col min="10543" max="10736" width="9" style="3"/>
    <col min="10737" max="10798" width="4.375" style="3" customWidth="1"/>
    <col min="10799" max="10992" width="9" style="3"/>
    <col min="10993" max="11054" width="4.375" style="3" customWidth="1"/>
    <col min="11055" max="11248" width="9" style="3"/>
    <col min="11249" max="11310" width="4.375" style="3" customWidth="1"/>
    <col min="11311" max="11504" width="9" style="3"/>
    <col min="11505" max="11566" width="4.375" style="3" customWidth="1"/>
    <col min="11567" max="11760" width="9" style="3"/>
    <col min="11761" max="11822" width="4.375" style="3" customWidth="1"/>
    <col min="11823" max="12016" width="9" style="3"/>
    <col min="12017" max="12078" width="4.375" style="3" customWidth="1"/>
    <col min="12079" max="12272" width="9" style="3"/>
    <col min="12273" max="12334" width="4.375" style="3" customWidth="1"/>
    <col min="12335" max="12528" width="9" style="3"/>
    <col min="12529" max="12590" width="4.375" style="3" customWidth="1"/>
    <col min="12591" max="12784" width="9" style="3"/>
    <col min="12785" max="12846" width="4.375" style="3" customWidth="1"/>
    <col min="12847" max="13040" width="9" style="3"/>
    <col min="13041" max="13102" width="4.375" style="3" customWidth="1"/>
    <col min="13103" max="13296" width="9" style="3"/>
    <col min="13297" max="13358" width="4.375" style="3" customWidth="1"/>
    <col min="13359" max="13552" width="9" style="3"/>
    <col min="13553" max="13614" width="4.375" style="3" customWidth="1"/>
    <col min="13615" max="13808" width="9" style="3"/>
    <col min="13809" max="13870" width="4.375" style="3" customWidth="1"/>
    <col min="13871" max="14064" width="9" style="3"/>
    <col min="14065" max="14126" width="4.375" style="3" customWidth="1"/>
    <col min="14127" max="14320" width="9" style="3"/>
    <col min="14321" max="14382" width="4.375" style="3" customWidth="1"/>
    <col min="14383" max="14576" width="9" style="3"/>
    <col min="14577" max="14638" width="4.375" style="3" customWidth="1"/>
    <col min="14639" max="14832" width="9" style="3"/>
    <col min="14833" max="14894" width="4.375" style="3" customWidth="1"/>
    <col min="14895" max="15088" width="9" style="3"/>
    <col min="15089" max="15150" width="4.375" style="3" customWidth="1"/>
    <col min="15151" max="15344" width="9" style="3"/>
    <col min="15345" max="15406" width="4.375" style="3" customWidth="1"/>
    <col min="15407" max="15600" width="9" style="3"/>
    <col min="15601" max="15662" width="4.375" style="3" customWidth="1"/>
    <col min="15663" max="15856" width="9" style="3"/>
    <col min="15857" max="15918" width="4.375" style="3" customWidth="1"/>
    <col min="15919" max="16112" width="9" style="3"/>
    <col min="16113" max="16174" width="4.375" style="3" customWidth="1"/>
    <col min="16175" max="16384" width="9" style="3"/>
  </cols>
  <sheetData>
    <row r="1" spans="1:57" ht="18.75" customHeight="1" x14ac:dyDescent="0.4">
      <c r="A1" s="137" t="s">
        <v>947</v>
      </c>
      <c r="B1" s="12"/>
      <c r="C1" s="12"/>
      <c r="K1" s="12"/>
    </row>
    <row r="2" spans="1:57" ht="18.75" customHeight="1" x14ac:dyDescent="0.4">
      <c r="A2" s="484" t="s">
        <v>854</v>
      </c>
      <c r="B2" s="491" t="s">
        <v>855</v>
      </c>
      <c r="C2" s="491"/>
      <c r="D2" s="491"/>
      <c r="E2" s="491"/>
      <c r="F2" s="491"/>
      <c r="G2" s="491"/>
      <c r="H2" s="491"/>
      <c r="I2" s="491"/>
      <c r="J2" s="491"/>
      <c r="K2" s="491"/>
      <c r="L2" s="491"/>
      <c r="M2" s="491"/>
      <c r="N2" s="491"/>
      <c r="O2" s="491"/>
      <c r="P2" s="491"/>
      <c r="Q2" s="491"/>
      <c r="R2" s="491"/>
      <c r="S2" s="491"/>
      <c r="T2" s="484" t="s">
        <v>638</v>
      </c>
      <c r="U2" s="460"/>
      <c r="V2" s="37" t="s">
        <v>830</v>
      </c>
      <c r="W2" s="746" t="s">
        <v>1006</v>
      </c>
      <c r="X2" s="460"/>
      <c r="Y2" s="37" t="s">
        <v>831</v>
      </c>
      <c r="Z2" s="491"/>
      <c r="AA2" s="491" t="s">
        <v>578</v>
      </c>
      <c r="AB2" s="491"/>
      <c r="AC2" s="491"/>
      <c r="AD2" s="491"/>
      <c r="AE2" s="491"/>
      <c r="AF2" s="491"/>
      <c r="AG2" s="491"/>
      <c r="AH2" s="491"/>
      <c r="AI2" s="491"/>
      <c r="AJ2" s="491"/>
      <c r="AK2" s="491"/>
      <c r="AL2" s="491"/>
      <c r="AM2" s="491"/>
      <c r="AN2" s="491"/>
      <c r="AO2" s="491"/>
      <c r="AP2" s="491"/>
      <c r="AQ2" s="491"/>
      <c r="AR2" s="491"/>
      <c r="AS2" s="491"/>
      <c r="AT2" s="491"/>
      <c r="AU2" s="491"/>
      <c r="AV2" s="491"/>
      <c r="AW2" s="491"/>
      <c r="AX2" s="491"/>
      <c r="AY2" s="491"/>
      <c r="AZ2" s="491"/>
      <c r="BA2" s="491"/>
      <c r="BB2" s="491"/>
      <c r="BC2" s="491"/>
      <c r="BD2" s="491"/>
      <c r="BE2" s="491"/>
    </row>
    <row r="3" spans="1:57" ht="18.75" customHeight="1" x14ac:dyDescent="0.4">
      <c r="A3" s="484" t="s">
        <v>854</v>
      </c>
      <c r="B3" s="491" t="s">
        <v>859</v>
      </c>
      <c r="C3" s="491"/>
      <c r="D3" s="491"/>
      <c r="E3" s="491"/>
      <c r="F3" s="491"/>
      <c r="G3" s="491"/>
      <c r="H3" s="491"/>
      <c r="I3" s="491"/>
      <c r="J3" s="491"/>
      <c r="K3" s="491"/>
      <c r="L3" s="484" t="s">
        <v>638</v>
      </c>
      <c r="M3" s="460"/>
      <c r="N3" s="37" t="s">
        <v>830</v>
      </c>
      <c r="O3" s="746" t="s">
        <v>1006</v>
      </c>
      <c r="P3" s="460"/>
      <c r="Q3" s="37" t="s">
        <v>831</v>
      </c>
      <c r="R3" s="491"/>
      <c r="S3" s="491" t="s">
        <v>578</v>
      </c>
      <c r="T3" s="484"/>
      <c r="U3" s="89"/>
      <c r="V3" s="636"/>
      <c r="W3" s="89"/>
      <c r="X3" s="89"/>
      <c r="Y3" s="37"/>
      <c r="Z3" s="491"/>
      <c r="AA3" s="491"/>
      <c r="AB3" s="491"/>
      <c r="AC3" s="491"/>
      <c r="AD3" s="491"/>
      <c r="AE3" s="491"/>
      <c r="AF3" s="491"/>
      <c r="AG3" s="491"/>
      <c r="AH3" s="491"/>
      <c r="AI3" s="491"/>
      <c r="AJ3" s="491"/>
      <c r="AK3" s="491"/>
      <c r="AL3" s="491"/>
      <c r="AM3" s="491"/>
      <c r="AN3" s="491"/>
      <c r="AO3" s="491"/>
      <c r="AP3" s="491"/>
      <c r="AQ3" s="491"/>
      <c r="AR3" s="491"/>
      <c r="AS3" s="491"/>
      <c r="AT3" s="491"/>
      <c r="AU3" s="491"/>
      <c r="AV3" s="491"/>
      <c r="AW3" s="491"/>
      <c r="AX3" s="491"/>
      <c r="AY3" s="491"/>
      <c r="AZ3" s="491"/>
      <c r="BA3" s="491"/>
      <c r="BB3" s="491"/>
      <c r="BC3" s="491"/>
      <c r="BD3" s="491"/>
      <c r="BE3" s="491"/>
    </row>
    <row r="4" spans="1:57" ht="18.75" customHeight="1" x14ac:dyDescent="0.4">
      <c r="A4" s="137"/>
      <c r="B4" s="12"/>
      <c r="C4" s="12"/>
      <c r="D4" s="491"/>
      <c r="E4" s="491"/>
      <c r="F4" s="491"/>
      <c r="G4" s="491"/>
      <c r="H4" s="491"/>
      <c r="I4" s="491"/>
      <c r="J4" s="491"/>
      <c r="K4" s="12"/>
      <c r="L4" s="491"/>
      <c r="M4" s="491"/>
      <c r="N4" s="491"/>
      <c r="O4" s="491"/>
      <c r="P4" s="491"/>
      <c r="Q4" s="491"/>
      <c r="R4" s="491"/>
      <c r="S4" s="491"/>
      <c r="T4" s="491"/>
      <c r="U4" s="491"/>
      <c r="V4" s="491"/>
      <c r="W4" s="491"/>
      <c r="X4" s="491"/>
      <c r="Y4" s="491"/>
      <c r="Z4" s="491"/>
      <c r="AA4" s="491"/>
      <c r="AB4" s="491"/>
      <c r="AC4" s="491"/>
      <c r="AD4" s="491"/>
      <c r="AE4" s="491"/>
      <c r="AF4" s="491"/>
      <c r="AG4" s="491"/>
      <c r="AH4" s="491"/>
      <c r="AI4" s="491"/>
      <c r="AJ4" s="491"/>
      <c r="AK4" s="491"/>
      <c r="AL4" s="491"/>
      <c r="AM4" s="491"/>
      <c r="AN4" s="491"/>
      <c r="AO4" s="491"/>
      <c r="AP4" s="491"/>
      <c r="AQ4" s="491"/>
      <c r="AR4" s="491"/>
      <c r="AS4" s="491"/>
      <c r="AT4" s="491"/>
      <c r="AU4" s="491"/>
      <c r="AV4" s="491"/>
      <c r="AW4" s="491"/>
      <c r="AX4" s="491"/>
      <c r="AY4" s="491"/>
      <c r="AZ4" s="491"/>
      <c r="BA4" s="491"/>
      <c r="BB4" s="491"/>
      <c r="BC4" s="491"/>
      <c r="BD4" s="491"/>
      <c r="BE4" s="491"/>
    </row>
    <row r="5" spans="1:57" ht="18.75" customHeight="1" thickBot="1" x14ac:dyDescent="0.45">
      <c r="A5" s="36" t="str">
        <f>"（１）入所者の入院の状況(令和"&amp;表紙・鑑!AA3-1&amp;"年度）"</f>
        <v>（１）入所者の入院の状況(令和7年度）</v>
      </c>
    </row>
    <row r="6" spans="1:57" ht="18.75" customHeight="1" x14ac:dyDescent="0.4">
      <c r="A6" s="1934" t="s">
        <v>728</v>
      </c>
      <c r="B6" s="1428"/>
      <c r="C6" s="1428"/>
      <c r="D6" s="1429"/>
      <c r="E6" s="1427" t="s">
        <v>388</v>
      </c>
      <c r="F6" s="1428"/>
      <c r="G6" s="1429"/>
      <c r="H6" s="1427" t="s">
        <v>726</v>
      </c>
      <c r="I6" s="1895"/>
      <c r="J6" s="1895"/>
      <c r="K6" s="1896"/>
      <c r="L6" s="1894" t="s">
        <v>727</v>
      </c>
      <c r="M6" s="1895"/>
      <c r="N6" s="1896"/>
      <c r="O6" s="2606" t="s">
        <v>729</v>
      </c>
      <c r="P6" s="1428"/>
      <c r="Q6" s="1428"/>
      <c r="R6" s="1429"/>
      <c r="S6" s="1427" t="s">
        <v>388</v>
      </c>
      <c r="T6" s="1428"/>
      <c r="U6" s="1429"/>
      <c r="V6" s="1427" t="s">
        <v>726</v>
      </c>
      <c r="W6" s="1895"/>
      <c r="X6" s="1895"/>
      <c r="Y6" s="1896"/>
      <c r="Z6" s="1894" t="s">
        <v>727</v>
      </c>
      <c r="AA6" s="1895"/>
      <c r="AB6" s="2608"/>
      <c r="AC6" s="1428" t="s">
        <v>729</v>
      </c>
      <c r="AD6" s="1428"/>
      <c r="AE6" s="1428"/>
      <c r="AF6" s="1429"/>
      <c r="AG6" s="1427" t="s">
        <v>388</v>
      </c>
      <c r="AH6" s="1428"/>
      <c r="AI6" s="1429"/>
      <c r="AJ6" s="1427" t="s">
        <v>726</v>
      </c>
      <c r="AK6" s="1895"/>
      <c r="AL6" s="1895"/>
      <c r="AM6" s="1896"/>
      <c r="AN6" s="1894" t="s">
        <v>727</v>
      </c>
      <c r="AO6" s="1895"/>
      <c r="AP6" s="2565"/>
    </row>
    <row r="7" spans="1:57" ht="18.75" customHeight="1" x14ac:dyDescent="0.4">
      <c r="A7" s="2610"/>
      <c r="B7" s="1434"/>
      <c r="C7" s="1434"/>
      <c r="D7" s="1435"/>
      <c r="E7" s="1433"/>
      <c r="F7" s="1434"/>
      <c r="G7" s="1435"/>
      <c r="H7" s="1897"/>
      <c r="I7" s="1898"/>
      <c r="J7" s="1898"/>
      <c r="K7" s="1899"/>
      <c r="L7" s="1897"/>
      <c r="M7" s="1898"/>
      <c r="N7" s="1899"/>
      <c r="O7" s="2607"/>
      <c r="P7" s="1434"/>
      <c r="Q7" s="1434"/>
      <c r="R7" s="1435"/>
      <c r="S7" s="1433"/>
      <c r="T7" s="1434"/>
      <c r="U7" s="1435"/>
      <c r="V7" s="1897"/>
      <c r="W7" s="1898"/>
      <c r="X7" s="1898"/>
      <c r="Y7" s="1899"/>
      <c r="Z7" s="1897"/>
      <c r="AA7" s="1898"/>
      <c r="AB7" s="2609"/>
      <c r="AC7" s="1434"/>
      <c r="AD7" s="1434"/>
      <c r="AE7" s="1434"/>
      <c r="AF7" s="1435"/>
      <c r="AG7" s="1433"/>
      <c r="AH7" s="1434"/>
      <c r="AI7" s="1435"/>
      <c r="AJ7" s="1897"/>
      <c r="AK7" s="1898"/>
      <c r="AL7" s="1898"/>
      <c r="AM7" s="1899"/>
      <c r="AN7" s="1897"/>
      <c r="AO7" s="1898"/>
      <c r="AP7" s="2295"/>
    </row>
    <row r="8" spans="1:57" ht="18.75" customHeight="1" x14ac:dyDescent="0.4">
      <c r="A8" s="2613"/>
      <c r="B8" s="2612"/>
      <c r="C8" s="2612"/>
      <c r="D8" s="2612"/>
      <c r="E8" s="558" t="s">
        <v>389</v>
      </c>
      <c r="F8" s="2596"/>
      <c r="G8" s="2597"/>
      <c r="H8" s="2598"/>
      <c r="I8" s="2598"/>
      <c r="J8" s="2598"/>
      <c r="K8" s="2598"/>
      <c r="L8" s="2599"/>
      <c r="M8" s="2599"/>
      <c r="N8" s="2599"/>
      <c r="O8" s="2611"/>
      <c r="P8" s="2612"/>
      <c r="Q8" s="2612"/>
      <c r="R8" s="2612"/>
      <c r="S8" s="558" t="s">
        <v>389</v>
      </c>
      <c r="T8" s="2596"/>
      <c r="U8" s="2597"/>
      <c r="V8" s="2598"/>
      <c r="W8" s="2598"/>
      <c r="X8" s="2598"/>
      <c r="Y8" s="2598"/>
      <c r="Z8" s="2598"/>
      <c r="AA8" s="2598"/>
      <c r="AB8" s="2601"/>
      <c r="AC8" s="2614"/>
      <c r="AD8" s="2612"/>
      <c r="AE8" s="2612"/>
      <c r="AF8" s="2612"/>
      <c r="AG8" s="558" t="s">
        <v>389</v>
      </c>
      <c r="AH8" s="2596"/>
      <c r="AI8" s="2597"/>
      <c r="AJ8" s="2598"/>
      <c r="AK8" s="2598"/>
      <c r="AL8" s="2598"/>
      <c r="AM8" s="2598"/>
      <c r="AN8" s="2599"/>
      <c r="AO8" s="2599"/>
      <c r="AP8" s="2616"/>
    </row>
    <row r="9" spans="1:57" ht="18.75" customHeight="1" x14ac:dyDescent="0.4">
      <c r="A9" s="2605"/>
      <c r="B9" s="1376"/>
      <c r="C9" s="1376"/>
      <c r="D9" s="1376"/>
      <c r="E9" s="374" t="s">
        <v>390</v>
      </c>
      <c r="F9" s="2401"/>
      <c r="G9" s="2567"/>
      <c r="H9" s="2598"/>
      <c r="I9" s="2598"/>
      <c r="J9" s="2598"/>
      <c r="K9" s="2598"/>
      <c r="L9" s="2598"/>
      <c r="M9" s="2598"/>
      <c r="N9" s="2598"/>
      <c r="O9" s="2595"/>
      <c r="P9" s="1376"/>
      <c r="Q9" s="1376"/>
      <c r="R9" s="1376"/>
      <c r="S9" s="374" t="s">
        <v>390</v>
      </c>
      <c r="T9" s="2401"/>
      <c r="U9" s="2567"/>
      <c r="V9" s="2598"/>
      <c r="W9" s="2598"/>
      <c r="X9" s="2598"/>
      <c r="Y9" s="2598"/>
      <c r="Z9" s="2598"/>
      <c r="AA9" s="2598"/>
      <c r="AB9" s="2601"/>
      <c r="AC9" s="2615"/>
      <c r="AD9" s="1376"/>
      <c r="AE9" s="1376"/>
      <c r="AF9" s="1376"/>
      <c r="AG9" s="374" t="s">
        <v>390</v>
      </c>
      <c r="AH9" s="2401"/>
      <c r="AI9" s="2567"/>
      <c r="AJ9" s="2598"/>
      <c r="AK9" s="2598"/>
      <c r="AL9" s="2598"/>
      <c r="AM9" s="2598"/>
      <c r="AN9" s="2598"/>
      <c r="AO9" s="2598"/>
      <c r="AP9" s="2617"/>
    </row>
    <row r="10" spans="1:57" ht="18.75" customHeight="1" x14ac:dyDescent="0.4">
      <c r="A10" s="2605"/>
      <c r="B10" s="1376"/>
      <c r="C10" s="1376"/>
      <c r="D10" s="1344"/>
      <c r="E10" s="2602" t="str">
        <f>IF(ISERROR(F9-F8+1),"",IF(AND(F8=0,F9=0),"日間",F9-F8+1&amp;"日間"))</f>
        <v>日間</v>
      </c>
      <c r="F10" s="2603"/>
      <c r="G10" s="2604"/>
      <c r="H10" s="2598"/>
      <c r="I10" s="2598"/>
      <c r="J10" s="2598"/>
      <c r="K10" s="2598"/>
      <c r="L10" s="2598"/>
      <c r="M10" s="2598"/>
      <c r="N10" s="2598"/>
      <c r="O10" s="2595"/>
      <c r="P10" s="1376"/>
      <c r="Q10" s="1376"/>
      <c r="R10" s="1376"/>
      <c r="S10" s="2602" t="str">
        <f>IF(ISERROR(T9-T8+1),"",IF(AND(T8=0,T9=0),"日間",T9-T8+1&amp;"日間"))</f>
        <v>日間</v>
      </c>
      <c r="T10" s="2603"/>
      <c r="U10" s="2604"/>
      <c r="V10" s="2598"/>
      <c r="W10" s="2598"/>
      <c r="X10" s="2598"/>
      <c r="Y10" s="2598"/>
      <c r="Z10" s="2598"/>
      <c r="AA10" s="2598"/>
      <c r="AB10" s="2601"/>
      <c r="AC10" s="2615"/>
      <c r="AD10" s="1376"/>
      <c r="AE10" s="1376"/>
      <c r="AF10" s="1344"/>
      <c r="AG10" s="2602" t="str">
        <f>IF(ISERROR(AH9-AH8+1),"",IF(AND(AH8=0,AH9=0),"日間",AH9-AH8+1&amp;"日間"))</f>
        <v>日間</v>
      </c>
      <c r="AH10" s="2603"/>
      <c r="AI10" s="2604"/>
      <c r="AJ10" s="2598"/>
      <c r="AK10" s="2598"/>
      <c r="AL10" s="2598"/>
      <c r="AM10" s="2598"/>
      <c r="AN10" s="2598"/>
      <c r="AO10" s="2598"/>
      <c r="AP10" s="2617"/>
    </row>
    <row r="11" spans="1:57" ht="18.75" customHeight="1" x14ac:dyDescent="0.4">
      <c r="A11" s="2605"/>
      <c r="B11" s="1376"/>
      <c r="C11" s="1376"/>
      <c r="D11" s="1376"/>
      <c r="E11" s="558" t="s">
        <v>389</v>
      </c>
      <c r="F11" s="2596"/>
      <c r="G11" s="2597"/>
      <c r="H11" s="2598"/>
      <c r="I11" s="2598"/>
      <c r="J11" s="2598"/>
      <c r="K11" s="2598"/>
      <c r="L11" s="2599"/>
      <c r="M11" s="2599"/>
      <c r="N11" s="2599"/>
      <c r="O11" s="2595"/>
      <c r="P11" s="1376"/>
      <c r="Q11" s="1376"/>
      <c r="R11" s="1376"/>
      <c r="S11" s="558" t="s">
        <v>389</v>
      </c>
      <c r="T11" s="2596"/>
      <c r="U11" s="2597"/>
      <c r="V11" s="2598"/>
      <c r="W11" s="2598"/>
      <c r="X11" s="2598"/>
      <c r="Y11" s="2598"/>
      <c r="Z11" s="2599"/>
      <c r="AA11" s="2599"/>
      <c r="AB11" s="2600"/>
      <c r="AC11" s="2614"/>
      <c r="AD11" s="2612"/>
      <c r="AE11" s="2612"/>
      <c r="AF11" s="2612"/>
      <c r="AG11" s="558" t="s">
        <v>389</v>
      </c>
      <c r="AH11" s="2596"/>
      <c r="AI11" s="2597"/>
      <c r="AJ11" s="2598"/>
      <c r="AK11" s="2598"/>
      <c r="AL11" s="2598"/>
      <c r="AM11" s="2598"/>
      <c r="AN11" s="2599"/>
      <c r="AO11" s="2599"/>
      <c r="AP11" s="2616"/>
    </row>
    <row r="12" spans="1:57" ht="18.75" customHeight="1" x14ac:dyDescent="0.4">
      <c r="A12" s="2605"/>
      <c r="B12" s="1376"/>
      <c r="C12" s="1376"/>
      <c r="D12" s="1376"/>
      <c r="E12" s="374" t="s">
        <v>390</v>
      </c>
      <c r="F12" s="2401"/>
      <c r="G12" s="2567"/>
      <c r="H12" s="2598"/>
      <c r="I12" s="2598"/>
      <c r="J12" s="2598"/>
      <c r="K12" s="2598"/>
      <c r="L12" s="2598"/>
      <c r="M12" s="2598"/>
      <c r="N12" s="2598"/>
      <c r="O12" s="2595"/>
      <c r="P12" s="1376"/>
      <c r="Q12" s="1376"/>
      <c r="R12" s="1376"/>
      <c r="S12" s="374" t="s">
        <v>390</v>
      </c>
      <c r="T12" s="2401"/>
      <c r="U12" s="2567"/>
      <c r="V12" s="2598"/>
      <c r="W12" s="2598"/>
      <c r="X12" s="2598"/>
      <c r="Y12" s="2598"/>
      <c r="Z12" s="2598"/>
      <c r="AA12" s="2598"/>
      <c r="AB12" s="2601"/>
      <c r="AC12" s="2615"/>
      <c r="AD12" s="1376"/>
      <c r="AE12" s="1376"/>
      <c r="AF12" s="1376"/>
      <c r="AG12" s="374" t="s">
        <v>390</v>
      </c>
      <c r="AH12" s="2401"/>
      <c r="AI12" s="2567"/>
      <c r="AJ12" s="2598"/>
      <c r="AK12" s="2598"/>
      <c r="AL12" s="2598"/>
      <c r="AM12" s="2598"/>
      <c r="AN12" s="2598"/>
      <c r="AO12" s="2598"/>
      <c r="AP12" s="2617"/>
    </row>
    <row r="13" spans="1:57" ht="18.75" customHeight="1" x14ac:dyDescent="0.4">
      <c r="A13" s="2605"/>
      <c r="B13" s="1376"/>
      <c r="C13" s="1376"/>
      <c r="D13" s="1376"/>
      <c r="E13" s="2602" t="str">
        <f>IF(ISERROR(F12-F11+1),"",IF(AND(F11=0,F12=0),"日間",F12-F11+1&amp;"日間"))</f>
        <v>日間</v>
      </c>
      <c r="F13" s="2603"/>
      <c r="G13" s="2604"/>
      <c r="H13" s="2598"/>
      <c r="I13" s="2598"/>
      <c r="J13" s="2598"/>
      <c r="K13" s="2598"/>
      <c r="L13" s="2598"/>
      <c r="M13" s="2598"/>
      <c r="N13" s="2598"/>
      <c r="O13" s="2595"/>
      <c r="P13" s="1376"/>
      <c r="Q13" s="1376"/>
      <c r="R13" s="1376"/>
      <c r="S13" s="2602" t="str">
        <f>IF(ISERROR(T12-T11+1),"",IF(AND(T11=0,T12=0),"日間",T12-T11+1&amp;"日間"))</f>
        <v>日間</v>
      </c>
      <c r="T13" s="2603"/>
      <c r="U13" s="2604"/>
      <c r="V13" s="2598"/>
      <c r="W13" s="2598"/>
      <c r="X13" s="2598"/>
      <c r="Y13" s="2598"/>
      <c r="Z13" s="2598"/>
      <c r="AA13" s="2598"/>
      <c r="AB13" s="2601"/>
      <c r="AC13" s="2615"/>
      <c r="AD13" s="1376"/>
      <c r="AE13" s="1376"/>
      <c r="AF13" s="1344"/>
      <c r="AG13" s="2602" t="str">
        <f>IF(ISERROR(AH12-AH11+1),"",IF(AND(AH11=0,AH12=0),"日間",AH12-AH11+1&amp;"日間"))</f>
        <v>日間</v>
      </c>
      <c r="AH13" s="2603"/>
      <c r="AI13" s="2604"/>
      <c r="AJ13" s="2598"/>
      <c r="AK13" s="2598"/>
      <c r="AL13" s="2598"/>
      <c r="AM13" s="2598"/>
      <c r="AN13" s="2598"/>
      <c r="AO13" s="2598"/>
      <c r="AP13" s="2617"/>
    </row>
    <row r="14" spans="1:57" ht="18.75" customHeight="1" x14ac:dyDescent="0.4">
      <c r="A14" s="2605"/>
      <c r="B14" s="1376"/>
      <c r="C14" s="1376"/>
      <c r="D14" s="1376"/>
      <c r="E14" s="558" t="s">
        <v>389</v>
      </c>
      <c r="F14" s="2596"/>
      <c r="G14" s="2597"/>
      <c r="H14" s="2598"/>
      <c r="I14" s="2598"/>
      <c r="J14" s="2598"/>
      <c r="K14" s="2598"/>
      <c r="L14" s="2599"/>
      <c r="M14" s="2599"/>
      <c r="N14" s="2599"/>
      <c r="O14" s="2595"/>
      <c r="P14" s="1376"/>
      <c r="Q14" s="1376"/>
      <c r="R14" s="1376"/>
      <c r="S14" s="558" t="s">
        <v>389</v>
      </c>
      <c r="T14" s="2596"/>
      <c r="U14" s="2597"/>
      <c r="V14" s="2598"/>
      <c r="W14" s="2598"/>
      <c r="X14" s="2598"/>
      <c r="Y14" s="2598"/>
      <c r="Z14" s="2599"/>
      <c r="AA14" s="2599"/>
      <c r="AB14" s="2600"/>
      <c r="AC14" s="2614"/>
      <c r="AD14" s="2612"/>
      <c r="AE14" s="2612"/>
      <c r="AF14" s="2612"/>
      <c r="AG14" s="558" t="s">
        <v>389</v>
      </c>
      <c r="AH14" s="2596"/>
      <c r="AI14" s="2597"/>
      <c r="AJ14" s="2598"/>
      <c r="AK14" s="2598"/>
      <c r="AL14" s="2598"/>
      <c r="AM14" s="2598"/>
      <c r="AN14" s="2599"/>
      <c r="AO14" s="2599"/>
      <c r="AP14" s="2616"/>
    </row>
    <row r="15" spans="1:57" ht="18.75" customHeight="1" x14ac:dyDescent="0.4">
      <c r="A15" s="2605"/>
      <c r="B15" s="1376"/>
      <c r="C15" s="1376"/>
      <c r="D15" s="1376"/>
      <c r="E15" s="374" t="s">
        <v>390</v>
      </c>
      <c r="F15" s="2401"/>
      <c r="G15" s="2567"/>
      <c r="H15" s="2598"/>
      <c r="I15" s="2598"/>
      <c r="J15" s="2598"/>
      <c r="K15" s="2598"/>
      <c r="L15" s="2598"/>
      <c r="M15" s="2598"/>
      <c r="N15" s="2598"/>
      <c r="O15" s="2595"/>
      <c r="P15" s="1376"/>
      <c r="Q15" s="1376"/>
      <c r="R15" s="1376"/>
      <c r="S15" s="374" t="s">
        <v>390</v>
      </c>
      <c r="T15" s="2401"/>
      <c r="U15" s="2567"/>
      <c r="V15" s="2598"/>
      <c r="W15" s="2598"/>
      <c r="X15" s="2598"/>
      <c r="Y15" s="2598"/>
      <c r="Z15" s="2598"/>
      <c r="AA15" s="2598"/>
      <c r="AB15" s="2601"/>
      <c r="AC15" s="2615"/>
      <c r="AD15" s="1376"/>
      <c r="AE15" s="1376"/>
      <c r="AF15" s="1376"/>
      <c r="AG15" s="374" t="s">
        <v>390</v>
      </c>
      <c r="AH15" s="2401"/>
      <c r="AI15" s="2567"/>
      <c r="AJ15" s="2598"/>
      <c r="AK15" s="2598"/>
      <c r="AL15" s="2598"/>
      <c r="AM15" s="2598"/>
      <c r="AN15" s="2598"/>
      <c r="AO15" s="2598"/>
      <c r="AP15" s="2617"/>
    </row>
    <row r="16" spans="1:57" ht="18.75" customHeight="1" x14ac:dyDescent="0.4">
      <c r="A16" s="2605"/>
      <c r="B16" s="1376"/>
      <c r="C16" s="1376"/>
      <c r="D16" s="1376"/>
      <c r="E16" s="2602" t="str">
        <f>IF(ISERROR(F15-F14+1),"",IF(AND(F14=0,F15=0),"日間",F15-F14+1&amp;"日間"))</f>
        <v>日間</v>
      </c>
      <c r="F16" s="2603"/>
      <c r="G16" s="2604"/>
      <c r="H16" s="2598"/>
      <c r="I16" s="2598"/>
      <c r="J16" s="2598"/>
      <c r="K16" s="2598"/>
      <c r="L16" s="2598"/>
      <c r="M16" s="2598"/>
      <c r="N16" s="2598"/>
      <c r="O16" s="2595"/>
      <c r="P16" s="1376"/>
      <c r="Q16" s="1376"/>
      <c r="R16" s="1376"/>
      <c r="S16" s="2602" t="str">
        <f>IF(ISERROR(T15-T14+1),"",IF(AND(T14=0,T15=0),"日間",T15-T14+1&amp;"日間"))</f>
        <v>日間</v>
      </c>
      <c r="T16" s="2603"/>
      <c r="U16" s="2604"/>
      <c r="V16" s="2598"/>
      <c r="W16" s="2598"/>
      <c r="X16" s="2598"/>
      <c r="Y16" s="2598"/>
      <c r="Z16" s="2598"/>
      <c r="AA16" s="2598"/>
      <c r="AB16" s="2601"/>
      <c r="AC16" s="2615"/>
      <c r="AD16" s="1376"/>
      <c r="AE16" s="1376"/>
      <c r="AF16" s="1344"/>
      <c r="AG16" s="2602" t="str">
        <f>IF(ISERROR(AH15-AH14+1),"",IF(AND(AH14=0,AH15=0),"日間",AH15-AH14+1&amp;"日間"))</f>
        <v>日間</v>
      </c>
      <c r="AH16" s="2603"/>
      <c r="AI16" s="2604"/>
      <c r="AJ16" s="2598"/>
      <c r="AK16" s="2598"/>
      <c r="AL16" s="2598"/>
      <c r="AM16" s="2598"/>
      <c r="AN16" s="2598"/>
      <c r="AO16" s="2598"/>
      <c r="AP16" s="2617"/>
    </row>
    <row r="17" spans="1:64" ht="18.75" customHeight="1" x14ac:dyDescent="0.4">
      <c r="A17" s="2605"/>
      <c r="B17" s="1376"/>
      <c r="C17" s="1376"/>
      <c r="D17" s="1376"/>
      <c r="E17" s="558" t="s">
        <v>389</v>
      </c>
      <c r="F17" s="2596"/>
      <c r="G17" s="2597"/>
      <c r="H17" s="2598"/>
      <c r="I17" s="2598"/>
      <c r="J17" s="2598"/>
      <c r="K17" s="2598"/>
      <c r="L17" s="2599"/>
      <c r="M17" s="2599"/>
      <c r="N17" s="2599"/>
      <c r="O17" s="2595"/>
      <c r="P17" s="1376"/>
      <c r="Q17" s="1376"/>
      <c r="R17" s="1376"/>
      <c r="S17" s="558" t="s">
        <v>389</v>
      </c>
      <c r="T17" s="2596"/>
      <c r="U17" s="2597"/>
      <c r="V17" s="2598"/>
      <c r="W17" s="2598"/>
      <c r="X17" s="2598"/>
      <c r="Y17" s="2598"/>
      <c r="Z17" s="2599"/>
      <c r="AA17" s="2599"/>
      <c r="AB17" s="2600"/>
      <c r="AC17" s="2614"/>
      <c r="AD17" s="2612"/>
      <c r="AE17" s="2612"/>
      <c r="AF17" s="2612"/>
      <c r="AG17" s="558" t="s">
        <v>389</v>
      </c>
      <c r="AH17" s="2596"/>
      <c r="AI17" s="2597"/>
      <c r="AJ17" s="2598"/>
      <c r="AK17" s="2598"/>
      <c r="AL17" s="2598"/>
      <c r="AM17" s="2598"/>
      <c r="AN17" s="2599"/>
      <c r="AO17" s="2599"/>
      <c r="AP17" s="2616"/>
    </row>
    <row r="18" spans="1:64" ht="18.75" customHeight="1" x14ac:dyDescent="0.4">
      <c r="A18" s="2605"/>
      <c r="B18" s="1376"/>
      <c r="C18" s="1376"/>
      <c r="D18" s="1376"/>
      <c r="E18" s="374" t="s">
        <v>390</v>
      </c>
      <c r="F18" s="2401"/>
      <c r="G18" s="2567"/>
      <c r="H18" s="2598"/>
      <c r="I18" s="2598"/>
      <c r="J18" s="2598"/>
      <c r="K18" s="2598"/>
      <c r="L18" s="2598"/>
      <c r="M18" s="2598"/>
      <c r="N18" s="2598"/>
      <c r="O18" s="2595"/>
      <c r="P18" s="1376"/>
      <c r="Q18" s="1376"/>
      <c r="R18" s="1376"/>
      <c r="S18" s="374" t="s">
        <v>390</v>
      </c>
      <c r="T18" s="2401"/>
      <c r="U18" s="2567"/>
      <c r="V18" s="2598"/>
      <c r="W18" s="2598"/>
      <c r="X18" s="2598"/>
      <c r="Y18" s="2598"/>
      <c r="Z18" s="2598"/>
      <c r="AA18" s="2598"/>
      <c r="AB18" s="2601"/>
      <c r="AC18" s="2615"/>
      <c r="AD18" s="1376"/>
      <c r="AE18" s="1376"/>
      <c r="AF18" s="1376"/>
      <c r="AG18" s="374" t="s">
        <v>390</v>
      </c>
      <c r="AH18" s="2401"/>
      <c r="AI18" s="2567"/>
      <c r="AJ18" s="2598"/>
      <c r="AK18" s="2598"/>
      <c r="AL18" s="2598"/>
      <c r="AM18" s="2598"/>
      <c r="AN18" s="2598"/>
      <c r="AO18" s="2598"/>
      <c r="AP18" s="2617"/>
    </row>
    <row r="19" spans="1:64" ht="18.75" customHeight="1" x14ac:dyDescent="0.4">
      <c r="A19" s="2605"/>
      <c r="B19" s="1376"/>
      <c r="C19" s="1376"/>
      <c r="D19" s="1376"/>
      <c r="E19" s="2602" t="str">
        <f>IF(ISERROR(F18-F17+1),"",IF(AND(F17=0,F18=0),"日間",F18-F17+1&amp;"日間"))</f>
        <v>日間</v>
      </c>
      <c r="F19" s="2603"/>
      <c r="G19" s="2604"/>
      <c r="H19" s="2598"/>
      <c r="I19" s="2598"/>
      <c r="J19" s="2598"/>
      <c r="K19" s="2598"/>
      <c r="L19" s="2598"/>
      <c r="M19" s="2598"/>
      <c r="N19" s="2598"/>
      <c r="O19" s="2595"/>
      <c r="P19" s="1376"/>
      <c r="Q19" s="1376"/>
      <c r="R19" s="1376"/>
      <c r="S19" s="2602" t="str">
        <f>IF(ISERROR(T18-T17+1),"",IF(AND(T17=0,T18=0),"日間",T18-T17+1&amp;"日間"))</f>
        <v>日間</v>
      </c>
      <c r="T19" s="2603"/>
      <c r="U19" s="2604"/>
      <c r="V19" s="2598"/>
      <c r="W19" s="2598"/>
      <c r="X19" s="2598"/>
      <c r="Y19" s="2598"/>
      <c r="Z19" s="2598"/>
      <c r="AA19" s="2598"/>
      <c r="AB19" s="2601"/>
      <c r="AC19" s="2615"/>
      <c r="AD19" s="1376"/>
      <c r="AE19" s="1376"/>
      <c r="AF19" s="1344"/>
      <c r="AG19" s="2602" t="str">
        <f>IF(ISERROR(AH18-AH17+1),"",IF(AND(AH17=0,AH18=0),"日間",AH18-AH17+1&amp;"日間"))</f>
        <v>日間</v>
      </c>
      <c r="AH19" s="2603"/>
      <c r="AI19" s="2604"/>
      <c r="AJ19" s="2598"/>
      <c r="AK19" s="2598"/>
      <c r="AL19" s="2598"/>
      <c r="AM19" s="2598"/>
      <c r="AN19" s="2598"/>
      <c r="AO19" s="2598"/>
      <c r="AP19" s="2617"/>
    </row>
    <row r="20" spans="1:64" ht="18.75" customHeight="1" x14ac:dyDescent="0.4">
      <c r="A20" s="2605"/>
      <c r="B20" s="1376"/>
      <c r="C20" s="1376"/>
      <c r="D20" s="1376"/>
      <c r="E20" s="558" t="s">
        <v>389</v>
      </c>
      <c r="F20" s="2596"/>
      <c r="G20" s="2597"/>
      <c r="H20" s="2598"/>
      <c r="I20" s="2598"/>
      <c r="J20" s="2598"/>
      <c r="K20" s="2598"/>
      <c r="L20" s="2599"/>
      <c r="M20" s="2599"/>
      <c r="N20" s="2599"/>
      <c r="O20" s="2595"/>
      <c r="P20" s="1376"/>
      <c r="Q20" s="1376"/>
      <c r="R20" s="1376"/>
      <c r="S20" s="558" t="s">
        <v>389</v>
      </c>
      <c r="T20" s="2596"/>
      <c r="U20" s="2597"/>
      <c r="V20" s="2598"/>
      <c r="W20" s="2598"/>
      <c r="X20" s="2598"/>
      <c r="Y20" s="2598"/>
      <c r="Z20" s="2599"/>
      <c r="AA20" s="2599"/>
      <c r="AB20" s="2600"/>
      <c r="AC20" s="2614"/>
      <c r="AD20" s="2612"/>
      <c r="AE20" s="2612"/>
      <c r="AF20" s="2612"/>
      <c r="AG20" s="558" t="s">
        <v>389</v>
      </c>
      <c r="AH20" s="2596"/>
      <c r="AI20" s="2597"/>
      <c r="AJ20" s="2598"/>
      <c r="AK20" s="2598"/>
      <c r="AL20" s="2598"/>
      <c r="AM20" s="2598"/>
      <c r="AN20" s="2599"/>
      <c r="AO20" s="2599"/>
      <c r="AP20" s="2616"/>
    </row>
    <row r="21" spans="1:64" ht="18.75" customHeight="1" x14ac:dyDescent="0.4">
      <c r="A21" s="2605"/>
      <c r="B21" s="1376"/>
      <c r="C21" s="1376"/>
      <c r="D21" s="1376"/>
      <c r="E21" s="374" t="s">
        <v>390</v>
      </c>
      <c r="F21" s="2401"/>
      <c r="G21" s="2567"/>
      <c r="H21" s="2598"/>
      <c r="I21" s="2598"/>
      <c r="J21" s="2598"/>
      <c r="K21" s="2598"/>
      <c r="L21" s="2598"/>
      <c r="M21" s="2598"/>
      <c r="N21" s="2598"/>
      <c r="O21" s="2595"/>
      <c r="P21" s="1376"/>
      <c r="Q21" s="1376"/>
      <c r="R21" s="1376"/>
      <c r="S21" s="374" t="s">
        <v>390</v>
      </c>
      <c r="T21" s="2401"/>
      <c r="U21" s="2567"/>
      <c r="V21" s="2598"/>
      <c r="W21" s="2598"/>
      <c r="X21" s="2598"/>
      <c r="Y21" s="2598"/>
      <c r="Z21" s="2598"/>
      <c r="AA21" s="2598"/>
      <c r="AB21" s="2601"/>
      <c r="AC21" s="2615"/>
      <c r="AD21" s="1376"/>
      <c r="AE21" s="1376"/>
      <c r="AF21" s="1376"/>
      <c r="AG21" s="374" t="s">
        <v>390</v>
      </c>
      <c r="AH21" s="2401"/>
      <c r="AI21" s="2567"/>
      <c r="AJ21" s="2598"/>
      <c r="AK21" s="2598"/>
      <c r="AL21" s="2598"/>
      <c r="AM21" s="2598"/>
      <c r="AN21" s="2598"/>
      <c r="AO21" s="2598"/>
      <c r="AP21" s="2617"/>
    </row>
    <row r="22" spans="1:64" ht="18.75" customHeight="1" thickBot="1" x14ac:dyDescent="0.45">
      <c r="A22" s="2627"/>
      <c r="B22" s="2624"/>
      <c r="C22" s="2624"/>
      <c r="D22" s="2624"/>
      <c r="E22" s="2620" t="str">
        <f>IF(ISERROR(F21-F20+1),"",IF(AND(F20=0,F21=0),"日間",F21-F20+1&amp;"日間"))</f>
        <v>日間</v>
      </c>
      <c r="F22" s="2621"/>
      <c r="G22" s="2622"/>
      <c r="H22" s="2618"/>
      <c r="I22" s="2618"/>
      <c r="J22" s="2618"/>
      <c r="K22" s="2618"/>
      <c r="L22" s="2618"/>
      <c r="M22" s="2618"/>
      <c r="N22" s="2618"/>
      <c r="O22" s="2625"/>
      <c r="P22" s="2624"/>
      <c r="Q22" s="2624"/>
      <c r="R22" s="2624"/>
      <c r="S22" s="2620" t="str">
        <f>IF(ISERROR(T21-T20+1),"",IF(AND(T20=0,T21=0),"日間",T21-T20+1&amp;"日間"))</f>
        <v>日間</v>
      </c>
      <c r="T22" s="2621"/>
      <c r="U22" s="2622"/>
      <c r="V22" s="2618"/>
      <c r="W22" s="2618"/>
      <c r="X22" s="2618"/>
      <c r="Y22" s="2618"/>
      <c r="Z22" s="2618"/>
      <c r="AA22" s="2618"/>
      <c r="AB22" s="2626"/>
      <c r="AC22" s="2623"/>
      <c r="AD22" s="2624"/>
      <c r="AE22" s="2624"/>
      <c r="AF22" s="1348"/>
      <c r="AG22" s="2620" t="str">
        <f>IF(ISERROR(AH21-AH20+1),"",IF(AND(AH20=0,AH21=0),"日間",AH21-AH20+1&amp;"日間"))</f>
        <v>日間</v>
      </c>
      <c r="AH22" s="2621"/>
      <c r="AI22" s="2622"/>
      <c r="AJ22" s="2618"/>
      <c r="AK22" s="2618"/>
      <c r="AL22" s="2618"/>
      <c r="AM22" s="2618"/>
      <c r="AN22" s="2618"/>
      <c r="AO22" s="2618"/>
      <c r="AP22" s="2619"/>
    </row>
    <row r="23" spans="1:64" ht="18.75" customHeight="1" x14ac:dyDescent="0.4">
      <c r="A23" s="48" t="s">
        <v>56</v>
      </c>
      <c r="B23" s="36" t="s">
        <v>391</v>
      </c>
    </row>
    <row r="24" spans="1:64" ht="18.75" customHeight="1" x14ac:dyDescent="0.4"/>
    <row r="25" spans="1:64" ht="18.75" customHeight="1" thickBot="1" x14ac:dyDescent="0.45">
      <c r="A25" s="36" t="str">
        <f>"（２）入所者の健康診断の実施状況（令和"&amp;表紙・鑑!AA3-1&amp;"年度）"</f>
        <v>（２）入所者の健康診断の実施状況（令和7年度）</v>
      </c>
      <c r="U25" s="560" t="s">
        <v>758</v>
      </c>
      <c r="V25" s="559"/>
      <c r="AO25" s="3"/>
      <c r="AP25" s="3"/>
      <c r="AQ25" s="3"/>
      <c r="BD25" s="3"/>
      <c r="BE25" s="3"/>
    </row>
    <row r="26" spans="1:64" ht="18.75" customHeight="1" thickBot="1" x14ac:dyDescent="0.45">
      <c r="A26" s="1411" t="s">
        <v>730</v>
      </c>
      <c r="B26" s="1060"/>
      <c r="C26" s="1406"/>
      <c r="D26" s="1059" t="s">
        <v>734</v>
      </c>
      <c r="E26" s="1060"/>
      <c r="F26" s="1060"/>
      <c r="G26" s="1406"/>
      <c r="H26" s="2576" t="s">
        <v>731</v>
      </c>
      <c r="I26" s="2576"/>
      <c r="J26" s="1060" t="s">
        <v>735</v>
      </c>
      <c r="K26" s="2576" t="s">
        <v>732</v>
      </c>
      <c r="L26" s="2577"/>
      <c r="M26" s="1059" t="s">
        <v>733</v>
      </c>
      <c r="N26" s="1060"/>
      <c r="O26" s="1060"/>
      <c r="P26" s="1060"/>
      <c r="Q26" s="1060"/>
      <c r="R26" s="1060"/>
      <c r="S26" s="1061"/>
      <c r="U26" s="368" t="s">
        <v>753</v>
      </c>
      <c r="V26" s="1400" t="s">
        <v>754</v>
      </c>
      <c r="W26" s="1400"/>
      <c r="X26" s="1400"/>
      <c r="Y26" s="1400"/>
      <c r="Z26" s="1400"/>
      <c r="AA26" s="1400"/>
      <c r="AB26" s="1400"/>
      <c r="AC26" s="368" t="s">
        <v>757</v>
      </c>
      <c r="AD26" s="460"/>
      <c r="AE26" s="744" t="s">
        <v>560</v>
      </c>
      <c r="AF26" s="1190" t="s">
        <v>1010</v>
      </c>
      <c r="AG26" s="1190"/>
      <c r="AH26" s="1190"/>
      <c r="AI26" s="1190"/>
      <c r="AJ26" s="2566"/>
      <c r="AK26" s="2566"/>
      <c r="AL26" s="2566"/>
      <c r="AM26" s="2566"/>
      <c r="AN26" s="746" t="s">
        <v>1006</v>
      </c>
      <c r="AO26" s="369"/>
      <c r="AP26" s="368" t="s">
        <v>755</v>
      </c>
      <c r="AQ26" s="368" t="s">
        <v>756</v>
      </c>
      <c r="BF26" s="375"/>
      <c r="BG26" s="375"/>
      <c r="BH26" s="375"/>
      <c r="BI26" s="375"/>
      <c r="BJ26" s="375"/>
      <c r="BK26" s="375"/>
      <c r="BL26" s="375"/>
    </row>
    <row r="27" spans="1:64" ht="18.75" customHeight="1" x14ac:dyDescent="0.4">
      <c r="A27" s="1045"/>
      <c r="B27" s="1046"/>
      <c r="C27" s="1047"/>
      <c r="D27" s="1123"/>
      <c r="E27" s="1046"/>
      <c r="F27" s="1046"/>
      <c r="G27" s="1047"/>
      <c r="H27" s="2574"/>
      <c r="I27" s="2574"/>
      <c r="J27" s="1046"/>
      <c r="K27" s="2574"/>
      <c r="L27" s="2575"/>
      <c r="M27" s="1123"/>
      <c r="N27" s="1046"/>
      <c r="O27" s="1046"/>
      <c r="P27" s="1046"/>
      <c r="Q27" s="1046"/>
      <c r="R27" s="1046"/>
      <c r="S27" s="1366"/>
      <c r="U27" s="1411" t="s">
        <v>744</v>
      </c>
      <c r="V27" s="1060"/>
      <c r="W27" s="1406"/>
      <c r="X27" s="2417"/>
      <c r="Y27" s="2418"/>
      <c r="Z27" s="2418"/>
      <c r="AA27" s="2423"/>
      <c r="AB27" s="2417"/>
      <c r="AC27" s="2418"/>
      <c r="AD27" s="2418"/>
      <c r="AE27" s="2423"/>
      <c r="AF27" s="2417"/>
      <c r="AG27" s="2418"/>
      <c r="AH27" s="2418"/>
      <c r="AI27" s="2423"/>
      <c r="AJ27" s="2417"/>
      <c r="AK27" s="2418"/>
      <c r="AL27" s="2418"/>
      <c r="AM27" s="2423"/>
      <c r="AN27" s="2417"/>
      <c r="AO27" s="2418"/>
      <c r="AP27" s="2418"/>
      <c r="AQ27" s="2419"/>
      <c r="BF27" s="375"/>
      <c r="BG27" s="375"/>
      <c r="BH27" s="375"/>
      <c r="BI27" s="375"/>
      <c r="BJ27" s="375"/>
      <c r="BK27" s="375"/>
    </row>
    <row r="28" spans="1:64" ht="18.75" customHeight="1" x14ac:dyDescent="0.4">
      <c r="A28" s="2568"/>
      <c r="B28" s="1167"/>
      <c r="C28" s="2239"/>
      <c r="D28" s="1224"/>
      <c r="E28" s="1167"/>
      <c r="F28" s="1167"/>
      <c r="G28" s="2239"/>
      <c r="H28" s="1224"/>
      <c r="I28" s="1043" t="s">
        <v>736</v>
      </c>
      <c r="J28" s="1043" t="s">
        <v>735</v>
      </c>
      <c r="K28" s="1167"/>
      <c r="L28" s="1044" t="s">
        <v>736</v>
      </c>
      <c r="M28" s="1224"/>
      <c r="N28" s="1167"/>
      <c r="O28" s="1167"/>
      <c r="P28" s="1167"/>
      <c r="Q28" s="1167"/>
      <c r="R28" s="1167"/>
      <c r="S28" s="2213"/>
      <c r="U28" s="1045"/>
      <c r="V28" s="1046"/>
      <c r="W28" s="1047"/>
      <c r="X28" s="1225"/>
      <c r="Y28" s="1049"/>
      <c r="Z28" s="1049"/>
      <c r="AA28" s="2241"/>
      <c r="AB28" s="1225"/>
      <c r="AC28" s="1049"/>
      <c r="AD28" s="1049"/>
      <c r="AE28" s="2241"/>
      <c r="AF28" s="1225"/>
      <c r="AG28" s="1049"/>
      <c r="AH28" s="1049"/>
      <c r="AI28" s="2241"/>
      <c r="AJ28" s="1225"/>
      <c r="AK28" s="1049"/>
      <c r="AL28" s="1049"/>
      <c r="AM28" s="2241"/>
      <c r="AN28" s="1225"/>
      <c r="AO28" s="1049"/>
      <c r="AP28" s="1049"/>
      <c r="AQ28" s="2256"/>
    </row>
    <row r="29" spans="1:64" ht="18.75" customHeight="1" x14ac:dyDescent="0.4">
      <c r="A29" s="2569"/>
      <c r="B29" s="1049"/>
      <c r="C29" s="2241"/>
      <c r="D29" s="1225"/>
      <c r="E29" s="1049"/>
      <c r="F29" s="1049"/>
      <c r="G29" s="2241"/>
      <c r="H29" s="1225"/>
      <c r="I29" s="1046"/>
      <c r="J29" s="1046"/>
      <c r="K29" s="1049"/>
      <c r="L29" s="1047"/>
      <c r="M29" s="1225"/>
      <c r="N29" s="1049"/>
      <c r="O29" s="1049"/>
      <c r="P29" s="1049"/>
      <c r="Q29" s="1049"/>
      <c r="R29" s="1049"/>
      <c r="S29" s="2256"/>
      <c r="U29" s="1042" t="s">
        <v>745</v>
      </c>
      <c r="V29" s="1043"/>
      <c r="W29" s="1044"/>
      <c r="X29" s="1167"/>
      <c r="Y29" s="1167"/>
      <c r="Z29" s="1167"/>
      <c r="AA29" s="2239"/>
      <c r="AB29" s="1167"/>
      <c r="AC29" s="1167"/>
      <c r="AD29" s="1167"/>
      <c r="AE29" s="2239"/>
      <c r="AF29" s="1167"/>
      <c r="AG29" s="1167"/>
      <c r="AH29" s="1167"/>
      <c r="AI29" s="2239"/>
      <c r="AJ29" s="1167"/>
      <c r="AK29" s="1167"/>
      <c r="AL29" s="1167"/>
      <c r="AM29" s="2239"/>
      <c r="AN29" s="1167"/>
      <c r="AO29" s="1167"/>
      <c r="AP29" s="1167"/>
      <c r="AQ29" s="2213"/>
    </row>
    <row r="30" spans="1:64" ht="18.75" customHeight="1" x14ac:dyDescent="0.4">
      <c r="A30" s="2568"/>
      <c r="B30" s="1167"/>
      <c r="C30" s="2239"/>
      <c r="D30" s="1224"/>
      <c r="E30" s="1167"/>
      <c r="F30" s="1167"/>
      <c r="G30" s="2239"/>
      <c r="H30" s="1224"/>
      <c r="I30" s="1043" t="s">
        <v>736</v>
      </c>
      <c r="J30" s="1043" t="s">
        <v>735</v>
      </c>
      <c r="K30" s="1167"/>
      <c r="L30" s="1044" t="s">
        <v>736</v>
      </c>
      <c r="M30" s="1224"/>
      <c r="N30" s="1167"/>
      <c r="O30" s="1167"/>
      <c r="P30" s="1167"/>
      <c r="Q30" s="1167"/>
      <c r="R30" s="1167"/>
      <c r="S30" s="2213"/>
      <c r="U30" s="1045"/>
      <c r="V30" s="1046"/>
      <c r="W30" s="1047"/>
      <c r="X30" s="1049"/>
      <c r="Y30" s="1049"/>
      <c r="Z30" s="1049"/>
      <c r="AA30" s="2241"/>
      <c r="AB30" s="1049"/>
      <c r="AC30" s="1049"/>
      <c r="AD30" s="1049"/>
      <c r="AE30" s="2241"/>
      <c r="AF30" s="1049"/>
      <c r="AG30" s="1049"/>
      <c r="AH30" s="1049"/>
      <c r="AI30" s="2241"/>
      <c r="AJ30" s="1049"/>
      <c r="AK30" s="1049"/>
      <c r="AL30" s="1049"/>
      <c r="AM30" s="2241"/>
      <c r="AN30" s="1049"/>
      <c r="AO30" s="1049"/>
      <c r="AP30" s="1049"/>
      <c r="AQ30" s="2256"/>
    </row>
    <row r="31" spans="1:64" ht="18.75" customHeight="1" x14ac:dyDescent="0.4">
      <c r="A31" s="2569"/>
      <c r="B31" s="1049"/>
      <c r="C31" s="2241"/>
      <c r="D31" s="1225"/>
      <c r="E31" s="1049"/>
      <c r="F31" s="1049"/>
      <c r="G31" s="2241"/>
      <c r="H31" s="1225"/>
      <c r="I31" s="1046"/>
      <c r="J31" s="1046"/>
      <c r="K31" s="1049"/>
      <c r="L31" s="1047"/>
      <c r="M31" s="1225"/>
      <c r="N31" s="1049"/>
      <c r="O31" s="1049"/>
      <c r="P31" s="1049"/>
      <c r="Q31" s="1049"/>
      <c r="R31" s="1049"/>
      <c r="S31" s="2256"/>
      <c r="U31" s="1214" t="s">
        <v>775</v>
      </c>
      <c r="V31" s="2402"/>
      <c r="W31" s="1236"/>
      <c r="X31" s="482"/>
      <c r="Y31" s="398" t="s">
        <v>1011</v>
      </c>
      <c r="Z31" s="481"/>
      <c r="AA31" s="483"/>
      <c r="AB31" s="482"/>
      <c r="AC31" s="398" t="s">
        <v>1011</v>
      </c>
      <c r="AD31" s="481"/>
      <c r="AE31" s="483"/>
      <c r="AF31" s="482"/>
      <c r="AG31" s="398" t="s">
        <v>1011</v>
      </c>
      <c r="AH31" s="481"/>
      <c r="AI31" s="483"/>
      <c r="AJ31" s="482"/>
      <c r="AK31" s="398" t="s">
        <v>1011</v>
      </c>
      <c r="AL31" s="481"/>
      <c r="AM31" s="483"/>
      <c r="AN31" s="482"/>
      <c r="AO31" s="398" t="s">
        <v>1011</v>
      </c>
      <c r="AP31" s="481"/>
      <c r="AQ31" s="478"/>
    </row>
    <row r="32" spans="1:64" ht="18.75" customHeight="1" x14ac:dyDescent="0.4">
      <c r="A32" s="2568"/>
      <c r="B32" s="1167"/>
      <c r="C32" s="2239"/>
      <c r="D32" s="1224"/>
      <c r="E32" s="1167"/>
      <c r="F32" s="1167"/>
      <c r="G32" s="2239"/>
      <c r="H32" s="1224"/>
      <c r="I32" s="1043" t="s">
        <v>736</v>
      </c>
      <c r="J32" s="1043" t="s">
        <v>735</v>
      </c>
      <c r="K32" s="1167"/>
      <c r="L32" s="1044" t="s">
        <v>736</v>
      </c>
      <c r="M32" s="1224"/>
      <c r="N32" s="1167"/>
      <c r="O32" s="1167"/>
      <c r="P32" s="1167"/>
      <c r="Q32" s="1167"/>
      <c r="R32" s="1167"/>
      <c r="S32" s="2213"/>
      <c r="U32" s="1237"/>
      <c r="V32" s="2470"/>
      <c r="W32" s="1238"/>
      <c r="X32" s="489"/>
      <c r="Y32" s="553" t="s">
        <v>1012</v>
      </c>
      <c r="Z32" s="488"/>
      <c r="AA32" s="487"/>
      <c r="AB32" s="489"/>
      <c r="AC32" s="553" t="s">
        <v>1012</v>
      </c>
      <c r="AD32" s="488"/>
      <c r="AE32" s="487"/>
      <c r="AF32" s="489"/>
      <c r="AG32" s="553" t="s">
        <v>1012</v>
      </c>
      <c r="AH32" s="488"/>
      <c r="AI32" s="487"/>
      <c r="AJ32" s="489"/>
      <c r="AK32" s="553" t="s">
        <v>1012</v>
      </c>
      <c r="AL32" s="488"/>
      <c r="AM32" s="487"/>
      <c r="AN32" s="489"/>
      <c r="AO32" s="553" t="s">
        <v>1012</v>
      </c>
      <c r="AP32" s="488"/>
      <c r="AQ32" s="486"/>
      <c r="AR32" s="3"/>
      <c r="AS32" s="3"/>
      <c r="AT32" s="3"/>
      <c r="AU32" s="3"/>
      <c r="AV32" s="3"/>
      <c r="AW32" s="3"/>
      <c r="AX32" s="3"/>
      <c r="AY32" s="3"/>
      <c r="AZ32" s="3"/>
      <c r="BA32" s="3"/>
      <c r="BB32" s="3"/>
      <c r="BC32" s="3"/>
      <c r="BD32" s="3"/>
      <c r="BE32" s="3"/>
    </row>
    <row r="33" spans="1:57" ht="18.75" customHeight="1" x14ac:dyDescent="0.4">
      <c r="A33" s="2569"/>
      <c r="B33" s="1049"/>
      <c r="C33" s="2241"/>
      <c r="D33" s="1225"/>
      <c r="E33" s="1049"/>
      <c r="F33" s="1049"/>
      <c r="G33" s="2241"/>
      <c r="H33" s="1225"/>
      <c r="I33" s="1046"/>
      <c r="J33" s="1046"/>
      <c r="K33" s="1049"/>
      <c r="L33" s="1047"/>
      <c r="M33" s="1225"/>
      <c r="N33" s="1049"/>
      <c r="O33" s="1049"/>
      <c r="P33" s="1049"/>
      <c r="Q33" s="1049"/>
      <c r="R33" s="1049"/>
      <c r="S33" s="2256"/>
      <c r="U33" s="1239"/>
      <c r="V33" s="2148"/>
      <c r="W33" s="1240"/>
      <c r="X33" s="485"/>
      <c r="Y33" s="399" t="s">
        <v>1013</v>
      </c>
      <c r="Z33" s="473"/>
      <c r="AA33" s="474"/>
      <c r="AB33" s="485"/>
      <c r="AC33" s="769" t="s">
        <v>1013</v>
      </c>
      <c r="AD33" s="473"/>
      <c r="AE33" s="474"/>
      <c r="AF33" s="485"/>
      <c r="AG33" s="769" t="s">
        <v>1013</v>
      </c>
      <c r="AH33" s="473"/>
      <c r="AI33" s="474"/>
      <c r="AJ33" s="485"/>
      <c r="AK33" s="769" t="s">
        <v>1013</v>
      </c>
      <c r="AL33" s="473"/>
      <c r="AM33" s="474"/>
      <c r="AN33" s="485"/>
      <c r="AO33" s="399" t="s">
        <v>1013</v>
      </c>
      <c r="AP33" s="473"/>
      <c r="AQ33" s="479"/>
      <c r="AR33" s="3"/>
      <c r="AS33" s="3"/>
      <c r="AT33" s="3"/>
      <c r="AU33" s="3"/>
      <c r="AV33" s="3"/>
      <c r="AW33" s="3"/>
      <c r="AX33" s="3"/>
      <c r="AY33" s="3"/>
      <c r="AZ33" s="3"/>
      <c r="BA33" s="3"/>
      <c r="BB33" s="3"/>
      <c r="BC33" s="3"/>
      <c r="BD33" s="3"/>
      <c r="BE33" s="3"/>
    </row>
    <row r="34" spans="1:57" ht="18.75" customHeight="1" x14ac:dyDescent="0.4">
      <c r="A34" s="2450"/>
      <c r="B34" s="2401"/>
      <c r="C34" s="2567"/>
      <c r="D34" s="2553"/>
      <c r="E34" s="2401"/>
      <c r="F34" s="2401"/>
      <c r="G34" s="2567"/>
      <c r="H34" s="2553"/>
      <c r="I34" s="1093" t="s">
        <v>736</v>
      </c>
      <c r="J34" s="1093" t="s">
        <v>735</v>
      </c>
      <c r="K34" s="2401"/>
      <c r="L34" s="1188" t="s">
        <v>736</v>
      </c>
      <c r="M34" s="2553"/>
      <c r="N34" s="2401"/>
      <c r="O34" s="2401"/>
      <c r="P34" s="2401"/>
      <c r="Q34" s="2401"/>
      <c r="R34" s="2401"/>
      <c r="S34" s="2451"/>
      <c r="U34" s="1000" t="s">
        <v>746</v>
      </c>
      <c r="V34" s="1001"/>
      <c r="W34" s="1033"/>
      <c r="X34" s="1052"/>
      <c r="Y34" s="1052"/>
      <c r="Z34" s="1052"/>
      <c r="AA34" s="470" t="s">
        <v>752</v>
      </c>
      <c r="AB34" s="1052"/>
      <c r="AC34" s="1052"/>
      <c r="AD34" s="1052"/>
      <c r="AE34" s="470" t="s">
        <v>752</v>
      </c>
      <c r="AF34" s="1052"/>
      <c r="AG34" s="1052"/>
      <c r="AH34" s="1052"/>
      <c r="AI34" s="470" t="s">
        <v>752</v>
      </c>
      <c r="AJ34" s="1052"/>
      <c r="AK34" s="1052"/>
      <c r="AL34" s="1052"/>
      <c r="AM34" s="470" t="s">
        <v>752</v>
      </c>
      <c r="AN34" s="1052"/>
      <c r="AO34" s="1052"/>
      <c r="AP34" s="1052"/>
      <c r="AQ34" s="475" t="s">
        <v>752</v>
      </c>
      <c r="AR34" s="3"/>
      <c r="AS34" s="3"/>
      <c r="AT34" s="3"/>
      <c r="AU34" s="3"/>
      <c r="AV34" s="3"/>
      <c r="AW34" s="3"/>
      <c r="AX34" s="3"/>
      <c r="AY34" s="3"/>
      <c r="AZ34" s="3"/>
      <c r="BA34" s="3"/>
      <c r="BB34" s="3"/>
      <c r="BC34" s="3"/>
      <c r="BD34" s="3"/>
      <c r="BE34" s="3"/>
    </row>
    <row r="35" spans="1:57" ht="18.75" customHeight="1" thickBot="1" x14ac:dyDescent="0.45">
      <c r="A35" s="2452"/>
      <c r="B35" s="1378"/>
      <c r="C35" s="2253"/>
      <c r="D35" s="1388"/>
      <c r="E35" s="1378"/>
      <c r="F35" s="1378"/>
      <c r="G35" s="2253"/>
      <c r="H35" s="1388"/>
      <c r="I35" s="1190"/>
      <c r="J35" s="1190"/>
      <c r="K35" s="1378"/>
      <c r="L35" s="1191"/>
      <c r="M35" s="1388"/>
      <c r="N35" s="1378"/>
      <c r="O35" s="1378"/>
      <c r="P35" s="1378"/>
      <c r="Q35" s="1378"/>
      <c r="R35" s="1378"/>
      <c r="S35" s="2255"/>
      <c r="U35" s="2570" t="s">
        <v>747</v>
      </c>
      <c r="V35" s="2571"/>
      <c r="W35" s="2572"/>
      <c r="X35" s="2632"/>
      <c r="Y35" s="1115"/>
      <c r="Z35" s="1115"/>
      <c r="AA35" s="564" t="s">
        <v>749</v>
      </c>
      <c r="AB35" s="1115"/>
      <c r="AC35" s="1115"/>
      <c r="AD35" s="1115"/>
      <c r="AE35" s="564" t="s">
        <v>749</v>
      </c>
      <c r="AF35" s="1115"/>
      <c r="AG35" s="1115"/>
      <c r="AH35" s="1115"/>
      <c r="AI35" s="564" t="s">
        <v>749</v>
      </c>
      <c r="AJ35" s="1115"/>
      <c r="AK35" s="1115"/>
      <c r="AL35" s="1115"/>
      <c r="AM35" s="564" t="s">
        <v>749</v>
      </c>
      <c r="AN35" s="1115"/>
      <c r="AO35" s="1115"/>
      <c r="AP35" s="1115"/>
      <c r="AQ35" s="71" t="s">
        <v>749</v>
      </c>
      <c r="AS35" s="3"/>
      <c r="AT35" s="3"/>
      <c r="AU35" s="3"/>
      <c r="AV35" s="3"/>
      <c r="AW35" s="3"/>
      <c r="AX35" s="3"/>
      <c r="AY35" s="3"/>
      <c r="AZ35" s="3"/>
      <c r="BA35" s="3"/>
      <c r="BB35" s="3"/>
      <c r="BC35" s="3"/>
      <c r="BD35" s="3"/>
      <c r="BE35" s="3"/>
    </row>
    <row r="36" spans="1:57" ht="18.75" customHeight="1" x14ac:dyDescent="0.4">
      <c r="U36" s="2573"/>
      <c r="V36" s="2574"/>
      <c r="W36" s="2575"/>
      <c r="X36" s="1123" t="s">
        <v>751</v>
      </c>
      <c r="Y36" s="1046"/>
      <c r="Z36" s="472"/>
      <c r="AA36" s="471" t="s">
        <v>750</v>
      </c>
      <c r="AB36" s="1046" t="s">
        <v>751</v>
      </c>
      <c r="AC36" s="1046"/>
      <c r="AD36" s="472"/>
      <c r="AE36" s="471" t="s">
        <v>750</v>
      </c>
      <c r="AF36" s="1046" t="s">
        <v>751</v>
      </c>
      <c r="AG36" s="1046"/>
      <c r="AH36" s="472"/>
      <c r="AI36" s="471" t="s">
        <v>750</v>
      </c>
      <c r="AJ36" s="1046" t="s">
        <v>751</v>
      </c>
      <c r="AK36" s="1046"/>
      <c r="AL36" s="472"/>
      <c r="AM36" s="471" t="s">
        <v>750</v>
      </c>
      <c r="AN36" s="1046" t="s">
        <v>751</v>
      </c>
      <c r="AO36" s="1046"/>
      <c r="AP36" s="565"/>
      <c r="AQ36" s="490" t="s">
        <v>750</v>
      </c>
      <c r="BE36" s="3"/>
    </row>
    <row r="37" spans="1:57" ht="18.75" customHeight="1" thickBot="1" x14ac:dyDescent="0.45">
      <c r="A37" s="36" t="s">
        <v>737</v>
      </c>
      <c r="F37" s="559"/>
      <c r="G37" s="559"/>
      <c r="H37" s="559"/>
      <c r="I37" s="559"/>
      <c r="J37" s="559"/>
      <c r="K37" s="559"/>
      <c r="L37" s="559"/>
      <c r="M37" s="559"/>
      <c r="N37" s="559"/>
      <c r="U37" s="1000" t="s">
        <v>748</v>
      </c>
      <c r="V37" s="1001"/>
      <c r="W37" s="1001"/>
      <c r="X37" s="1088" t="s">
        <v>515</v>
      </c>
      <c r="Y37" s="1052"/>
      <c r="Z37" s="1052"/>
      <c r="AA37" s="2630"/>
      <c r="AB37" s="1052" t="s">
        <v>515</v>
      </c>
      <c r="AC37" s="1052"/>
      <c r="AD37" s="1052"/>
      <c r="AE37" s="2630"/>
      <c r="AF37" s="1052" t="s">
        <v>515</v>
      </c>
      <c r="AG37" s="1052"/>
      <c r="AH37" s="1052"/>
      <c r="AI37" s="2630"/>
      <c r="AJ37" s="1052" t="s">
        <v>515</v>
      </c>
      <c r="AK37" s="1052"/>
      <c r="AL37" s="1052"/>
      <c r="AM37" s="2630"/>
      <c r="AN37" s="1052" t="s">
        <v>515</v>
      </c>
      <c r="AO37" s="1052"/>
      <c r="AP37" s="1052"/>
      <c r="AQ37" s="2631"/>
      <c r="BE37" s="3"/>
    </row>
    <row r="38" spans="1:57" ht="18.75" customHeight="1" x14ac:dyDescent="0.4">
      <c r="A38" s="2247" t="s">
        <v>857</v>
      </c>
      <c r="B38" s="2145"/>
      <c r="C38" s="2146"/>
      <c r="D38" s="1058" t="s">
        <v>738</v>
      </c>
      <c r="E38" s="1008"/>
      <c r="F38" s="1008"/>
      <c r="G38" s="1008"/>
      <c r="H38" s="1008"/>
      <c r="I38" s="1008"/>
      <c r="J38" s="1008"/>
      <c r="K38" s="1008"/>
      <c r="L38" s="1008"/>
      <c r="M38" s="1008"/>
      <c r="N38" s="1032"/>
      <c r="O38" s="2592" t="s">
        <v>743</v>
      </c>
      <c r="P38" s="2592"/>
      <c r="Q38" s="2592"/>
      <c r="R38" s="2592"/>
      <c r="S38" s="2593"/>
      <c r="U38" s="1214" t="s">
        <v>860</v>
      </c>
      <c r="V38" s="2402"/>
      <c r="W38" s="1236"/>
      <c r="X38" s="1167" t="s">
        <v>515</v>
      </c>
      <c r="Y38" s="1167"/>
      <c r="Z38" s="1167"/>
      <c r="AA38" s="1167"/>
      <c r="AB38" s="1224" t="s">
        <v>515</v>
      </c>
      <c r="AC38" s="1167"/>
      <c r="AD38" s="1167"/>
      <c r="AE38" s="1167"/>
      <c r="AF38" s="1224" t="s">
        <v>515</v>
      </c>
      <c r="AG38" s="1167"/>
      <c r="AH38" s="1167"/>
      <c r="AI38" s="2239"/>
      <c r="AJ38" s="1224" t="s">
        <v>515</v>
      </c>
      <c r="AK38" s="1167"/>
      <c r="AL38" s="1167"/>
      <c r="AM38" s="2239"/>
      <c r="AN38" s="1224" t="s">
        <v>515</v>
      </c>
      <c r="AO38" s="1167"/>
      <c r="AP38" s="1167"/>
      <c r="AQ38" s="2213"/>
      <c r="BE38" s="3"/>
    </row>
    <row r="39" spans="1:57" ht="18.75" customHeight="1" x14ac:dyDescent="0.4">
      <c r="A39" s="1237"/>
      <c r="B39" s="2470"/>
      <c r="C39" s="1238"/>
      <c r="D39" s="1224" t="s">
        <v>515</v>
      </c>
      <c r="E39" s="2584"/>
      <c r="F39" s="2586"/>
      <c r="G39" s="2587"/>
      <c r="H39" s="2580" t="s">
        <v>740</v>
      </c>
      <c r="I39" s="2587"/>
      <c r="J39" s="2587"/>
      <c r="K39" s="2580" t="s">
        <v>741</v>
      </c>
      <c r="L39" s="2587"/>
      <c r="M39" s="2587"/>
      <c r="N39" s="2628" t="s">
        <v>742</v>
      </c>
      <c r="O39" s="2587"/>
      <c r="P39" s="2587"/>
      <c r="Q39" s="2587"/>
      <c r="R39" s="2587"/>
      <c r="S39" s="2590"/>
      <c r="U39" s="1239"/>
      <c r="V39" s="2148"/>
      <c r="W39" s="1240"/>
      <c r="X39" s="1049"/>
      <c r="Y39" s="1049"/>
      <c r="Z39" s="1049"/>
      <c r="AA39" s="1049"/>
      <c r="AB39" s="1225"/>
      <c r="AC39" s="1049"/>
      <c r="AD39" s="1049"/>
      <c r="AE39" s="1049"/>
      <c r="AF39" s="1225"/>
      <c r="AG39" s="1049"/>
      <c r="AH39" s="1049"/>
      <c r="AI39" s="2241"/>
      <c r="AJ39" s="1225"/>
      <c r="AK39" s="1049"/>
      <c r="AL39" s="1049"/>
      <c r="AM39" s="2241"/>
      <c r="AN39" s="1225"/>
      <c r="AO39" s="1049"/>
      <c r="AP39" s="1049"/>
      <c r="AQ39" s="2256"/>
      <c r="BE39" s="3"/>
    </row>
    <row r="40" spans="1:57" ht="18.75" customHeight="1" thickBot="1" x14ac:dyDescent="0.45">
      <c r="A40" s="1237"/>
      <c r="B40" s="2470"/>
      <c r="C40" s="1238"/>
      <c r="D40" s="1388"/>
      <c r="E40" s="2585"/>
      <c r="F40" s="2588"/>
      <c r="G40" s="2589"/>
      <c r="H40" s="2581"/>
      <c r="I40" s="2589"/>
      <c r="J40" s="2589"/>
      <c r="K40" s="2581"/>
      <c r="L40" s="2589"/>
      <c r="M40" s="2589"/>
      <c r="N40" s="2629"/>
      <c r="O40" s="2589"/>
      <c r="P40" s="2589"/>
      <c r="Q40" s="2589"/>
      <c r="R40" s="2589"/>
      <c r="S40" s="2591"/>
      <c r="U40" s="1237" t="s">
        <v>759</v>
      </c>
      <c r="V40" s="2470"/>
      <c r="W40" s="1238"/>
      <c r="X40" s="2401" t="s">
        <v>515</v>
      </c>
      <c r="Y40" s="2401"/>
      <c r="Z40" s="2401"/>
      <c r="AA40" s="2401"/>
      <c r="AB40" s="2553" t="s">
        <v>515</v>
      </c>
      <c r="AC40" s="2401"/>
      <c r="AD40" s="2401"/>
      <c r="AE40" s="2401"/>
      <c r="AF40" s="2553" t="s">
        <v>515</v>
      </c>
      <c r="AG40" s="2401"/>
      <c r="AH40" s="2401"/>
      <c r="AI40" s="2401"/>
      <c r="AJ40" s="2553" t="s">
        <v>515</v>
      </c>
      <c r="AK40" s="2401"/>
      <c r="AL40" s="2401"/>
      <c r="AM40" s="2567"/>
      <c r="AN40" s="2553" t="s">
        <v>515</v>
      </c>
      <c r="AO40" s="2401"/>
      <c r="AP40" s="2401"/>
      <c r="AQ40" s="2451"/>
      <c r="BE40" s="3"/>
    </row>
    <row r="41" spans="1:57" ht="18.75" customHeight="1" thickBot="1" x14ac:dyDescent="0.45">
      <c r="A41" s="2247" t="s">
        <v>858</v>
      </c>
      <c r="B41" s="2145"/>
      <c r="C41" s="2146"/>
      <c r="D41" s="1008" t="s">
        <v>739</v>
      </c>
      <c r="E41" s="1008"/>
      <c r="F41" s="1008"/>
      <c r="G41" s="1008"/>
      <c r="H41" s="1008"/>
      <c r="I41" s="1008"/>
      <c r="J41" s="1008"/>
      <c r="K41" s="1008"/>
      <c r="L41" s="1008"/>
      <c r="M41" s="1008"/>
      <c r="N41" s="1009"/>
      <c r="O41" s="635"/>
      <c r="P41" s="635"/>
      <c r="Q41" s="161"/>
      <c r="R41" s="161"/>
      <c r="S41" s="161"/>
      <c r="U41" s="2471"/>
      <c r="V41" s="2472"/>
      <c r="W41" s="2473"/>
      <c r="X41" s="1378"/>
      <c r="Y41" s="1378"/>
      <c r="Z41" s="1378"/>
      <c r="AA41" s="1378"/>
      <c r="AB41" s="1388"/>
      <c r="AC41" s="1378"/>
      <c r="AD41" s="1378"/>
      <c r="AE41" s="1378"/>
      <c r="AF41" s="1388"/>
      <c r="AG41" s="1378"/>
      <c r="AH41" s="1378"/>
      <c r="AI41" s="1378"/>
      <c r="AJ41" s="1388"/>
      <c r="AK41" s="1378"/>
      <c r="AL41" s="1378"/>
      <c r="AM41" s="2253"/>
      <c r="AN41" s="1388"/>
      <c r="AO41" s="1378"/>
      <c r="AP41" s="1378"/>
      <c r="AQ41" s="2255"/>
      <c r="BE41" s="3"/>
    </row>
    <row r="42" spans="1:57" ht="18.75" customHeight="1" x14ac:dyDescent="0.4">
      <c r="A42" s="1237"/>
      <c r="B42" s="2470"/>
      <c r="C42" s="1238"/>
      <c r="D42" s="1224" t="s">
        <v>515</v>
      </c>
      <c r="E42" s="1167"/>
      <c r="F42" s="2586"/>
      <c r="G42" s="2587"/>
      <c r="H42" s="2580" t="s">
        <v>740</v>
      </c>
      <c r="I42" s="2587"/>
      <c r="J42" s="2587"/>
      <c r="K42" s="2580" t="s">
        <v>741</v>
      </c>
      <c r="L42" s="2587"/>
      <c r="M42" s="2587"/>
      <c r="N42" s="2582" t="s">
        <v>742</v>
      </c>
      <c r="O42" s="563"/>
      <c r="P42" s="563"/>
      <c r="Q42" s="110"/>
      <c r="R42" s="110"/>
      <c r="S42" s="110"/>
      <c r="T42" s="110"/>
      <c r="U42" s="36" t="s">
        <v>56</v>
      </c>
      <c r="V42" s="36" t="s">
        <v>760</v>
      </c>
      <c r="BE42" s="3"/>
    </row>
    <row r="43" spans="1:57" ht="18.75" customHeight="1" thickBot="1" x14ac:dyDescent="0.45">
      <c r="A43" s="2471"/>
      <c r="B43" s="2472"/>
      <c r="C43" s="2473"/>
      <c r="D43" s="1388"/>
      <c r="E43" s="1378"/>
      <c r="F43" s="2588"/>
      <c r="G43" s="2589"/>
      <c r="H43" s="2581"/>
      <c r="I43" s="2589"/>
      <c r="J43" s="2589"/>
      <c r="K43" s="2581"/>
      <c r="L43" s="2589"/>
      <c r="M43" s="2589"/>
      <c r="N43" s="2583"/>
      <c r="O43" s="110"/>
      <c r="P43" s="110"/>
      <c r="Q43" s="110"/>
      <c r="R43" s="110"/>
      <c r="S43" s="110"/>
      <c r="T43" s="110"/>
      <c r="U43" s="2594" t="s">
        <v>761</v>
      </c>
      <c r="V43" s="2594"/>
      <c r="W43" s="2579" t="s">
        <v>762</v>
      </c>
      <c r="X43" s="2579"/>
      <c r="Y43" s="2579"/>
      <c r="Z43" s="2579"/>
      <c r="AA43" s="2579"/>
      <c r="AB43" s="2579"/>
      <c r="AC43" s="2579"/>
      <c r="AD43" s="2579"/>
      <c r="AE43" s="2579"/>
      <c r="AF43" s="2579"/>
      <c r="AG43" s="2579"/>
      <c r="AH43" s="2579"/>
      <c r="AI43" s="2579"/>
      <c r="AJ43" s="2579"/>
      <c r="AK43" s="2579"/>
      <c r="AL43" s="2579"/>
      <c r="AM43" s="2579"/>
      <c r="AN43" s="2579"/>
      <c r="AO43" s="2579"/>
      <c r="AP43" s="2579"/>
      <c r="AQ43" s="2579"/>
    </row>
    <row r="44" spans="1:57" ht="18.75" customHeight="1" x14ac:dyDescent="0.4">
      <c r="U44" s="2594" t="s">
        <v>763</v>
      </c>
      <c r="V44" s="2594"/>
      <c r="W44" s="2579" t="s">
        <v>764</v>
      </c>
      <c r="X44" s="2579"/>
      <c r="Y44" s="2579"/>
      <c r="Z44" s="2579"/>
      <c r="AA44" s="2579"/>
      <c r="AB44" s="2579"/>
      <c r="AC44" s="2579"/>
      <c r="AD44" s="2579"/>
      <c r="AE44" s="2579"/>
      <c r="AF44" s="2579"/>
      <c r="AG44" s="2579"/>
      <c r="AH44" s="2579"/>
      <c r="AI44" s="2579"/>
      <c r="AJ44" s="2579"/>
      <c r="AK44" s="2579"/>
      <c r="AL44" s="2579"/>
      <c r="AM44" s="2579"/>
      <c r="AN44" s="2579"/>
      <c r="AO44" s="2579"/>
      <c r="AP44" s="2579"/>
      <c r="AQ44" s="2579"/>
    </row>
    <row r="45" spans="1:57" ht="18.75" customHeight="1" x14ac:dyDescent="0.4">
      <c r="U45" s="2594" t="s">
        <v>765</v>
      </c>
      <c r="V45" s="2594"/>
      <c r="W45" s="2578" t="s">
        <v>766</v>
      </c>
      <c r="X45" s="2578"/>
      <c r="Y45" s="2578"/>
      <c r="Z45" s="2578"/>
      <c r="AA45" s="2578"/>
      <c r="AB45" s="2578"/>
      <c r="AC45" s="2578"/>
      <c r="AD45" s="2578"/>
      <c r="AE45" s="2578"/>
      <c r="AF45" s="2578"/>
      <c r="AG45" s="2578"/>
      <c r="AH45" s="2578"/>
      <c r="AI45" s="2578"/>
      <c r="AJ45" s="2578"/>
      <c r="AK45" s="2578"/>
      <c r="AL45" s="2578"/>
      <c r="AM45" s="2578"/>
      <c r="AN45" s="2578"/>
      <c r="AO45" s="2578"/>
      <c r="AP45" s="2578"/>
      <c r="AQ45" s="2578"/>
    </row>
    <row r="46" spans="1:57" ht="18.75" customHeight="1" x14ac:dyDescent="0.4">
      <c r="W46" s="568"/>
      <c r="X46" s="568"/>
      <c r="Y46" s="568"/>
      <c r="Z46" s="568"/>
      <c r="AA46" s="568"/>
      <c r="AB46" s="568"/>
      <c r="AC46" s="568"/>
      <c r="AD46" s="568"/>
      <c r="AE46" s="568"/>
      <c r="AF46" s="568"/>
      <c r="AG46" s="568"/>
      <c r="AH46" s="568"/>
      <c r="AI46" s="568"/>
      <c r="AJ46" s="568"/>
      <c r="AK46" s="568"/>
      <c r="AL46" s="568"/>
      <c r="AM46" s="568"/>
      <c r="AN46" s="568"/>
      <c r="AO46" s="568"/>
      <c r="AP46" s="568"/>
      <c r="AQ46" s="568"/>
    </row>
    <row r="47" spans="1:57" ht="18.75" customHeight="1" x14ac:dyDescent="0.4"/>
    <row r="48" spans="1:57"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sheetData>
  <sheetProtection selectLockedCells="1"/>
  <mergeCells count="217">
    <mergeCell ref="AN37:AQ37"/>
    <mergeCell ref="D26:G27"/>
    <mergeCell ref="D28:G29"/>
    <mergeCell ref="D30:G31"/>
    <mergeCell ref="D34:G35"/>
    <mergeCell ref="U31:W33"/>
    <mergeCell ref="D32:G33"/>
    <mergeCell ref="H32:H33"/>
    <mergeCell ref="I32:I33"/>
    <mergeCell ref="J32:J33"/>
    <mergeCell ref="K32:K33"/>
    <mergeCell ref="L32:L33"/>
    <mergeCell ref="M32:S33"/>
    <mergeCell ref="AJ29:AM30"/>
    <mergeCell ref="AJ37:AM37"/>
    <mergeCell ref="X36:Y36"/>
    <mergeCell ref="X35:Z35"/>
    <mergeCell ref="X34:Z34"/>
    <mergeCell ref="AF37:AI37"/>
    <mergeCell ref="AB36:AC36"/>
    <mergeCell ref="AF34:AH34"/>
    <mergeCell ref="AF35:AH35"/>
    <mergeCell ref="AF36:AG36"/>
    <mergeCell ref="AJ34:AL34"/>
    <mergeCell ref="AJ35:AL35"/>
    <mergeCell ref="AJ36:AK36"/>
    <mergeCell ref="AB34:AD34"/>
    <mergeCell ref="AB35:AD35"/>
    <mergeCell ref="AN27:AQ28"/>
    <mergeCell ref="AN29:AQ30"/>
    <mergeCell ref="AN34:AP34"/>
    <mergeCell ref="AN35:AP35"/>
    <mergeCell ref="AN36:AO36"/>
    <mergeCell ref="A28:C29"/>
    <mergeCell ref="AJ40:AM41"/>
    <mergeCell ref="AN40:AQ41"/>
    <mergeCell ref="I30:I31"/>
    <mergeCell ref="J30:J31"/>
    <mergeCell ref="K30:K31"/>
    <mergeCell ref="L30:L31"/>
    <mergeCell ref="M30:S31"/>
    <mergeCell ref="N39:N40"/>
    <mergeCell ref="AJ27:AM28"/>
    <mergeCell ref="U40:W41"/>
    <mergeCell ref="X40:AA41"/>
    <mergeCell ref="AB40:AE41"/>
    <mergeCell ref="AF40:AI41"/>
    <mergeCell ref="U29:W30"/>
    <mergeCell ref="U27:W28"/>
    <mergeCell ref="X27:AA28"/>
    <mergeCell ref="X29:AA30"/>
    <mergeCell ref="X37:AA37"/>
    <mergeCell ref="AB27:AE28"/>
    <mergeCell ref="AB29:AE30"/>
    <mergeCell ref="AB37:AE37"/>
    <mergeCell ref="AF27:AI28"/>
    <mergeCell ref="AF29:AI30"/>
    <mergeCell ref="H30:H31"/>
    <mergeCell ref="H28:H29"/>
    <mergeCell ref="I28:I29"/>
    <mergeCell ref="J28:J29"/>
    <mergeCell ref="K28:K29"/>
    <mergeCell ref="L28:L29"/>
    <mergeCell ref="U43:V43"/>
    <mergeCell ref="U37:W37"/>
    <mergeCell ref="U34:W34"/>
    <mergeCell ref="M28:S29"/>
    <mergeCell ref="O20:R22"/>
    <mergeCell ref="T20:U20"/>
    <mergeCell ref="V20:Y22"/>
    <mergeCell ref="Z20:AB22"/>
    <mergeCell ref="T21:U21"/>
    <mergeCell ref="S22:U22"/>
    <mergeCell ref="A20:D22"/>
    <mergeCell ref="F20:G20"/>
    <mergeCell ref="H20:K22"/>
    <mergeCell ref="L20:N22"/>
    <mergeCell ref="F21:G21"/>
    <mergeCell ref="E22:G22"/>
    <mergeCell ref="AC17:AF19"/>
    <mergeCell ref="AH17:AI17"/>
    <mergeCell ref="AJ17:AM19"/>
    <mergeCell ref="AN17:AP19"/>
    <mergeCell ref="AH18:AI18"/>
    <mergeCell ref="AG19:AI19"/>
    <mergeCell ref="AH20:AI20"/>
    <mergeCell ref="AJ20:AM22"/>
    <mergeCell ref="AN20:AP22"/>
    <mergeCell ref="AH21:AI21"/>
    <mergeCell ref="AG22:AI22"/>
    <mergeCell ref="AC20:AF22"/>
    <mergeCell ref="AC11:AF13"/>
    <mergeCell ref="AH11:AI11"/>
    <mergeCell ref="AJ11:AM13"/>
    <mergeCell ref="AN11:AP13"/>
    <mergeCell ref="AH12:AI12"/>
    <mergeCell ref="AG13:AI13"/>
    <mergeCell ref="AC14:AF16"/>
    <mergeCell ref="AH14:AI14"/>
    <mergeCell ref="AJ14:AM16"/>
    <mergeCell ref="AN14:AP16"/>
    <mergeCell ref="AH15:AI15"/>
    <mergeCell ref="AG16:AI16"/>
    <mergeCell ref="AC6:AF7"/>
    <mergeCell ref="AG6:AI7"/>
    <mergeCell ref="AJ6:AM7"/>
    <mergeCell ref="AN6:AP7"/>
    <mergeCell ref="AC8:AF10"/>
    <mergeCell ref="AH8:AI8"/>
    <mergeCell ref="AJ8:AM10"/>
    <mergeCell ref="AN8:AP10"/>
    <mergeCell ref="AH9:AI9"/>
    <mergeCell ref="AG10:AI10"/>
    <mergeCell ref="O6:R7"/>
    <mergeCell ref="S6:U7"/>
    <mergeCell ref="Z6:AB7"/>
    <mergeCell ref="A6:D7"/>
    <mergeCell ref="E6:G7"/>
    <mergeCell ref="L6:N7"/>
    <mergeCell ref="H6:K7"/>
    <mergeCell ref="V6:Y7"/>
    <mergeCell ref="O8:R10"/>
    <mergeCell ref="T8:U8"/>
    <mergeCell ref="V8:Y10"/>
    <mergeCell ref="Z8:AB10"/>
    <mergeCell ref="T9:U9"/>
    <mergeCell ref="S10:U10"/>
    <mergeCell ref="A8:D10"/>
    <mergeCell ref="F8:G8"/>
    <mergeCell ref="H8:K10"/>
    <mergeCell ref="L8:N10"/>
    <mergeCell ref="F9:G9"/>
    <mergeCell ref="E10:G10"/>
    <mergeCell ref="O11:R13"/>
    <mergeCell ref="T11:U11"/>
    <mergeCell ref="V11:Y13"/>
    <mergeCell ref="Z11:AB13"/>
    <mergeCell ref="T12:U12"/>
    <mergeCell ref="S13:U13"/>
    <mergeCell ref="A11:D13"/>
    <mergeCell ref="F11:G11"/>
    <mergeCell ref="H11:K13"/>
    <mergeCell ref="L11:N13"/>
    <mergeCell ref="F12:G12"/>
    <mergeCell ref="E13:G13"/>
    <mergeCell ref="O14:R16"/>
    <mergeCell ref="T14:U14"/>
    <mergeCell ref="V14:Y16"/>
    <mergeCell ref="Z14:AB16"/>
    <mergeCell ref="T15:U15"/>
    <mergeCell ref="S16:U16"/>
    <mergeCell ref="A14:D16"/>
    <mergeCell ref="F14:G14"/>
    <mergeCell ref="H14:K16"/>
    <mergeCell ref="L14:N16"/>
    <mergeCell ref="F15:G15"/>
    <mergeCell ref="E16:G16"/>
    <mergeCell ref="O17:R19"/>
    <mergeCell ref="T17:U17"/>
    <mergeCell ref="V17:Y19"/>
    <mergeCell ref="Z17:AB19"/>
    <mergeCell ref="T18:U18"/>
    <mergeCell ref="S19:U19"/>
    <mergeCell ref="A17:D19"/>
    <mergeCell ref="F17:G17"/>
    <mergeCell ref="H17:K19"/>
    <mergeCell ref="L17:N19"/>
    <mergeCell ref="F18:G18"/>
    <mergeCell ref="E19:G19"/>
    <mergeCell ref="W45:AQ45"/>
    <mergeCell ref="W43:AQ43"/>
    <mergeCell ref="W44:AQ44"/>
    <mergeCell ref="H42:H43"/>
    <mergeCell ref="K42:K43"/>
    <mergeCell ref="N42:N43"/>
    <mergeCell ref="A41:C43"/>
    <mergeCell ref="D39:E40"/>
    <mergeCell ref="F39:G40"/>
    <mergeCell ref="I39:J40"/>
    <mergeCell ref="L39:M40"/>
    <mergeCell ref="O39:S40"/>
    <mergeCell ref="H39:H40"/>
    <mergeCell ref="K39:K40"/>
    <mergeCell ref="A38:C40"/>
    <mergeCell ref="D38:N38"/>
    <mergeCell ref="D41:N41"/>
    <mergeCell ref="O38:S38"/>
    <mergeCell ref="D42:E43"/>
    <mergeCell ref="I42:J43"/>
    <mergeCell ref="F42:G43"/>
    <mergeCell ref="L42:M43"/>
    <mergeCell ref="U44:V44"/>
    <mergeCell ref="U45:V45"/>
    <mergeCell ref="AF26:AI26"/>
    <mergeCell ref="U38:W39"/>
    <mergeCell ref="X38:AA39"/>
    <mergeCell ref="AB38:AE39"/>
    <mergeCell ref="AF38:AI39"/>
    <mergeCell ref="AJ38:AM39"/>
    <mergeCell ref="AN38:AQ39"/>
    <mergeCell ref="AJ26:AM26"/>
    <mergeCell ref="A34:C35"/>
    <mergeCell ref="H34:H35"/>
    <mergeCell ref="I34:I35"/>
    <mergeCell ref="J34:J35"/>
    <mergeCell ref="K34:K35"/>
    <mergeCell ref="L34:L35"/>
    <mergeCell ref="M34:S35"/>
    <mergeCell ref="A32:C33"/>
    <mergeCell ref="U35:W36"/>
    <mergeCell ref="A26:C27"/>
    <mergeCell ref="H26:I27"/>
    <mergeCell ref="J26:J27"/>
    <mergeCell ref="K26:L27"/>
    <mergeCell ref="M26:S27"/>
    <mergeCell ref="V26:AB26"/>
    <mergeCell ref="A30:C31"/>
  </mergeCells>
  <phoneticPr fontId="4"/>
  <dataValidations count="3">
    <dataValidation type="list" allowBlank="1" showInputMessage="1" showErrorMessage="1" sqref="D42 D39" xr:uid="{70E667B8-3607-4B5F-9252-500ADBF6DB2A}">
      <formula1>"（選択）,昭和,平成,令和"</formula1>
    </dataValidation>
    <dataValidation type="list" allowBlank="1" showInputMessage="1" showErrorMessage="1" sqref="X37:AQ37" xr:uid="{7F8ABEFD-710A-4BAD-A00F-51EBC198B7C5}">
      <formula1>"（選択）,有,無"</formula1>
    </dataValidation>
    <dataValidation type="list" allowBlank="1" showInputMessage="1" showErrorMessage="1" sqref="X38:AQ41" xr:uid="{F7AD9E01-EF0F-42E1-AF1C-5ECBAC0620DB}">
      <formula1>"（選択）,協議済,取り決めなし"</formula1>
    </dataValidation>
  </dataValidations>
  <printOptions horizontalCentered="1" verticalCentered="1"/>
  <pageMargins left="0.70866141732283472" right="0.19685039370078741" top="0.39370078740157483" bottom="0.39370078740157483" header="0.39370078740157483" footer="0"/>
  <pageSetup paperSize="9" scale="65" orientation="landscape" blackAndWhite="1" r:id="rId1"/>
  <headerFooter scaleWithDoc="0">
    <oddFooter>&amp;C19/29&amp;R&amp;F</oddFooter>
  </headerFooter>
  <rowBreaks count="1" manualBreakCount="1">
    <brk id="2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7702" r:id="rId4" name="Check Box 54">
              <controlPr defaultSize="0" autoFill="0" autoLine="0" autoPict="0">
                <anchor moveWithCells="1">
                  <from>
                    <xdr:col>29</xdr:col>
                    <xdr:colOff>0</xdr:colOff>
                    <xdr:row>25</xdr:row>
                    <xdr:rowOff>0</xdr:rowOff>
                  </from>
                  <to>
                    <xdr:col>29</xdr:col>
                    <xdr:colOff>238125</xdr:colOff>
                    <xdr:row>26</xdr:row>
                    <xdr:rowOff>0</xdr:rowOff>
                  </to>
                </anchor>
              </controlPr>
            </control>
          </mc:Choice>
        </mc:AlternateContent>
        <mc:AlternateContent xmlns:mc="http://schemas.openxmlformats.org/markup-compatibility/2006">
          <mc:Choice Requires="x14">
            <control shapeId="27703" r:id="rId5" name="Check Box 55">
              <controlPr defaultSize="0" autoFill="0" autoLine="0" autoPict="0">
                <anchor moveWithCells="1">
                  <from>
                    <xdr:col>40</xdr:col>
                    <xdr:colOff>0</xdr:colOff>
                    <xdr:row>25</xdr:row>
                    <xdr:rowOff>0</xdr:rowOff>
                  </from>
                  <to>
                    <xdr:col>40</xdr:col>
                    <xdr:colOff>238125</xdr:colOff>
                    <xdr:row>26</xdr:row>
                    <xdr:rowOff>0</xdr:rowOff>
                  </to>
                </anchor>
              </controlPr>
            </control>
          </mc:Choice>
        </mc:AlternateContent>
        <mc:AlternateContent xmlns:mc="http://schemas.openxmlformats.org/markup-compatibility/2006">
          <mc:Choice Requires="x14">
            <control shapeId="27705" r:id="rId6" name="Check Box 57">
              <controlPr defaultSize="0" autoFill="0" autoLine="0" autoPict="0">
                <anchor moveWithCells="1">
                  <from>
                    <xdr:col>23</xdr:col>
                    <xdr:colOff>0</xdr:colOff>
                    <xdr:row>30</xdr:row>
                    <xdr:rowOff>0</xdr:rowOff>
                  </from>
                  <to>
                    <xdr:col>23</xdr:col>
                    <xdr:colOff>238125</xdr:colOff>
                    <xdr:row>31</xdr:row>
                    <xdr:rowOff>0</xdr:rowOff>
                  </to>
                </anchor>
              </controlPr>
            </control>
          </mc:Choice>
        </mc:AlternateContent>
        <mc:AlternateContent xmlns:mc="http://schemas.openxmlformats.org/markup-compatibility/2006">
          <mc:Choice Requires="x14">
            <control shapeId="27706" r:id="rId7" name="Check Box 58">
              <controlPr defaultSize="0" autoFill="0" autoLine="0" autoPict="0">
                <anchor moveWithCells="1">
                  <from>
                    <xdr:col>23</xdr:col>
                    <xdr:colOff>0</xdr:colOff>
                    <xdr:row>31</xdr:row>
                    <xdr:rowOff>0</xdr:rowOff>
                  </from>
                  <to>
                    <xdr:col>23</xdr:col>
                    <xdr:colOff>238125</xdr:colOff>
                    <xdr:row>32</xdr:row>
                    <xdr:rowOff>0</xdr:rowOff>
                  </to>
                </anchor>
              </controlPr>
            </control>
          </mc:Choice>
        </mc:AlternateContent>
        <mc:AlternateContent xmlns:mc="http://schemas.openxmlformats.org/markup-compatibility/2006">
          <mc:Choice Requires="x14">
            <control shapeId="27707" r:id="rId8" name="Check Box 59">
              <controlPr defaultSize="0" autoFill="0" autoLine="0" autoPict="0">
                <anchor moveWithCells="1">
                  <from>
                    <xdr:col>23</xdr:col>
                    <xdr:colOff>0</xdr:colOff>
                    <xdr:row>32</xdr:row>
                    <xdr:rowOff>0</xdr:rowOff>
                  </from>
                  <to>
                    <xdr:col>23</xdr:col>
                    <xdr:colOff>238125</xdr:colOff>
                    <xdr:row>33</xdr:row>
                    <xdr:rowOff>0</xdr:rowOff>
                  </to>
                </anchor>
              </controlPr>
            </control>
          </mc:Choice>
        </mc:AlternateContent>
        <mc:AlternateContent xmlns:mc="http://schemas.openxmlformats.org/markup-compatibility/2006">
          <mc:Choice Requires="x14">
            <control shapeId="27708" r:id="rId9" name="Check Box 60">
              <controlPr defaultSize="0" autoFill="0" autoLine="0" autoPict="0">
                <anchor moveWithCells="1">
                  <from>
                    <xdr:col>27</xdr:col>
                    <xdr:colOff>0</xdr:colOff>
                    <xdr:row>30</xdr:row>
                    <xdr:rowOff>0</xdr:rowOff>
                  </from>
                  <to>
                    <xdr:col>27</xdr:col>
                    <xdr:colOff>238125</xdr:colOff>
                    <xdr:row>31</xdr:row>
                    <xdr:rowOff>0</xdr:rowOff>
                  </to>
                </anchor>
              </controlPr>
            </control>
          </mc:Choice>
        </mc:AlternateContent>
        <mc:AlternateContent xmlns:mc="http://schemas.openxmlformats.org/markup-compatibility/2006">
          <mc:Choice Requires="x14">
            <control shapeId="27709" r:id="rId10" name="Check Box 61">
              <controlPr defaultSize="0" autoFill="0" autoLine="0" autoPict="0">
                <anchor moveWithCells="1">
                  <from>
                    <xdr:col>27</xdr:col>
                    <xdr:colOff>0</xdr:colOff>
                    <xdr:row>31</xdr:row>
                    <xdr:rowOff>0</xdr:rowOff>
                  </from>
                  <to>
                    <xdr:col>27</xdr:col>
                    <xdr:colOff>238125</xdr:colOff>
                    <xdr:row>32</xdr:row>
                    <xdr:rowOff>0</xdr:rowOff>
                  </to>
                </anchor>
              </controlPr>
            </control>
          </mc:Choice>
        </mc:AlternateContent>
        <mc:AlternateContent xmlns:mc="http://schemas.openxmlformats.org/markup-compatibility/2006">
          <mc:Choice Requires="x14">
            <control shapeId="27710" r:id="rId11" name="Check Box 62">
              <controlPr defaultSize="0" autoFill="0" autoLine="0" autoPict="0">
                <anchor moveWithCells="1">
                  <from>
                    <xdr:col>27</xdr:col>
                    <xdr:colOff>0</xdr:colOff>
                    <xdr:row>32</xdr:row>
                    <xdr:rowOff>0</xdr:rowOff>
                  </from>
                  <to>
                    <xdr:col>27</xdr:col>
                    <xdr:colOff>238125</xdr:colOff>
                    <xdr:row>33</xdr:row>
                    <xdr:rowOff>0</xdr:rowOff>
                  </to>
                </anchor>
              </controlPr>
            </control>
          </mc:Choice>
        </mc:AlternateContent>
        <mc:AlternateContent xmlns:mc="http://schemas.openxmlformats.org/markup-compatibility/2006">
          <mc:Choice Requires="x14">
            <control shapeId="27711" r:id="rId12" name="Check Box 63">
              <controlPr defaultSize="0" autoFill="0" autoLine="0" autoPict="0">
                <anchor moveWithCells="1">
                  <from>
                    <xdr:col>31</xdr:col>
                    <xdr:colOff>0</xdr:colOff>
                    <xdr:row>30</xdr:row>
                    <xdr:rowOff>0</xdr:rowOff>
                  </from>
                  <to>
                    <xdr:col>31</xdr:col>
                    <xdr:colOff>238125</xdr:colOff>
                    <xdr:row>31</xdr:row>
                    <xdr:rowOff>0</xdr:rowOff>
                  </to>
                </anchor>
              </controlPr>
            </control>
          </mc:Choice>
        </mc:AlternateContent>
        <mc:AlternateContent xmlns:mc="http://schemas.openxmlformats.org/markup-compatibility/2006">
          <mc:Choice Requires="x14">
            <control shapeId="27712" r:id="rId13" name="Check Box 64">
              <controlPr defaultSize="0" autoFill="0" autoLine="0" autoPict="0">
                <anchor moveWithCells="1">
                  <from>
                    <xdr:col>31</xdr:col>
                    <xdr:colOff>0</xdr:colOff>
                    <xdr:row>31</xdr:row>
                    <xdr:rowOff>0</xdr:rowOff>
                  </from>
                  <to>
                    <xdr:col>31</xdr:col>
                    <xdr:colOff>238125</xdr:colOff>
                    <xdr:row>32</xdr:row>
                    <xdr:rowOff>0</xdr:rowOff>
                  </to>
                </anchor>
              </controlPr>
            </control>
          </mc:Choice>
        </mc:AlternateContent>
        <mc:AlternateContent xmlns:mc="http://schemas.openxmlformats.org/markup-compatibility/2006">
          <mc:Choice Requires="x14">
            <control shapeId="27713" r:id="rId14" name="Check Box 65">
              <controlPr defaultSize="0" autoFill="0" autoLine="0" autoPict="0">
                <anchor moveWithCells="1">
                  <from>
                    <xdr:col>31</xdr:col>
                    <xdr:colOff>0</xdr:colOff>
                    <xdr:row>32</xdr:row>
                    <xdr:rowOff>0</xdr:rowOff>
                  </from>
                  <to>
                    <xdr:col>31</xdr:col>
                    <xdr:colOff>238125</xdr:colOff>
                    <xdr:row>33</xdr:row>
                    <xdr:rowOff>0</xdr:rowOff>
                  </to>
                </anchor>
              </controlPr>
            </control>
          </mc:Choice>
        </mc:AlternateContent>
        <mc:AlternateContent xmlns:mc="http://schemas.openxmlformats.org/markup-compatibility/2006">
          <mc:Choice Requires="x14">
            <control shapeId="27714" r:id="rId15" name="Check Box 66">
              <controlPr defaultSize="0" autoFill="0" autoLine="0" autoPict="0">
                <anchor moveWithCells="1">
                  <from>
                    <xdr:col>35</xdr:col>
                    <xdr:colOff>0</xdr:colOff>
                    <xdr:row>30</xdr:row>
                    <xdr:rowOff>0</xdr:rowOff>
                  </from>
                  <to>
                    <xdr:col>35</xdr:col>
                    <xdr:colOff>238125</xdr:colOff>
                    <xdr:row>31</xdr:row>
                    <xdr:rowOff>0</xdr:rowOff>
                  </to>
                </anchor>
              </controlPr>
            </control>
          </mc:Choice>
        </mc:AlternateContent>
        <mc:AlternateContent xmlns:mc="http://schemas.openxmlformats.org/markup-compatibility/2006">
          <mc:Choice Requires="x14">
            <control shapeId="27715" r:id="rId16" name="Check Box 67">
              <controlPr defaultSize="0" autoFill="0" autoLine="0" autoPict="0">
                <anchor moveWithCells="1">
                  <from>
                    <xdr:col>35</xdr:col>
                    <xdr:colOff>0</xdr:colOff>
                    <xdr:row>31</xdr:row>
                    <xdr:rowOff>0</xdr:rowOff>
                  </from>
                  <to>
                    <xdr:col>35</xdr:col>
                    <xdr:colOff>238125</xdr:colOff>
                    <xdr:row>32</xdr:row>
                    <xdr:rowOff>0</xdr:rowOff>
                  </to>
                </anchor>
              </controlPr>
            </control>
          </mc:Choice>
        </mc:AlternateContent>
        <mc:AlternateContent xmlns:mc="http://schemas.openxmlformats.org/markup-compatibility/2006">
          <mc:Choice Requires="x14">
            <control shapeId="27716" r:id="rId17" name="Check Box 68">
              <controlPr defaultSize="0" autoFill="0" autoLine="0" autoPict="0">
                <anchor moveWithCells="1">
                  <from>
                    <xdr:col>35</xdr:col>
                    <xdr:colOff>0</xdr:colOff>
                    <xdr:row>32</xdr:row>
                    <xdr:rowOff>0</xdr:rowOff>
                  </from>
                  <to>
                    <xdr:col>35</xdr:col>
                    <xdr:colOff>238125</xdr:colOff>
                    <xdr:row>33</xdr:row>
                    <xdr:rowOff>0</xdr:rowOff>
                  </to>
                </anchor>
              </controlPr>
            </control>
          </mc:Choice>
        </mc:AlternateContent>
        <mc:AlternateContent xmlns:mc="http://schemas.openxmlformats.org/markup-compatibility/2006">
          <mc:Choice Requires="x14">
            <control shapeId="27717" r:id="rId18" name="Check Box 69">
              <controlPr defaultSize="0" autoFill="0" autoLine="0" autoPict="0">
                <anchor moveWithCells="1">
                  <from>
                    <xdr:col>39</xdr:col>
                    <xdr:colOff>0</xdr:colOff>
                    <xdr:row>30</xdr:row>
                    <xdr:rowOff>0</xdr:rowOff>
                  </from>
                  <to>
                    <xdr:col>39</xdr:col>
                    <xdr:colOff>238125</xdr:colOff>
                    <xdr:row>31</xdr:row>
                    <xdr:rowOff>0</xdr:rowOff>
                  </to>
                </anchor>
              </controlPr>
            </control>
          </mc:Choice>
        </mc:AlternateContent>
        <mc:AlternateContent xmlns:mc="http://schemas.openxmlformats.org/markup-compatibility/2006">
          <mc:Choice Requires="x14">
            <control shapeId="27718" r:id="rId19" name="Check Box 70">
              <controlPr defaultSize="0" autoFill="0" autoLine="0" autoPict="0">
                <anchor moveWithCells="1">
                  <from>
                    <xdr:col>39</xdr:col>
                    <xdr:colOff>0</xdr:colOff>
                    <xdr:row>31</xdr:row>
                    <xdr:rowOff>0</xdr:rowOff>
                  </from>
                  <to>
                    <xdr:col>39</xdr:col>
                    <xdr:colOff>238125</xdr:colOff>
                    <xdr:row>32</xdr:row>
                    <xdr:rowOff>0</xdr:rowOff>
                  </to>
                </anchor>
              </controlPr>
            </control>
          </mc:Choice>
        </mc:AlternateContent>
        <mc:AlternateContent xmlns:mc="http://schemas.openxmlformats.org/markup-compatibility/2006">
          <mc:Choice Requires="x14">
            <control shapeId="27719" r:id="rId20" name="Check Box 71">
              <controlPr defaultSize="0" autoFill="0" autoLine="0" autoPict="0">
                <anchor moveWithCells="1">
                  <from>
                    <xdr:col>39</xdr:col>
                    <xdr:colOff>0</xdr:colOff>
                    <xdr:row>32</xdr:row>
                    <xdr:rowOff>0</xdr:rowOff>
                  </from>
                  <to>
                    <xdr:col>39</xdr:col>
                    <xdr:colOff>238125</xdr:colOff>
                    <xdr:row>33</xdr:row>
                    <xdr:rowOff>0</xdr:rowOff>
                  </to>
                </anchor>
              </controlPr>
            </control>
          </mc:Choice>
        </mc:AlternateContent>
        <mc:AlternateContent xmlns:mc="http://schemas.openxmlformats.org/markup-compatibility/2006">
          <mc:Choice Requires="x14">
            <control shapeId="27720" r:id="rId21" name="Check Box 72">
              <controlPr defaultSize="0" autoFill="0" autoLine="0" autoPict="0">
                <anchor moveWithCells="1">
                  <from>
                    <xdr:col>20</xdr:col>
                    <xdr:colOff>85725</xdr:colOff>
                    <xdr:row>1</xdr:row>
                    <xdr:rowOff>0</xdr:rowOff>
                  </from>
                  <to>
                    <xdr:col>20</xdr:col>
                    <xdr:colOff>323850</xdr:colOff>
                    <xdr:row>2</xdr:row>
                    <xdr:rowOff>0</xdr:rowOff>
                  </to>
                </anchor>
              </controlPr>
            </control>
          </mc:Choice>
        </mc:AlternateContent>
        <mc:AlternateContent xmlns:mc="http://schemas.openxmlformats.org/markup-compatibility/2006">
          <mc:Choice Requires="x14">
            <control shapeId="27721" r:id="rId22" name="Check Box 73">
              <controlPr defaultSize="0" autoFill="0" autoLine="0" autoPict="0">
                <anchor moveWithCells="1">
                  <from>
                    <xdr:col>23</xdr:col>
                    <xdr:colOff>85725</xdr:colOff>
                    <xdr:row>1</xdr:row>
                    <xdr:rowOff>0</xdr:rowOff>
                  </from>
                  <to>
                    <xdr:col>23</xdr:col>
                    <xdr:colOff>323850</xdr:colOff>
                    <xdr:row>2</xdr:row>
                    <xdr:rowOff>0</xdr:rowOff>
                  </to>
                </anchor>
              </controlPr>
            </control>
          </mc:Choice>
        </mc:AlternateContent>
        <mc:AlternateContent xmlns:mc="http://schemas.openxmlformats.org/markup-compatibility/2006">
          <mc:Choice Requires="x14">
            <control shapeId="27725" r:id="rId23" name="Check Box 77">
              <controlPr defaultSize="0" autoFill="0" autoLine="0" autoPict="0">
                <anchor moveWithCells="1">
                  <from>
                    <xdr:col>12</xdr:col>
                    <xdr:colOff>85725</xdr:colOff>
                    <xdr:row>2</xdr:row>
                    <xdr:rowOff>0</xdr:rowOff>
                  </from>
                  <to>
                    <xdr:col>12</xdr:col>
                    <xdr:colOff>323850</xdr:colOff>
                    <xdr:row>3</xdr:row>
                    <xdr:rowOff>0</xdr:rowOff>
                  </to>
                </anchor>
              </controlPr>
            </control>
          </mc:Choice>
        </mc:AlternateContent>
        <mc:AlternateContent xmlns:mc="http://schemas.openxmlformats.org/markup-compatibility/2006">
          <mc:Choice Requires="x14">
            <control shapeId="27726" r:id="rId24" name="Check Box 78">
              <controlPr defaultSize="0" autoFill="0" autoLine="0" autoPict="0">
                <anchor moveWithCells="1">
                  <from>
                    <xdr:col>15</xdr:col>
                    <xdr:colOff>85725</xdr:colOff>
                    <xdr:row>2</xdr:row>
                    <xdr:rowOff>0</xdr:rowOff>
                  </from>
                  <to>
                    <xdr:col>15</xdr:col>
                    <xdr:colOff>323850</xdr:colOff>
                    <xdr:row>3</xdr:row>
                    <xdr:rowOff>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9E4EA-22CC-419A-AFE2-8D1FCEE8E3C5}">
  <sheetPr>
    <pageSetUpPr fitToPage="1"/>
  </sheetPr>
  <dimension ref="A1:CT87"/>
  <sheetViews>
    <sheetView showGridLines="0" view="pageBreakPreview" zoomScaleNormal="70" zoomScaleSheetLayoutView="100" workbookViewId="0"/>
  </sheetViews>
  <sheetFormatPr defaultRowHeight="13.5" x14ac:dyDescent="0.4"/>
  <cols>
    <col min="1" max="67" width="4.375" style="375" customWidth="1"/>
    <col min="68" max="81" width="9" style="375"/>
    <col min="82" max="244" width="9" style="3"/>
    <col min="245" max="323" width="4.375" style="3" customWidth="1"/>
    <col min="324" max="500" width="9" style="3"/>
    <col min="501" max="579" width="4.375" style="3" customWidth="1"/>
    <col min="580" max="756" width="9" style="3"/>
    <col min="757" max="835" width="4.375" style="3" customWidth="1"/>
    <col min="836" max="1012" width="9" style="3"/>
    <col min="1013" max="1091" width="4.375" style="3" customWidth="1"/>
    <col min="1092" max="1268" width="9" style="3"/>
    <col min="1269" max="1347" width="4.375" style="3" customWidth="1"/>
    <col min="1348" max="1524" width="9" style="3"/>
    <col min="1525" max="1603" width="4.375" style="3" customWidth="1"/>
    <col min="1604" max="1780" width="9" style="3"/>
    <col min="1781" max="1859" width="4.375" style="3" customWidth="1"/>
    <col min="1860" max="2036" width="9" style="3"/>
    <col min="2037" max="2115" width="4.375" style="3" customWidth="1"/>
    <col min="2116" max="2292" width="9" style="3"/>
    <col min="2293" max="2371" width="4.375" style="3" customWidth="1"/>
    <col min="2372" max="2548" width="9" style="3"/>
    <col min="2549" max="2627" width="4.375" style="3" customWidth="1"/>
    <col min="2628" max="2804" width="9" style="3"/>
    <col min="2805" max="2883" width="4.375" style="3" customWidth="1"/>
    <col min="2884" max="3060" width="9" style="3"/>
    <col min="3061" max="3139" width="4.375" style="3" customWidth="1"/>
    <col min="3140" max="3316" width="9" style="3"/>
    <col min="3317" max="3395" width="4.375" style="3" customWidth="1"/>
    <col min="3396" max="3572" width="9" style="3"/>
    <col min="3573" max="3651" width="4.375" style="3" customWidth="1"/>
    <col min="3652" max="3828" width="9" style="3"/>
    <col min="3829" max="3907" width="4.375" style="3" customWidth="1"/>
    <col min="3908" max="4084" width="9" style="3"/>
    <col min="4085" max="4163" width="4.375" style="3" customWidth="1"/>
    <col min="4164" max="4340" width="9" style="3"/>
    <col min="4341" max="4419" width="4.375" style="3" customWidth="1"/>
    <col min="4420" max="4596" width="9" style="3"/>
    <col min="4597" max="4675" width="4.375" style="3" customWidth="1"/>
    <col min="4676" max="4852" width="9" style="3"/>
    <col min="4853" max="4931" width="4.375" style="3" customWidth="1"/>
    <col min="4932" max="5108" width="9" style="3"/>
    <col min="5109" max="5187" width="4.375" style="3" customWidth="1"/>
    <col min="5188" max="5364" width="9" style="3"/>
    <col min="5365" max="5443" width="4.375" style="3" customWidth="1"/>
    <col min="5444" max="5620" width="9" style="3"/>
    <col min="5621" max="5699" width="4.375" style="3" customWidth="1"/>
    <col min="5700" max="5876" width="9" style="3"/>
    <col min="5877" max="5955" width="4.375" style="3" customWidth="1"/>
    <col min="5956" max="6132" width="9" style="3"/>
    <col min="6133" max="6211" width="4.375" style="3" customWidth="1"/>
    <col min="6212" max="6388" width="9" style="3"/>
    <col min="6389" max="6467" width="4.375" style="3" customWidth="1"/>
    <col min="6468" max="6644" width="9" style="3"/>
    <col min="6645" max="6723" width="4.375" style="3" customWidth="1"/>
    <col min="6724" max="6900" width="9" style="3"/>
    <col min="6901" max="6979" width="4.375" style="3" customWidth="1"/>
    <col min="6980" max="7156" width="9" style="3"/>
    <col min="7157" max="7235" width="4.375" style="3" customWidth="1"/>
    <col min="7236" max="7412" width="9" style="3"/>
    <col min="7413" max="7491" width="4.375" style="3" customWidth="1"/>
    <col min="7492" max="7668" width="9" style="3"/>
    <col min="7669" max="7747" width="4.375" style="3" customWidth="1"/>
    <col min="7748" max="7924" width="9" style="3"/>
    <col min="7925" max="8003" width="4.375" style="3" customWidth="1"/>
    <col min="8004" max="8180" width="9" style="3"/>
    <col min="8181" max="8259" width="4.375" style="3" customWidth="1"/>
    <col min="8260" max="8436" width="9" style="3"/>
    <col min="8437" max="8515" width="4.375" style="3" customWidth="1"/>
    <col min="8516" max="8692" width="9" style="3"/>
    <col min="8693" max="8771" width="4.375" style="3" customWidth="1"/>
    <col min="8772" max="8948" width="9" style="3"/>
    <col min="8949" max="9027" width="4.375" style="3" customWidth="1"/>
    <col min="9028" max="9204" width="9" style="3"/>
    <col min="9205" max="9283" width="4.375" style="3" customWidth="1"/>
    <col min="9284" max="9460" width="9" style="3"/>
    <col min="9461" max="9539" width="4.375" style="3" customWidth="1"/>
    <col min="9540" max="9716" width="9" style="3"/>
    <col min="9717" max="9795" width="4.375" style="3" customWidth="1"/>
    <col min="9796" max="9972" width="9" style="3"/>
    <col min="9973" max="10051" width="4.375" style="3" customWidth="1"/>
    <col min="10052" max="10228" width="9" style="3"/>
    <col min="10229" max="10307" width="4.375" style="3" customWidth="1"/>
    <col min="10308" max="10484" width="9" style="3"/>
    <col min="10485" max="10563" width="4.375" style="3" customWidth="1"/>
    <col min="10564" max="10740" width="9" style="3"/>
    <col min="10741" max="10819" width="4.375" style="3" customWidth="1"/>
    <col min="10820" max="10996" width="9" style="3"/>
    <col min="10997" max="11075" width="4.375" style="3" customWidth="1"/>
    <col min="11076" max="11252" width="9" style="3"/>
    <col min="11253" max="11331" width="4.375" style="3" customWidth="1"/>
    <col min="11332" max="11508" width="9" style="3"/>
    <col min="11509" max="11587" width="4.375" style="3" customWidth="1"/>
    <col min="11588" max="11764" width="9" style="3"/>
    <col min="11765" max="11843" width="4.375" style="3" customWidth="1"/>
    <col min="11844" max="12020" width="9" style="3"/>
    <col min="12021" max="12099" width="4.375" style="3" customWidth="1"/>
    <col min="12100" max="12276" width="9" style="3"/>
    <col min="12277" max="12355" width="4.375" style="3" customWidth="1"/>
    <col min="12356" max="12532" width="9" style="3"/>
    <col min="12533" max="12611" width="4.375" style="3" customWidth="1"/>
    <col min="12612" max="12788" width="9" style="3"/>
    <col min="12789" max="12867" width="4.375" style="3" customWidth="1"/>
    <col min="12868" max="13044" width="9" style="3"/>
    <col min="13045" max="13123" width="4.375" style="3" customWidth="1"/>
    <col min="13124" max="13300" width="9" style="3"/>
    <col min="13301" max="13379" width="4.375" style="3" customWidth="1"/>
    <col min="13380" max="13556" width="9" style="3"/>
    <col min="13557" max="13635" width="4.375" style="3" customWidth="1"/>
    <col min="13636" max="13812" width="9" style="3"/>
    <col min="13813" max="13891" width="4.375" style="3" customWidth="1"/>
    <col min="13892" max="14068" width="9" style="3"/>
    <col min="14069" max="14147" width="4.375" style="3" customWidth="1"/>
    <col min="14148" max="14324" width="9" style="3"/>
    <col min="14325" max="14403" width="4.375" style="3" customWidth="1"/>
    <col min="14404" max="14580" width="9" style="3"/>
    <col min="14581" max="14659" width="4.375" style="3" customWidth="1"/>
    <col min="14660" max="14836" width="9" style="3"/>
    <col min="14837" max="14915" width="4.375" style="3" customWidth="1"/>
    <col min="14916" max="15092" width="9" style="3"/>
    <col min="15093" max="15171" width="4.375" style="3" customWidth="1"/>
    <col min="15172" max="15348" width="9" style="3"/>
    <col min="15349" max="15427" width="4.375" style="3" customWidth="1"/>
    <col min="15428" max="15604" width="9" style="3"/>
    <col min="15605" max="15683" width="4.375" style="3" customWidth="1"/>
    <col min="15684" max="15860" width="9" style="3"/>
    <col min="15861" max="15939" width="4.375" style="3" customWidth="1"/>
    <col min="15940" max="16116" width="9" style="3"/>
    <col min="16117" max="16195" width="4.375" style="3" customWidth="1"/>
    <col min="16196" max="16384" width="9" style="3"/>
  </cols>
  <sheetData>
    <row r="1" spans="1:83" ht="18.75" customHeight="1" x14ac:dyDescent="0.4">
      <c r="A1" s="137" t="s">
        <v>1159</v>
      </c>
      <c r="B1" s="12"/>
    </row>
    <row r="2" spans="1:83" ht="18.75" customHeight="1" x14ac:dyDescent="0.4">
      <c r="A2" s="36" t="s">
        <v>393</v>
      </c>
    </row>
    <row r="3" spans="1:83" ht="18.75" customHeight="1" x14ac:dyDescent="0.4">
      <c r="A3" s="368" t="s">
        <v>753</v>
      </c>
      <c r="B3" s="375" t="s">
        <v>942</v>
      </c>
      <c r="I3" s="368" t="s">
        <v>757</v>
      </c>
      <c r="J3" s="460"/>
      <c r="K3" s="375" t="s">
        <v>776</v>
      </c>
      <c r="T3" s="746" t="s">
        <v>1006</v>
      </c>
      <c r="U3" s="460"/>
      <c r="V3" s="375" t="s">
        <v>777</v>
      </c>
      <c r="AE3" s="375" t="s">
        <v>756</v>
      </c>
    </row>
    <row r="4" spans="1:83" ht="18.75" customHeight="1" thickBot="1" x14ac:dyDescent="0.45">
      <c r="A4" s="368"/>
    </row>
    <row r="5" spans="1:83" ht="18.75" customHeight="1" x14ac:dyDescent="0.4">
      <c r="A5" s="2247" t="s">
        <v>402</v>
      </c>
      <c r="B5" s="2145"/>
      <c r="C5" s="2146"/>
      <c r="D5" s="1059" t="s">
        <v>394</v>
      </c>
      <c r="E5" s="1060"/>
      <c r="F5" s="1060"/>
      <c r="G5" s="1060"/>
      <c r="H5" s="1060"/>
      <c r="I5" s="1060"/>
      <c r="J5" s="1060"/>
      <c r="K5" s="1060"/>
      <c r="L5" s="1060"/>
      <c r="M5" s="1427" t="s">
        <v>403</v>
      </c>
      <c r="N5" s="1428"/>
      <c r="O5" s="1428"/>
      <c r="P5" s="1428"/>
      <c r="Q5" s="1058" t="s">
        <v>395</v>
      </c>
      <c r="R5" s="1008"/>
      <c r="S5" s="1008"/>
      <c r="T5" s="1008"/>
      <c r="U5" s="1008"/>
      <c r="V5" s="1008"/>
      <c r="W5" s="1008"/>
      <c r="X5" s="1032"/>
      <c r="Y5" s="2689" t="s">
        <v>787</v>
      </c>
      <c r="Z5" s="2690"/>
      <c r="AA5" s="2690"/>
      <c r="AB5" s="2691"/>
    </row>
    <row r="6" spans="1:83" ht="18.75" customHeight="1" x14ac:dyDescent="0.4">
      <c r="A6" s="1239"/>
      <c r="B6" s="2148"/>
      <c r="C6" s="1240"/>
      <c r="D6" s="1123"/>
      <c r="E6" s="1046"/>
      <c r="F6" s="1046"/>
      <c r="G6" s="1046"/>
      <c r="H6" s="1046"/>
      <c r="I6" s="1046"/>
      <c r="J6" s="1046"/>
      <c r="K6" s="1046"/>
      <c r="L6" s="1046"/>
      <c r="M6" s="1433"/>
      <c r="N6" s="1434"/>
      <c r="O6" s="1434"/>
      <c r="P6" s="1434"/>
      <c r="Q6" s="1130" t="s">
        <v>396</v>
      </c>
      <c r="R6" s="1001"/>
      <c r="S6" s="1001"/>
      <c r="T6" s="2660"/>
      <c r="U6" s="1001" t="s">
        <v>397</v>
      </c>
      <c r="V6" s="1001"/>
      <c r="W6" s="1001"/>
      <c r="X6" s="1033"/>
      <c r="Y6" s="2692"/>
      <c r="Z6" s="2693"/>
      <c r="AA6" s="2693"/>
      <c r="AB6" s="2694"/>
    </row>
    <row r="7" spans="1:83" ht="18.75" customHeight="1" x14ac:dyDescent="0.4">
      <c r="A7" s="590"/>
      <c r="B7" s="373"/>
      <c r="C7" s="1044" t="s">
        <v>11</v>
      </c>
      <c r="D7" s="1241" t="s">
        <v>398</v>
      </c>
      <c r="E7" s="1044"/>
      <c r="F7" s="1224"/>
      <c r="G7" s="1167"/>
      <c r="H7" s="1043" t="s">
        <v>11</v>
      </c>
      <c r="I7" s="2695"/>
      <c r="J7" s="2695"/>
      <c r="K7" s="2695"/>
      <c r="L7" s="2572" t="s">
        <v>399</v>
      </c>
      <c r="M7" s="2695"/>
      <c r="N7" s="2695"/>
      <c r="O7" s="2695"/>
      <c r="P7" s="2572" t="s">
        <v>399</v>
      </c>
      <c r="Q7" s="2695"/>
      <c r="R7" s="2695"/>
      <c r="S7" s="2695"/>
      <c r="T7" s="2697" t="s">
        <v>399</v>
      </c>
      <c r="U7" s="2695"/>
      <c r="V7" s="2695"/>
      <c r="W7" s="2695"/>
      <c r="X7" s="2572" t="s">
        <v>399</v>
      </c>
      <c r="Y7" s="110"/>
      <c r="Z7" s="110"/>
      <c r="AA7" s="110"/>
      <c r="AB7" s="386"/>
    </row>
    <row r="8" spans="1:83" ht="18.75" customHeight="1" x14ac:dyDescent="0.4">
      <c r="A8" s="2450"/>
      <c r="B8" s="2401"/>
      <c r="C8" s="1188"/>
      <c r="D8" s="1123"/>
      <c r="E8" s="1047"/>
      <c r="F8" s="1225"/>
      <c r="G8" s="1049"/>
      <c r="H8" s="1046"/>
      <c r="I8" s="2696"/>
      <c r="J8" s="2696"/>
      <c r="K8" s="2696"/>
      <c r="L8" s="2575"/>
      <c r="M8" s="2696"/>
      <c r="N8" s="2696"/>
      <c r="O8" s="2696"/>
      <c r="P8" s="2575"/>
      <c r="Q8" s="2696"/>
      <c r="R8" s="2696"/>
      <c r="S8" s="2696"/>
      <c r="T8" s="2698"/>
      <c r="U8" s="2696"/>
      <c r="V8" s="2696"/>
      <c r="W8" s="2696"/>
      <c r="X8" s="2575"/>
      <c r="Y8" s="1367" t="s">
        <v>789</v>
      </c>
      <c r="Z8" s="2401"/>
      <c r="AA8" s="2401"/>
      <c r="AB8" s="1370" t="s">
        <v>788</v>
      </c>
    </row>
    <row r="9" spans="1:83" ht="18.75" customHeight="1" x14ac:dyDescent="0.4">
      <c r="A9" s="2450"/>
      <c r="B9" s="2401"/>
      <c r="C9" s="1188"/>
      <c r="D9" s="1241" t="s">
        <v>400</v>
      </c>
      <c r="E9" s="1044"/>
      <c r="F9" s="1224"/>
      <c r="G9" s="1167"/>
      <c r="H9" s="1043" t="s">
        <v>11</v>
      </c>
      <c r="I9" s="2695"/>
      <c r="J9" s="2695"/>
      <c r="K9" s="2695"/>
      <c r="L9" s="2572" t="s">
        <v>399</v>
      </c>
      <c r="M9" s="2695"/>
      <c r="N9" s="2695"/>
      <c r="O9" s="2695"/>
      <c r="P9" s="2572" t="s">
        <v>399</v>
      </c>
      <c r="Q9" s="2701"/>
      <c r="R9" s="2695"/>
      <c r="S9" s="2695"/>
      <c r="T9" s="2697" t="s">
        <v>399</v>
      </c>
      <c r="U9" s="2695"/>
      <c r="V9" s="2695"/>
      <c r="W9" s="2695"/>
      <c r="X9" s="2572" t="s">
        <v>399</v>
      </c>
      <c r="Y9" s="1367"/>
      <c r="Z9" s="2401"/>
      <c r="AA9" s="2401"/>
      <c r="AB9" s="1370"/>
    </row>
    <row r="10" spans="1:83" ht="18.75" customHeight="1" thickBot="1" x14ac:dyDescent="0.45">
      <c r="A10" s="541"/>
      <c r="B10" s="370"/>
      <c r="C10" s="1191"/>
      <c r="D10" s="1363"/>
      <c r="E10" s="1191"/>
      <c r="F10" s="1388"/>
      <c r="G10" s="1378"/>
      <c r="H10" s="1190"/>
      <c r="I10" s="2700"/>
      <c r="J10" s="2700"/>
      <c r="K10" s="2700"/>
      <c r="L10" s="2699"/>
      <c r="M10" s="2700"/>
      <c r="N10" s="2700"/>
      <c r="O10" s="2700"/>
      <c r="P10" s="2699"/>
      <c r="Q10" s="2702"/>
      <c r="R10" s="2700"/>
      <c r="S10" s="2700"/>
      <c r="T10" s="2703"/>
      <c r="U10" s="2700"/>
      <c r="V10" s="2700"/>
      <c r="W10" s="2700"/>
      <c r="X10" s="2699"/>
      <c r="Y10" s="511"/>
      <c r="Z10" s="55"/>
      <c r="AA10" s="55"/>
      <c r="AB10" s="513"/>
    </row>
    <row r="11" spans="1:83" ht="18.75" customHeight="1" x14ac:dyDescent="0.4">
      <c r="A11" s="588"/>
      <c r="B11" s="588"/>
      <c r="C11" s="588"/>
      <c r="D11" s="588"/>
      <c r="E11" s="588"/>
      <c r="F11" s="588"/>
      <c r="G11" s="587"/>
      <c r="H11" s="587"/>
      <c r="I11" s="587"/>
      <c r="J11" s="587"/>
      <c r="K11" s="587"/>
      <c r="L11" s="587"/>
      <c r="M11" s="587"/>
      <c r="N11" s="587"/>
      <c r="O11" s="587"/>
      <c r="P11" s="587"/>
      <c r="Q11" s="587"/>
      <c r="R11" s="587"/>
      <c r="S11" s="587"/>
      <c r="T11" s="587"/>
      <c r="U11" s="587"/>
      <c r="V11" s="587"/>
      <c r="W11" s="587"/>
      <c r="X11" s="587"/>
    </row>
    <row r="12" spans="1:83" ht="18.75" customHeight="1" thickBot="1" x14ac:dyDescent="0.45">
      <c r="A12" s="589" t="s">
        <v>790</v>
      </c>
      <c r="B12" s="588"/>
      <c r="C12" s="588"/>
      <c r="D12" s="588"/>
      <c r="E12" s="588"/>
      <c r="F12" s="588"/>
      <c r="G12" s="587"/>
      <c r="H12" s="587"/>
      <c r="I12" s="587"/>
      <c r="J12" s="587"/>
      <c r="K12" s="587"/>
      <c r="L12" s="587"/>
      <c r="M12" s="587"/>
      <c r="N12" s="587"/>
      <c r="O12" s="587"/>
      <c r="P12" s="587"/>
      <c r="Q12" s="587"/>
      <c r="R12" s="587"/>
      <c r="S12" s="587"/>
      <c r="T12" s="587"/>
      <c r="U12" s="587"/>
      <c r="V12" s="587"/>
      <c r="W12" s="587"/>
      <c r="X12" s="587"/>
    </row>
    <row r="13" spans="1:83" ht="18.75" customHeight="1" x14ac:dyDescent="0.4">
      <c r="A13" s="2661"/>
      <c r="B13" s="2662"/>
      <c r="C13" s="2675" t="s">
        <v>778</v>
      </c>
      <c r="D13" s="2676"/>
      <c r="E13" s="2676"/>
      <c r="F13" s="2676"/>
      <c r="G13" s="2676"/>
      <c r="H13" s="2676"/>
      <c r="I13" s="2676"/>
      <c r="J13" s="2676"/>
      <c r="K13" s="2677"/>
      <c r="L13" s="2633" t="s">
        <v>786</v>
      </c>
      <c r="M13" s="2634"/>
      <c r="N13" s="2634"/>
      <c r="O13" s="2634"/>
      <c r="P13" s="2634"/>
      <c r="Q13" s="2634"/>
      <c r="R13" s="2634"/>
      <c r="S13" s="2634"/>
      <c r="T13" s="2634"/>
      <c r="U13" s="2634"/>
      <c r="V13" s="2634"/>
      <c r="W13" s="2635"/>
      <c r="Y13" s="2704" t="s">
        <v>801</v>
      </c>
      <c r="Z13" s="2705"/>
      <c r="AA13" s="2705"/>
      <c r="AB13" s="2705"/>
      <c r="AC13" s="2705"/>
      <c r="AD13" s="2705"/>
      <c r="AE13" s="2705"/>
      <c r="AF13" s="2705"/>
      <c r="AG13" s="2706"/>
      <c r="AH13" s="459"/>
      <c r="AI13" s="750" t="s">
        <v>794</v>
      </c>
      <c r="AJ13" s="750"/>
      <c r="AK13" s="750"/>
      <c r="AL13" s="734"/>
      <c r="AM13" s="734" t="s">
        <v>1006</v>
      </c>
      <c r="AN13" s="459"/>
      <c r="AO13" s="388" t="s">
        <v>795</v>
      </c>
      <c r="CD13" s="375"/>
      <c r="CE13" s="375"/>
    </row>
    <row r="14" spans="1:83" ht="18.75" customHeight="1" x14ac:dyDescent="0.4">
      <c r="A14" s="2663"/>
      <c r="B14" s="2664"/>
      <c r="C14" s="2671" t="s">
        <v>779</v>
      </c>
      <c r="D14" s="2649"/>
      <c r="E14" s="2649"/>
      <c r="F14" s="2672"/>
      <c r="G14" s="2665" t="s">
        <v>780</v>
      </c>
      <c r="H14" s="2666"/>
      <c r="I14" s="2666"/>
      <c r="J14" s="2666"/>
      <c r="K14" s="2666"/>
      <c r="L14" s="2636" t="s">
        <v>781</v>
      </c>
      <c r="M14" s="2637"/>
      <c r="N14" s="2637"/>
      <c r="O14" s="2637"/>
      <c r="P14" s="2637"/>
      <c r="Q14" s="2637"/>
      <c r="R14" s="2638"/>
      <c r="S14" s="2648" t="s">
        <v>782</v>
      </c>
      <c r="T14" s="2649"/>
      <c r="U14" s="2649"/>
      <c r="V14" s="2649"/>
      <c r="W14" s="2650"/>
      <c r="Y14" s="2707" t="s">
        <v>802</v>
      </c>
      <c r="Z14" s="2708"/>
      <c r="AA14" s="2708"/>
      <c r="AB14" s="2708"/>
      <c r="AC14" s="2708"/>
      <c r="AD14" s="2708"/>
      <c r="AE14" s="2708"/>
      <c r="AF14" s="2708"/>
      <c r="AG14" s="2709"/>
      <c r="AH14" s="748"/>
      <c r="AI14" s="751" t="s">
        <v>794</v>
      </c>
      <c r="AJ14" s="751"/>
      <c r="AK14" s="751"/>
      <c r="AL14" s="733"/>
      <c r="AM14" s="733" t="s">
        <v>1006</v>
      </c>
      <c r="AN14" s="748"/>
      <c r="AO14" s="389" t="s">
        <v>795</v>
      </c>
      <c r="CD14" s="375"/>
      <c r="CE14" s="375"/>
    </row>
    <row r="15" spans="1:83" ht="18.75" customHeight="1" x14ac:dyDescent="0.4">
      <c r="A15" s="2667" t="s">
        <v>783</v>
      </c>
      <c r="B15" s="2668"/>
      <c r="C15" s="2673"/>
      <c r="D15" s="2652"/>
      <c r="E15" s="2652"/>
      <c r="F15" s="2674"/>
      <c r="G15" s="2669"/>
      <c r="H15" s="2670"/>
      <c r="I15" s="2670"/>
      <c r="J15" s="2670"/>
      <c r="K15" s="2670"/>
      <c r="L15" s="2639"/>
      <c r="M15" s="2640"/>
      <c r="N15" s="2640"/>
      <c r="O15" s="2640"/>
      <c r="P15" s="2640"/>
      <c r="Q15" s="2640"/>
      <c r="R15" s="2641"/>
      <c r="S15" s="2651"/>
      <c r="T15" s="2652"/>
      <c r="U15" s="2652"/>
      <c r="V15" s="2652"/>
      <c r="W15" s="2653"/>
      <c r="Y15" s="2707" t="s">
        <v>800</v>
      </c>
      <c r="Z15" s="2708"/>
      <c r="AA15" s="2708"/>
      <c r="AB15" s="2708"/>
      <c r="AC15" s="2708"/>
      <c r="AD15" s="2708"/>
      <c r="AE15" s="2708"/>
      <c r="AF15" s="2708"/>
      <c r="AG15" s="2709"/>
      <c r="AH15" s="748"/>
      <c r="AI15" s="751" t="s">
        <v>794</v>
      </c>
      <c r="AJ15" s="751"/>
      <c r="AK15" s="751"/>
      <c r="AL15" s="736"/>
      <c r="AM15" s="733" t="s">
        <v>1006</v>
      </c>
      <c r="AN15" s="748"/>
      <c r="AO15" s="389" t="s">
        <v>795</v>
      </c>
      <c r="CD15" s="375"/>
      <c r="CE15" s="375"/>
    </row>
    <row r="16" spans="1:83" ht="18.75" customHeight="1" x14ac:dyDescent="0.4">
      <c r="A16" s="2678" t="s">
        <v>784</v>
      </c>
      <c r="B16" s="2679"/>
      <c r="C16" s="2685"/>
      <c r="D16" s="2655"/>
      <c r="E16" s="2655"/>
      <c r="F16" s="2686"/>
      <c r="G16" s="2680"/>
      <c r="H16" s="2681"/>
      <c r="I16" s="2681"/>
      <c r="J16" s="2681"/>
      <c r="K16" s="2681"/>
      <c r="L16" s="2642"/>
      <c r="M16" s="2643"/>
      <c r="N16" s="2643"/>
      <c r="O16" s="2643"/>
      <c r="P16" s="2643"/>
      <c r="Q16" s="2643"/>
      <c r="R16" s="2644"/>
      <c r="S16" s="2654"/>
      <c r="T16" s="2655"/>
      <c r="U16" s="2655"/>
      <c r="V16" s="2655"/>
      <c r="W16" s="2656"/>
      <c r="Y16" s="2707" t="s">
        <v>796</v>
      </c>
      <c r="Z16" s="2708"/>
      <c r="AA16" s="2708"/>
      <c r="AB16" s="2708"/>
      <c r="AC16" s="2708"/>
      <c r="AD16" s="2708"/>
      <c r="AE16" s="2708"/>
      <c r="AF16" s="2708"/>
      <c r="AG16" s="2709"/>
      <c r="AH16" s="748"/>
      <c r="AI16" s="751" t="s">
        <v>794</v>
      </c>
      <c r="AJ16" s="392" t="s">
        <v>798</v>
      </c>
      <c r="AK16" s="748"/>
      <c r="AL16" s="392" t="s">
        <v>799</v>
      </c>
      <c r="AM16" s="733" t="s">
        <v>1006</v>
      </c>
      <c r="AN16" s="152"/>
      <c r="AO16" s="512" t="s">
        <v>795</v>
      </c>
      <c r="CD16" s="375"/>
      <c r="CE16" s="375"/>
    </row>
    <row r="17" spans="1:81" ht="18.75" customHeight="1" thickBot="1" x14ac:dyDescent="0.45">
      <c r="A17" s="2682" t="s">
        <v>785</v>
      </c>
      <c r="B17" s="2683"/>
      <c r="C17" s="2687"/>
      <c r="D17" s="2658"/>
      <c r="E17" s="2658"/>
      <c r="F17" s="2688"/>
      <c r="G17" s="2329"/>
      <c r="H17" s="2684"/>
      <c r="I17" s="2684"/>
      <c r="J17" s="2684"/>
      <c r="K17" s="2684"/>
      <c r="L17" s="2645"/>
      <c r="M17" s="2646"/>
      <c r="N17" s="2646"/>
      <c r="O17" s="2646"/>
      <c r="P17" s="2646"/>
      <c r="Q17" s="2646"/>
      <c r="R17" s="2647"/>
      <c r="S17" s="2657"/>
      <c r="T17" s="2658"/>
      <c r="U17" s="2658"/>
      <c r="V17" s="2658"/>
      <c r="W17" s="2659"/>
      <c r="Y17" s="2710" t="s">
        <v>797</v>
      </c>
      <c r="Z17" s="2711"/>
      <c r="AA17" s="2711"/>
      <c r="AB17" s="2711"/>
      <c r="AC17" s="2711"/>
      <c r="AD17" s="2711"/>
      <c r="AE17" s="2711"/>
      <c r="AF17" s="2711"/>
      <c r="AG17" s="2712"/>
      <c r="AH17" s="599"/>
      <c r="AI17" s="70" t="s">
        <v>794</v>
      </c>
      <c r="AJ17" s="400" t="s">
        <v>798</v>
      </c>
      <c r="AK17" s="749"/>
      <c r="AL17" s="400" t="s">
        <v>799</v>
      </c>
      <c r="AM17" s="740" t="s">
        <v>1006</v>
      </c>
      <c r="AN17" s="749"/>
      <c r="AO17" s="513" t="s">
        <v>795</v>
      </c>
    </row>
    <row r="18" spans="1:81" ht="18.75" customHeight="1" x14ac:dyDescent="0.4">
      <c r="A18" s="588"/>
      <c r="B18" s="588"/>
      <c r="C18" s="588"/>
      <c r="D18" s="588"/>
      <c r="E18" s="588"/>
      <c r="F18" s="588"/>
      <c r="G18" s="587"/>
      <c r="H18" s="587"/>
      <c r="I18" s="587"/>
      <c r="J18" s="587"/>
      <c r="K18" s="587"/>
      <c r="L18" s="587"/>
      <c r="M18" s="587"/>
      <c r="N18" s="587"/>
      <c r="O18" s="587"/>
      <c r="P18" s="587"/>
      <c r="Q18" s="587"/>
      <c r="R18" s="587"/>
      <c r="S18" s="587"/>
      <c r="T18" s="587"/>
      <c r="U18" s="587"/>
      <c r="V18" s="587"/>
      <c r="W18" s="587"/>
      <c r="X18" s="587"/>
    </row>
    <row r="19" spans="1:81" ht="18.75" customHeight="1" thickBot="1" x14ac:dyDescent="0.45">
      <c r="A19" s="36" t="s">
        <v>791</v>
      </c>
    </row>
    <row r="20" spans="1:81" ht="18.75" customHeight="1" x14ac:dyDescent="0.4">
      <c r="A20" s="594"/>
      <c r="B20" s="567"/>
      <c r="C20" s="567"/>
      <c r="D20" s="567"/>
      <c r="E20" s="567"/>
      <c r="F20" s="567"/>
      <c r="G20" s="567"/>
      <c r="H20" s="567"/>
      <c r="I20" s="567"/>
      <c r="J20" s="567"/>
      <c r="K20" s="567"/>
      <c r="L20" s="567"/>
      <c r="M20" s="567"/>
      <c r="N20" s="567"/>
      <c r="O20" s="567"/>
      <c r="P20" s="567"/>
      <c r="Q20" s="567"/>
      <c r="R20" s="567"/>
      <c r="S20" s="567"/>
      <c r="T20" s="567"/>
      <c r="U20" s="567"/>
      <c r="V20" s="567"/>
      <c r="W20" s="567"/>
      <c r="X20" s="567"/>
      <c r="Y20" s="567"/>
      <c r="Z20" s="567"/>
      <c r="AA20" s="567"/>
      <c r="AB20" s="567"/>
      <c r="AC20" s="567"/>
      <c r="AD20" s="567"/>
      <c r="AE20" s="567"/>
      <c r="AF20" s="567"/>
      <c r="AG20" s="567"/>
      <c r="AH20" s="567"/>
      <c r="AI20" s="567"/>
      <c r="AJ20" s="567"/>
      <c r="AK20" s="567"/>
      <c r="AL20" s="567"/>
      <c r="AM20" s="567"/>
      <c r="AN20" s="567"/>
      <c r="AO20" s="595"/>
      <c r="CC20" s="3"/>
    </row>
    <row r="21" spans="1:81" ht="18.75" customHeight="1" x14ac:dyDescent="0.4">
      <c r="A21" s="451"/>
      <c r="B21" s="514"/>
      <c r="C21" s="514"/>
      <c r="D21" s="514"/>
      <c r="E21" s="514"/>
      <c r="F21" s="514"/>
      <c r="G21" s="514"/>
      <c r="H21" s="514"/>
      <c r="I21" s="514"/>
      <c r="J21" s="514"/>
      <c r="K21" s="514"/>
      <c r="L21" s="514"/>
      <c r="M21" s="514"/>
      <c r="N21" s="514"/>
      <c r="O21" s="514"/>
      <c r="P21" s="514"/>
      <c r="Q21" s="514"/>
      <c r="R21" s="514"/>
      <c r="S21" s="514"/>
      <c r="T21" s="514"/>
      <c r="U21" s="514"/>
      <c r="V21" s="514"/>
      <c r="W21" s="514"/>
      <c r="X21" s="514"/>
      <c r="Y21" s="514"/>
      <c r="Z21" s="514"/>
      <c r="AA21" s="514"/>
      <c r="AB21" s="514"/>
      <c r="AC21" s="514"/>
      <c r="AD21" s="514"/>
      <c r="AE21" s="514"/>
      <c r="AF21" s="514"/>
      <c r="AG21" s="514"/>
      <c r="AH21" s="514"/>
      <c r="AI21" s="514"/>
      <c r="AJ21" s="514"/>
      <c r="AK21" s="514"/>
      <c r="AL21" s="514"/>
      <c r="AM21" s="514"/>
      <c r="AN21" s="514"/>
      <c r="AO21" s="562"/>
      <c r="CC21" s="3"/>
    </row>
    <row r="22" spans="1:81" ht="18.75" customHeight="1" x14ac:dyDescent="0.4">
      <c r="A22" s="451"/>
      <c r="B22" s="514"/>
      <c r="C22" s="514"/>
      <c r="D22" s="514"/>
      <c r="E22" s="514"/>
      <c r="F22" s="514"/>
      <c r="G22" s="514"/>
      <c r="H22" s="514"/>
      <c r="I22" s="514"/>
      <c r="J22" s="514"/>
      <c r="K22" s="514"/>
      <c r="L22" s="514"/>
      <c r="M22" s="514"/>
      <c r="N22" s="514"/>
      <c r="O22" s="514"/>
      <c r="P22" s="514"/>
      <c r="Q22" s="514"/>
      <c r="R22" s="514"/>
      <c r="S22" s="514"/>
      <c r="T22" s="514"/>
      <c r="U22" s="514"/>
      <c r="V22" s="514"/>
      <c r="W22" s="514"/>
      <c r="X22" s="514"/>
      <c r="Y22" s="514"/>
      <c r="Z22" s="514"/>
      <c r="AA22" s="514"/>
      <c r="AB22" s="514"/>
      <c r="AC22" s="514"/>
      <c r="AD22" s="514"/>
      <c r="AE22" s="514"/>
      <c r="AF22" s="514"/>
      <c r="AG22" s="514"/>
      <c r="AH22" s="514"/>
      <c r="AI22" s="514"/>
      <c r="AJ22" s="514"/>
      <c r="AK22" s="514"/>
      <c r="AL22" s="514"/>
      <c r="AM22" s="514"/>
      <c r="AN22" s="514"/>
      <c r="AO22" s="562"/>
      <c r="CC22" s="3"/>
    </row>
    <row r="23" spans="1:81" ht="18.75" customHeight="1" x14ac:dyDescent="0.4">
      <c r="A23" s="451"/>
      <c r="B23" s="514"/>
      <c r="C23" s="514"/>
      <c r="D23" s="514"/>
      <c r="E23" s="514"/>
      <c r="F23" s="514"/>
      <c r="G23" s="514"/>
      <c r="H23" s="514"/>
      <c r="I23" s="514"/>
      <c r="J23" s="514"/>
      <c r="K23" s="514"/>
      <c r="L23" s="514"/>
      <c r="M23" s="514"/>
      <c r="N23" s="514"/>
      <c r="O23" s="514"/>
      <c r="P23" s="514"/>
      <c r="Q23" s="514"/>
      <c r="R23" s="514"/>
      <c r="S23" s="514"/>
      <c r="T23" s="514"/>
      <c r="U23" s="514"/>
      <c r="V23" s="514"/>
      <c r="W23" s="514"/>
      <c r="X23" s="514"/>
      <c r="Y23" s="514"/>
      <c r="Z23" s="514"/>
      <c r="AA23" s="514"/>
      <c r="AB23" s="514"/>
      <c r="AC23" s="514"/>
      <c r="AD23" s="514"/>
      <c r="AE23" s="514"/>
      <c r="AF23" s="514"/>
      <c r="AG23" s="514"/>
      <c r="AH23" s="514"/>
      <c r="AI23" s="514"/>
      <c r="AJ23" s="514"/>
      <c r="AK23" s="514"/>
      <c r="AL23" s="514"/>
      <c r="AM23" s="514"/>
      <c r="AN23" s="514"/>
      <c r="AO23" s="562"/>
      <c r="CC23" s="3"/>
    </row>
    <row r="24" spans="1:81" ht="18.75" customHeight="1" x14ac:dyDescent="0.4">
      <c r="A24" s="451"/>
      <c r="B24" s="514"/>
      <c r="C24" s="514"/>
      <c r="D24" s="514"/>
      <c r="E24" s="514"/>
      <c r="F24" s="514"/>
      <c r="G24" s="514"/>
      <c r="H24" s="514"/>
      <c r="I24" s="514"/>
      <c r="J24" s="514"/>
      <c r="K24" s="514"/>
      <c r="L24" s="514"/>
      <c r="M24" s="514"/>
      <c r="N24" s="514"/>
      <c r="O24" s="514"/>
      <c r="P24" s="514"/>
      <c r="Q24" s="514"/>
      <c r="R24" s="514"/>
      <c r="S24" s="514"/>
      <c r="T24" s="514"/>
      <c r="U24" s="514"/>
      <c r="V24" s="514"/>
      <c r="W24" s="514"/>
      <c r="X24" s="514"/>
      <c r="Y24" s="514"/>
      <c r="Z24" s="514"/>
      <c r="AA24" s="514"/>
      <c r="AB24" s="514"/>
      <c r="AC24" s="514"/>
      <c r="AD24" s="514"/>
      <c r="AE24" s="514"/>
      <c r="AF24" s="514"/>
      <c r="AG24" s="514"/>
      <c r="AH24" s="514"/>
      <c r="AI24" s="514"/>
      <c r="AJ24" s="514"/>
      <c r="AK24" s="514"/>
      <c r="AL24" s="514"/>
      <c r="AM24" s="514"/>
      <c r="AN24" s="514"/>
      <c r="AO24" s="562"/>
      <c r="CC24" s="3"/>
    </row>
    <row r="25" spans="1:81" ht="18.75" customHeight="1" x14ac:dyDescent="0.4">
      <c r="A25" s="451"/>
      <c r="B25" s="514"/>
      <c r="C25" s="514"/>
      <c r="D25" s="514"/>
      <c r="E25" s="514"/>
      <c r="F25" s="514"/>
      <c r="G25" s="514"/>
      <c r="H25" s="514"/>
      <c r="I25" s="514"/>
      <c r="J25" s="514"/>
      <c r="K25" s="514"/>
      <c r="L25" s="514"/>
      <c r="M25" s="514"/>
      <c r="N25" s="514"/>
      <c r="O25" s="514"/>
      <c r="P25" s="514"/>
      <c r="Q25" s="514"/>
      <c r="R25" s="514"/>
      <c r="S25" s="514"/>
      <c r="T25" s="514"/>
      <c r="U25" s="514"/>
      <c r="V25" s="514"/>
      <c r="W25" s="514"/>
      <c r="X25" s="514"/>
      <c r="Y25" s="514"/>
      <c r="Z25" s="514"/>
      <c r="AA25" s="514"/>
      <c r="AB25" s="514"/>
      <c r="AC25" s="514"/>
      <c r="AD25" s="514"/>
      <c r="AE25" s="514"/>
      <c r="AF25" s="514"/>
      <c r="AG25" s="514"/>
      <c r="AH25" s="514"/>
      <c r="AI25" s="514"/>
      <c r="AJ25" s="514"/>
      <c r="AK25" s="514"/>
      <c r="AL25" s="514"/>
      <c r="AM25" s="514"/>
      <c r="AN25" s="514"/>
      <c r="AO25" s="562"/>
      <c r="CC25" s="3"/>
    </row>
    <row r="26" spans="1:81" ht="18.75" customHeight="1" x14ac:dyDescent="0.4">
      <c r="A26" s="451"/>
      <c r="B26" s="514"/>
      <c r="C26" s="514"/>
      <c r="D26" s="514"/>
      <c r="E26" s="514"/>
      <c r="F26" s="514"/>
      <c r="G26" s="514"/>
      <c r="H26" s="514"/>
      <c r="I26" s="514"/>
      <c r="J26" s="514"/>
      <c r="K26" s="514"/>
      <c r="L26" s="514"/>
      <c r="M26" s="514"/>
      <c r="N26" s="514"/>
      <c r="O26" s="514"/>
      <c r="P26" s="514"/>
      <c r="Q26" s="514"/>
      <c r="R26" s="514"/>
      <c r="S26" s="514"/>
      <c r="T26" s="514"/>
      <c r="U26" s="514"/>
      <c r="V26" s="514"/>
      <c r="W26" s="514"/>
      <c r="X26" s="514"/>
      <c r="Y26" s="514"/>
      <c r="Z26" s="514"/>
      <c r="AA26" s="514"/>
      <c r="AB26" s="514"/>
      <c r="AC26" s="514"/>
      <c r="AD26" s="514"/>
      <c r="AE26" s="514"/>
      <c r="AF26" s="514"/>
      <c r="AG26" s="514"/>
      <c r="AH26" s="514"/>
      <c r="AI26" s="514"/>
      <c r="AJ26" s="514"/>
      <c r="AK26" s="514"/>
      <c r="AL26" s="514"/>
      <c r="AM26" s="514"/>
      <c r="AN26" s="514"/>
      <c r="AO26" s="562"/>
      <c r="CC26" s="3"/>
    </row>
    <row r="27" spans="1:81" ht="18.75" customHeight="1" x14ac:dyDescent="0.4">
      <c r="A27" s="451"/>
      <c r="B27" s="514"/>
      <c r="C27" s="514"/>
      <c r="D27" s="514"/>
      <c r="E27" s="514"/>
      <c r="F27" s="514"/>
      <c r="G27" s="514"/>
      <c r="H27" s="514"/>
      <c r="I27" s="514"/>
      <c r="J27" s="514"/>
      <c r="K27" s="514"/>
      <c r="L27" s="514"/>
      <c r="M27" s="514"/>
      <c r="N27" s="514"/>
      <c r="O27" s="514"/>
      <c r="P27" s="514"/>
      <c r="Q27" s="514"/>
      <c r="R27" s="514"/>
      <c r="S27" s="514"/>
      <c r="T27" s="514"/>
      <c r="U27" s="514"/>
      <c r="V27" s="514"/>
      <c r="W27" s="514"/>
      <c r="X27" s="514"/>
      <c r="Y27" s="514"/>
      <c r="Z27" s="514"/>
      <c r="AA27" s="514"/>
      <c r="AB27" s="514"/>
      <c r="AC27" s="514"/>
      <c r="AD27" s="514"/>
      <c r="AE27" s="514"/>
      <c r="AF27" s="514"/>
      <c r="AG27" s="514"/>
      <c r="AH27" s="514"/>
      <c r="AI27" s="514"/>
      <c r="AJ27" s="514"/>
      <c r="AK27" s="514"/>
      <c r="AL27" s="514"/>
      <c r="AM27" s="514"/>
      <c r="AN27" s="514"/>
      <c r="AO27" s="562"/>
      <c r="CC27" s="3"/>
    </row>
    <row r="28" spans="1:81" ht="18.75" customHeight="1" x14ac:dyDescent="0.4">
      <c r="A28" s="451"/>
      <c r="B28" s="514"/>
      <c r="C28" s="514"/>
      <c r="D28" s="514"/>
      <c r="E28" s="514"/>
      <c r="F28" s="514"/>
      <c r="G28" s="514"/>
      <c r="H28" s="514"/>
      <c r="I28" s="514"/>
      <c r="J28" s="514"/>
      <c r="K28" s="514"/>
      <c r="L28" s="514"/>
      <c r="M28" s="514"/>
      <c r="N28" s="514"/>
      <c r="O28" s="514"/>
      <c r="P28" s="514"/>
      <c r="Q28" s="514"/>
      <c r="R28" s="514"/>
      <c r="S28" s="514"/>
      <c r="T28" s="514"/>
      <c r="U28" s="514"/>
      <c r="V28" s="514"/>
      <c r="W28" s="514"/>
      <c r="X28" s="514"/>
      <c r="Y28" s="514"/>
      <c r="Z28" s="514"/>
      <c r="AA28" s="514"/>
      <c r="AB28" s="514"/>
      <c r="AC28" s="514"/>
      <c r="AD28" s="514"/>
      <c r="AE28" s="514"/>
      <c r="AF28" s="514"/>
      <c r="AG28" s="514"/>
      <c r="AH28" s="514"/>
      <c r="AI28" s="514"/>
      <c r="AJ28" s="514"/>
      <c r="AK28" s="514"/>
      <c r="AL28" s="514"/>
      <c r="AM28" s="514"/>
      <c r="AN28" s="514"/>
      <c r="AO28" s="562"/>
      <c r="CC28" s="3"/>
    </row>
    <row r="29" spans="1:81" ht="18.75" customHeight="1" x14ac:dyDescent="0.4">
      <c r="A29" s="451"/>
      <c r="B29" s="514"/>
      <c r="C29" s="514"/>
      <c r="D29" s="514"/>
      <c r="E29" s="514"/>
      <c r="F29" s="514"/>
      <c r="G29" s="514"/>
      <c r="H29" s="514"/>
      <c r="I29" s="514"/>
      <c r="J29" s="514"/>
      <c r="K29" s="514"/>
      <c r="L29" s="514"/>
      <c r="M29" s="514"/>
      <c r="N29" s="514"/>
      <c r="O29" s="514"/>
      <c r="P29" s="514"/>
      <c r="Q29" s="514"/>
      <c r="R29" s="514"/>
      <c r="S29" s="514"/>
      <c r="T29" s="514"/>
      <c r="U29" s="514"/>
      <c r="V29" s="514"/>
      <c r="W29" s="514"/>
      <c r="X29" s="514"/>
      <c r="Y29" s="514"/>
      <c r="Z29" s="514"/>
      <c r="AA29" s="514"/>
      <c r="AB29" s="514"/>
      <c r="AC29" s="514"/>
      <c r="AD29" s="514"/>
      <c r="AE29" s="514"/>
      <c r="AF29" s="514"/>
      <c r="AG29" s="514"/>
      <c r="AH29" s="514"/>
      <c r="AI29" s="514"/>
      <c r="AJ29" s="514"/>
      <c r="AK29" s="514"/>
      <c r="AL29" s="514"/>
      <c r="AM29" s="514"/>
      <c r="AN29" s="514"/>
      <c r="AO29" s="562"/>
      <c r="CC29" s="3"/>
    </row>
    <row r="30" spans="1:81" ht="18.75" customHeight="1" x14ac:dyDescent="0.4">
      <c r="A30" s="451"/>
      <c r="B30" s="514"/>
      <c r="C30" s="514"/>
      <c r="D30" s="514"/>
      <c r="E30" s="514"/>
      <c r="F30" s="514"/>
      <c r="G30" s="514"/>
      <c r="H30" s="514"/>
      <c r="I30" s="514"/>
      <c r="J30" s="514"/>
      <c r="K30" s="514"/>
      <c r="L30" s="514"/>
      <c r="M30" s="514"/>
      <c r="N30" s="514"/>
      <c r="O30" s="514"/>
      <c r="P30" s="514"/>
      <c r="Q30" s="514"/>
      <c r="R30" s="514"/>
      <c r="S30" s="514"/>
      <c r="T30" s="514"/>
      <c r="U30" s="514"/>
      <c r="V30" s="514"/>
      <c r="W30" s="514"/>
      <c r="X30" s="514"/>
      <c r="Y30" s="514"/>
      <c r="Z30" s="514"/>
      <c r="AA30" s="514"/>
      <c r="AB30" s="514"/>
      <c r="AC30" s="514"/>
      <c r="AD30" s="514"/>
      <c r="AE30" s="514"/>
      <c r="AF30" s="514"/>
      <c r="AG30" s="514"/>
      <c r="AH30" s="514"/>
      <c r="AI30" s="514"/>
      <c r="AJ30" s="514"/>
      <c r="AK30" s="514"/>
      <c r="AL30" s="514"/>
      <c r="AM30" s="514"/>
      <c r="AN30" s="514"/>
      <c r="AO30" s="562"/>
      <c r="CC30" s="3"/>
    </row>
    <row r="31" spans="1:81" ht="18.75" customHeight="1" x14ac:dyDescent="0.4">
      <c r="A31" s="451"/>
      <c r="B31" s="514"/>
      <c r="C31" s="514"/>
      <c r="D31" s="514"/>
      <c r="E31" s="514"/>
      <c r="F31" s="514"/>
      <c r="G31" s="514"/>
      <c r="H31" s="514"/>
      <c r="I31" s="514"/>
      <c r="J31" s="514"/>
      <c r="K31" s="514"/>
      <c r="L31" s="514"/>
      <c r="M31" s="514"/>
      <c r="N31" s="514"/>
      <c r="O31" s="514"/>
      <c r="P31" s="514"/>
      <c r="Q31" s="514"/>
      <c r="R31" s="514"/>
      <c r="S31" s="514"/>
      <c r="T31" s="514"/>
      <c r="U31" s="514"/>
      <c r="V31" s="514"/>
      <c r="W31" s="514"/>
      <c r="X31" s="514"/>
      <c r="Y31" s="514"/>
      <c r="Z31" s="514"/>
      <c r="AA31" s="514"/>
      <c r="AB31" s="514"/>
      <c r="AC31" s="514"/>
      <c r="AD31" s="514"/>
      <c r="AE31" s="514"/>
      <c r="AF31" s="514"/>
      <c r="AG31" s="514"/>
      <c r="AH31" s="514"/>
      <c r="AI31" s="514"/>
      <c r="AJ31" s="514"/>
      <c r="AK31" s="514"/>
      <c r="AL31" s="514"/>
      <c r="AM31" s="514"/>
      <c r="AN31" s="514"/>
      <c r="AO31" s="562"/>
      <c r="CC31" s="3"/>
    </row>
    <row r="32" spans="1:81" ht="18.75" customHeight="1" x14ac:dyDescent="0.4">
      <c r="A32" s="451"/>
      <c r="B32" s="514"/>
      <c r="C32" s="514"/>
      <c r="D32" s="514"/>
      <c r="E32" s="514"/>
      <c r="F32" s="514"/>
      <c r="G32" s="514"/>
      <c r="H32" s="514"/>
      <c r="I32" s="514"/>
      <c r="J32" s="514"/>
      <c r="K32" s="514"/>
      <c r="L32" s="514"/>
      <c r="M32" s="514"/>
      <c r="N32" s="514"/>
      <c r="O32" s="514"/>
      <c r="P32" s="514"/>
      <c r="Q32" s="514"/>
      <c r="R32" s="514"/>
      <c r="S32" s="514"/>
      <c r="T32" s="514"/>
      <c r="U32" s="514"/>
      <c r="V32" s="514"/>
      <c r="W32" s="514"/>
      <c r="X32" s="514"/>
      <c r="Y32" s="514"/>
      <c r="Z32" s="514"/>
      <c r="AA32" s="514"/>
      <c r="AB32" s="514"/>
      <c r="AC32" s="514"/>
      <c r="AD32" s="514"/>
      <c r="AE32" s="514"/>
      <c r="AF32" s="514"/>
      <c r="AG32" s="514"/>
      <c r="AH32" s="514"/>
      <c r="AI32" s="514"/>
      <c r="AJ32" s="514"/>
      <c r="AK32" s="514"/>
      <c r="AL32" s="514"/>
      <c r="AM32" s="514"/>
      <c r="AN32" s="514"/>
      <c r="AO32" s="562"/>
      <c r="CC32" s="3"/>
    </row>
    <row r="33" spans="1:98" ht="18.75" customHeight="1" x14ac:dyDescent="0.4">
      <c r="A33" s="451"/>
      <c r="B33" s="514"/>
      <c r="C33" s="514"/>
      <c r="D33" s="514"/>
      <c r="E33" s="514"/>
      <c r="F33" s="514"/>
      <c r="G33" s="514"/>
      <c r="H33" s="514"/>
      <c r="I33" s="514"/>
      <c r="J33" s="514"/>
      <c r="K33" s="514"/>
      <c r="L33" s="514"/>
      <c r="M33" s="514"/>
      <c r="N33" s="514"/>
      <c r="O33" s="514"/>
      <c r="P33" s="514"/>
      <c r="Q33" s="514"/>
      <c r="R33" s="514"/>
      <c r="S33" s="514"/>
      <c r="T33" s="514"/>
      <c r="U33" s="514"/>
      <c r="V33" s="514"/>
      <c r="W33" s="514"/>
      <c r="X33" s="514"/>
      <c r="Y33" s="514"/>
      <c r="Z33" s="514"/>
      <c r="AA33" s="514"/>
      <c r="AB33" s="514"/>
      <c r="AC33" s="514"/>
      <c r="AD33" s="514"/>
      <c r="AE33" s="514"/>
      <c r="AF33" s="514"/>
      <c r="AG33" s="514"/>
      <c r="AH33" s="514"/>
      <c r="AI33" s="514"/>
      <c r="AJ33" s="514"/>
      <c r="AK33" s="514"/>
      <c r="AL33" s="514"/>
      <c r="AM33" s="514"/>
      <c r="AN33" s="514"/>
      <c r="AO33" s="562"/>
      <c r="AR33" s="458"/>
      <c r="AS33" s="458"/>
      <c r="CC33" s="3"/>
    </row>
    <row r="34" spans="1:98" ht="18.75" customHeight="1" x14ac:dyDescent="0.4">
      <c r="A34" s="451"/>
      <c r="B34" s="514"/>
      <c r="C34" s="591"/>
      <c r="D34" s="514"/>
      <c r="E34" s="514"/>
      <c r="F34" s="514"/>
      <c r="G34" s="514"/>
      <c r="H34" s="514"/>
      <c r="I34" s="514"/>
      <c r="J34" s="514"/>
      <c r="K34" s="514"/>
      <c r="L34" s="514"/>
      <c r="M34" s="514"/>
      <c r="N34" s="591"/>
      <c r="O34" s="514"/>
      <c r="P34" s="514"/>
      <c r="Q34" s="514"/>
      <c r="R34" s="514"/>
      <c r="S34" s="514"/>
      <c r="T34" s="514"/>
      <c r="U34" s="514"/>
      <c r="V34" s="514"/>
      <c r="W34" s="514"/>
      <c r="X34" s="514"/>
      <c r="Y34" s="514"/>
      <c r="Z34" s="514"/>
      <c r="AA34" s="514"/>
      <c r="AB34" s="514"/>
      <c r="AC34" s="514"/>
      <c r="AD34" s="514"/>
      <c r="AE34" s="514"/>
      <c r="AF34" s="514"/>
      <c r="AG34" s="514"/>
      <c r="AH34" s="514"/>
      <c r="AI34" s="514"/>
      <c r="AJ34" s="514"/>
      <c r="AK34" s="514"/>
      <c r="AL34" s="514"/>
      <c r="AM34" s="591"/>
      <c r="AN34" s="514"/>
      <c r="AO34" s="461"/>
      <c r="AW34" s="162"/>
      <c r="AY34" s="162"/>
      <c r="CD34" s="375"/>
      <c r="CE34" s="375"/>
      <c r="CF34" s="375"/>
      <c r="CG34" s="375"/>
      <c r="CH34" s="375"/>
      <c r="CI34" s="375"/>
      <c r="CJ34" s="375"/>
      <c r="CK34" s="375"/>
      <c r="CL34" s="375"/>
      <c r="CM34" s="375"/>
      <c r="CN34" s="375"/>
      <c r="CO34" s="375"/>
      <c r="CP34" s="375"/>
      <c r="CQ34" s="375"/>
      <c r="CR34" s="375"/>
      <c r="CS34" s="375"/>
      <c r="CT34" s="375"/>
    </row>
    <row r="35" spans="1:98" ht="18.75" customHeight="1" thickBot="1" x14ac:dyDescent="0.45">
      <c r="A35" s="592"/>
      <c r="B35" s="566"/>
      <c r="C35" s="593"/>
      <c r="D35" s="566"/>
      <c r="E35" s="566"/>
      <c r="F35" s="566"/>
      <c r="G35" s="566"/>
      <c r="H35" s="566"/>
      <c r="I35" s="566"/>
      <c r="J35" s="566"/>
      <c r="K35" s="566"/>
      <c r="L35" s="566"/>
      <c r="M35" s="566"/>
      <c r="N35" s="593"/>
      <c r="O35" s="566"/>
      <c r="P35" s="566"/>
      <c r="Q35" s="566"/>
      <c r="R35" s="566"/>
      <c r="S35" s="566"/>
      <c r="T35" s="566"/>
      <c r="U35" s="566"/>
      <c r="V35" s="566"/>
      <c r="W35" s="566"/>
      <c r="X35" s="566"/>
      <c r="Y35" s="566"/>
      <c r="Z35" s="566"/>
      <c r="AA35" s="566"/>
      <c r="AB35" s="566"/>
      <c r="AC35" s="566"/>
      <c r="AD35" s="566"/>
      <c r="AE35" s="566"/>
      <c r="AF35" s="566"/>
      <c r="AG35" s="566"/>
      <c r="AH35" s="566"/>
      <c r="AI35" s="566"/>
      <c r="AJ35" s="566"/>
      <c r="AK35" s="566"/>
      <c r="AL35" s="566"/>
      <c r="AM35" s="593"/>
      <c r="AN35" s="566"/>
      <c r="AO35" s="510"/>
      <c r="CD35" s="375"/>
      <c r="CE35" s="375"/>
      <c r="CF35" s="375"/>
      <c r="CG35" s="375"/>
      <c r="CH35" s="375"/>
      <c r="CI35" s="375"/>
      <c r="CJ35" s="375"/>
      <c r="CK35" s="375"/>
      <c r="CL35" s="375"/>
      <c r="CM35" s="375"/>
      <c r="CN35" s="375"/>
      <c r="CO35" s="375"/>
      <c r="CP35" s="375"/>
      <c r="CQ35" s="375"/>
      <c r="CR35" s="375"/>
      <c r="CS35" s="375"/>
      <c r="CT35" s="375"/>
    </row>
    <row r="36" spans="1:98" ht="18.75" customHeight="1" x14ac:dyDescent="0.4">
      <c r="A36" s="48" t="s">
        <v>76</v>
      </c>
      <c r="B36" s="36" t="s">
        <v>401</v>
      </c>
    </row>
    <row r="37" spans="1:98" ht="18.75" customHeight="1" x14ac:dyDescent="0.4">
      <c r="B37" s="31" t="s">
        <v>793</v>
      </c>
      <c r="C37" s="177"/>
      <c r="N37" s="177"/>
      <c r="V37" s="177"/>
      <c r="X37" s="458"/>
    </row>
    <row r="38" spans="1:98" ht="18.75" customHeight="1" x14ac:dyDescent="0.4">
      <c r="W38" s="162"/>
      <c r="X38" s="162"/>
    </row>
    <row r="39" spans="1:98" ht="18.75" customHeight="1" x14ac:dyDescent="0.4"/>
    <row r="40" spans="1:98" ht="18.75" customHeight="1" x14ac:dyDescent="0.4"/>
    <row r="41" spans="1:98" ht="18.75" customHeight="1" x14ac:dyDescent="0.4"/>
    <row r="42" spans="1:98" ht="18.75" customHeight="1" x14ac:dyDescent="0.4"/>
    <row r="43" spans="1:98" ht="18.75" customHeight="1" x14ac:dyDescent="0.4"/>
    <row r="44" spans="1:98" ht="18.75" customHeight="1" x14ac:dyDescent="0.4"/>
    <row r="45" spans="1:98" ht="18.75" customHeight="1" x14ac:dyDescent="0.4"/>
    <row r="46" spans="1:98" ht="18.75" customHeight="1" x14ac:dyDescent="0.4"/>
    <row r="47" spans="1:98" ht="18.75" customHeight="1" x14ac:dyDescent="0.4"/>
    <row r="48" spans="1:98"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sheetData>
  <sheetProtection selectLockedCells="1"/>
  <mergeCells count="61">
    <mergeCell ref="Y13:AG13"/>
    <mergeCell ref="Y14:AG14"/>
    <mergeCell ref="Y16:AG16"/>
    <mergeCell ref="Y17:AG17"/>
    <mergeCell ref="Y15:AG15"/>
    <mergeCell ref="X9:X10"/>
    <mergeCell ref="Y8:Y9"/>
    <mergeCell ref="AB8:AB9"/>
    <mergeCell ref="Z8:AA9"/>
    <mergeCell ref="A8:B9"/>
    <mergeCell ref="H9:H10"/>
    <mergeCell ref="I9:K10"/>
    <mergeCell ref="L9:L10"/>
    <mergeCell ref="M9:O10"/>
    <mergeCell ref="P9:P10"/>
    <mergeCell ref="Q9:S10"/>
    <mergeCell ref="T9:T10"/>
    <mergeCell ref="U9:W10"/>
    <mergeCell ref="Y5:AB6"/>
    <mergeCell ref="U6:X6"/>
    <mergeCell ref="C7:C10"/>
    <mergeCell ref="D7:E8"/>
    <mergeCell ref="F7:G8"/>
    <mergeCell ref="H7:H8"/>
    <mergeCell ref="I7:K8"/>
    <mergeCell ref="L7:L8"/>
    <mergeCell ref="M7:O8"/>
    <mergeCell ref="P7:P8"/>
    <mergeCell ref="Q7:S8"/>
    <mergeCell ref="T7:T8"/>
    <mergeCell ref="U7:W8"/>
    <mergeCell ref="X7:X8"/>
    <mergeCell ref="D9:E10"/>
    <mergeCell ref="F9:G10"/>
    <mergeCell ref="A16:B16"/>
    <mergeCell ref="G16:K16"/>
    <mergeCell ref="A17:B17"/>
    <mergeCell ref="G17:K17"/>
    <mergeCell ref="C16:F16"/>
    <mergeCell ref="C17:F17"/>
    <mergeCell ref="A13:B14"/>
    <mergeCell ref="G14:K14"/>
    <mergeCell ref="A15:B15"/>
    <mergeCell ref="G15:K15"/>
    <mergeCell ref="C14:F14"/>
    <mergeCell ref="C15:F15"/>
    <mergeCell ref="C13:K13"/>
    <mergeCell ref="Q6:T6"/>
    <mergeCell ref="A5:C6"/>
    <mergeCell ref="D5:L6"/>
    <mergeCell ref="M5:P6"/>
    <mergeCell ref="Q5:X5"/>
    <mergeCell ref="L13:W13"/>
    <mergeCell ref="L14:R14"/>
    <mergeCell ref="L15:R15"/>
    <mergeCell ref="L16:R16"/>
    <mergeCell ref="L17:R17"/>
    <mergeCell ref="S14:W14"/>
    <mergeCell ref="S15:W15"/>
    <mergeCell ref="S16:W16"/>
    <mergeCell ref="S17:W17"/>
  </mergeCells>
  <phoneticPr fontId="4"/>
  <printOptions horizontalCentered="1" verticalCentered="1"/>
  <pageMargins left="0.70866141732283472" right="0.19685039370078741" top="0.39370078740157483" bottom="0.39370078740157483" header="0.39370078740157483" footer="0"/>
  <pageSetup paperSize="9" scale="69" orientation="landscape" blackAndWhite="1" r:id="rId1"/>
  <headerFooter scaleWithDoc="0">
    <oddFooter>&amp;C21/29&amp;R&amp;F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711" r:id="rId4" name="Check Box 15">
              <controlPr defaultSize="0" autoFill="0" autoLine="0" autoPict="0">
                <anchor moveWithCells="1">
                  <from>
                    <xdr:col>9</xdr:col>
                    <xdr:colOff>0</xdr:colOff>
                    <xdr:row>2</xdr:row>
                    <xdr:rowOff>0</xdr:rowOff>
                  </from>
                  <to>
                    <xdr:col>9</xdr:col>
                    <xdr:colOff>238125</xdr:colOff>
                    <xdr:row>3</xdr:row>
                    <xdr:rowOff>0</xdr:rowOff>
                  </to>
                </anchor>
              </controlPr>
            </control>
          </mc:Choice>
        </mc:AlternateContent>
        <mc:AlternateContent xmlns:mc="http://schemas.openxmlformats.org/markup-compatibility/2006">
          <mc:Choice Requires="x14">
            <control shapeId="29712" r:id="rId5" name="Check Box 16">
              <controlPr defaultSize="0" autoFill="0" autoLine="0" autoPict="0">
                <anchor moveWithCells="1">
                  <from>
                    <xdr:col>20</xdr:col>
                    <xdr:colOff>0</xdr:colOff>
                    <xdr:row>2</xdr:row>
                    <xdr:rowOff>0</xdr:rowOff>
                  </from>
                  <to>
                    <xdr:col>20</xdr:col>
                    <xdr:colOff>238125</xdr:colOff>
                    <xdr:row>3</xdr:row>
                    <xdr:rowOff>0</xdr:rowOff>
                  </to>
                </anchor>
              </controlPr>
            </control>
          </mc:Choice>
        </mc:AlternateContent>
        <mc:AlternateContent xmlns:mc="http://schemas.openxmlformats.org/markup-compatibility/2006">
          <mc:Choice Requires="x14">
            <control shapeId="29716" r:id="rId6" name="Check Box 20">
              <controlPr defaultSize="0" autoFill="0" autoLine="0" autoPict="0">
                <anchor moveWithCells="1">
                  <from>
                    <xdr:col>33</xdr:col>
                    <xdr:colOff>95250</xdr:colOff>
                    <xdr:row>12</xdr:row>
                    <xdr:rowOff>19050</xdr:rowOff>
                  </from>
                  <to>
                    <xdr:col>34</xdr:col>
                    <xdr:colOff>0</xdr:colOff>
                    <xdr:row>13</xdr:row>
                    <xdr:rowOff>0</xdr:rowOff>
                  </to>
                </anchor>
              </controlPr>
            </control>
          </mc:Choice>
        </mc:AlternateContent>
        <mc:AlternateContent xmlns:mc="http://schemas.openxmlformats.org/markup-compatibility/2006">
          <mc:Choice Requires="x14">
            <control shapeId="29717" r:id="rId7" name="Check Box 21">
              <controlPr defaultSize="0" autoFill="0" autoLine="0" autoPict="0">
                <anchor moveWithCells="1">
                  <from>
                    <xdr:col>33</xdr:col>
                    <xdr:colOff>95250</xdr:colOff>
                    <xdr:row>13</xdr:row>
                    <xdr:rowOff>19050</xdr:rowOff>
                  </from>
                  <to>
                    <xdr:col>34</xdr:col>
                    <xdr:colOff>0</xdr:colOff>
                    <xdr:row>14</xdr:row>
                    <xdr:rowOff>0</xdr:rowOff>
                  </to>
                </anchor>
              </controlPr>
            </control>
          </mc:Choice>
        </mc:AlternateContent>
        <mc:AlternateContent xmlns:mc="http://schemas.openxmlformats.org/markup-compatibility/2006">
          <mc:Choice Requires="x14">
            <control shapeId="29718" r:id="rId8" name="Check Box 22">
              <controlPr defaultSize="0" autoFill="0" autoLine="0" autoPict="0">
                <anchor moveWithCells="1">
                  <from>
                    <xdr:col>39</xdr:col>
                    <xdr:colOff>95250</xdr:colOff>
                    <xdr:row>12</xdr:row>
                    <xdr:rowOff>19050</xdr:rowOff>
                  </from>
                  <to>
                    <xdr:col>40</xdr:col>
                    <xdr:colOff>0</xdr:colOff>
                    <xdr:row>13</xdr:row>
                    <xdr:rowOff>0</xdr:rowOff>
                  </to>
                </anchor>
              </controlPr>
            </control>
          </mc:Choice>
        </mc:AlternateContent>
        <mc:AlternateContent xmlns:mc="http://schemas.openxmlformats.org/markup-compatibility/2006">
          <mc:Choice Requires="x14">
            <control shapeId="29719" r:id="rId9" name="Check Box 23">
              <controlPr defaultSize="0" autoFill="0" autoLine="0" autoPict="0">
                <anchor moveWithCells="1">
                  <from>
                    <xdr:col>39</xdr:col>
                    <xdr:colOff>95250</xdr:colOff>
                    <xdr:row>13</xdr:row>
                    <xdr:rowOff>19050</xdr:rowOff>
                  </from>
                  <to>
                    <xdr:col>40</xdr:col>
                    <xdr:colOff>0</xdr:colOff>
                    <xdr:row>14</xdr:row>
                    <xdr:rowOff>0</xdr:rowOff>
                  </to>
                </anchor>
              </controlPr>
            </control>
          </mc:Choice>
        </mc:AlternateContent>
        <mc:AlternateContent xmlns:mc="http://schemas.openxmlformats.org/markup-compatibility/2006">
          <mc:Choice Requires="x14">
            <control shapeId="29720" r:id="rId10" name="Check Box 24">
              <controlPr defaultSize="0" autoFill="0" autoLine="0" autoPict="0">
                <anchor moveWithCells="1">
                  <from>
                    <xdr:col>33</xdr:col>
                    <xdr:colOff>95250</xdr:colOff>
                    <xdr:row>15</xdr:row>
                    <xdr:rowOff>19050</xdr:rowOff>
                  </from>
                  <to>
                    <xdr:col>34</xdr:col>
                    <xdr:colOff>0</xdr:colOff>
                    <xdr:row>16</xdr:row>
                    <xdr:rowOff>0</xdr:rowOff>
                  </to>
                </anchor>
              </controlPr>
            </control>
          </mc:Choice>
        </mc:AlternateContent>
        <mc:AlternateContent xmlns:mc="http://schemas.openxmlformats.org/markup-compatibility/2006">
          <mc:Choice Requires="x14">
            <control shapeId="29721" r:id="rId11" name="Check Box 25">
              <controlPr defaultSize="0" autoFill="0" autoLine="0" autoPict="0">
                <anchor moveWithCells="1">
                  <from>
                    <xdr:col>33</xdr:col>
                    <xdr:colOff>95250</xdr:colOff>
                    <xdr:row>16</xdr:row>
                    <xdr:rowOff>19050</xdr:rowOff>
                  </from>
                  <to>
                    <xdr:col>34</xdr:col>
                    <xdr:colOff>0</xdr:colOff>
                    <xdr:row>17</xdr:row>
                    <xdr:rowOff>0</xdr:rowOff>
                  </to>
                </anchor>
              </controlPr>
            </control>
          </mc:Choice>
        </mc:AlternateContent>
        <mc:AlternateContent xmlns:mc="http://schemas.openxmlformats.org/markup-compatibility/2006">
          <mc:Choice Requires="x14">
            <control shapeId="29722" r:id="rId12" name="Check Box 26">
              <controlPr defaultSize="0" autoFill="0" autoLine="0" autoPict="0">
                <anchor moveWithCells="1">
                  <from>
                    <xdr:col>39</xdr:col>
                    <xdr:colOff>95250</xdr:colOff>
                    <xdr:row>15</xdr:row>
                    <xdr:rowOff>19050</xdr:rowOff>
                  </from>
                  <to>
                    <xdr:col>40</xdr:col>
                    <xdr:colOff>0</xdr:colOff>
                    <xdr:row>16</xdr:row>
                    <xdr:rowOff>0</xdr:rowOff>
                  </to>
                </anchor>
              </controlPr>
            </control>
          </mc:Choice>
        </mc:AlternateContent>
        <mc:AlternateContent xmlns:mc="http://schemas.openxmlformats.org/markup-compatibility/2006">
          <mc:Choice Requires="x14">
            <control shapeId="29723" r:id="rId13" name="Check Box 27">
              <controlPr defaultSize="0" autoFill="0" autoLine="0" autoPict="0">
                <anchor moveWithCells="1">
                  <from>
                    <xdr:col>39</xdr:col>
                    <xdr:colOff>95250</xdr:colOff>
                    <xdr:row>16</xdr:row>
                    <xdr:rowOff>19050</xdr:rowOff>
                  </from>
                  <to>
                    <xdr:col>40</xdr:col>
                    <xdr:colOff>0</xdr:colOff>
                    <xdr:row>17</xdr:row>
                    <xdr:rowOff>0</xdr:rowOff>
                  </to>
                </anchor>
              </controlPr>
            </control>
          </mc:Choice>
        </mc:AlternateContent>
        <mc:AlternateContent xmlns:mc="http://schemas.openxmlformats.org/markup-compatibility/2006">
          <mc:Choice Requires="x14">
            <control shapeId="29728" r:id="rId14" name="Check Box 32">
              <controlPr defaultSize="0" autoFill="0" autoLine="0" autoPict="0">
                <anchor moveWithCells="1">
                  <from>
                    <xdr:col>33</xdr:col>
                    <xdr:colOff>95250</xdr:colOff>
                    <xdr:row>14</xdr:row>
                    <xdr:rowOff>19050</xdr:rowOff>
                  </from>
                  <to>
                    <xdr:col>34</xdr:col>
                    <xdr:colOff>0</xdr:colOff>
                    <xdr:row>15</xdr:row>
                    <xdr:rowOff>0</xdr:rowOff>
                  </to>
                </anchor>
              </controlPr>
            </control>
          </mc:Choice>
        </mc:AlternateContent>
        <mc:AlternateContent xmlns:mc="http://schemas.openxmlformats.org/markup-compatibility/2006">
          <mc:Choice Requires="x14">
            <control shapeId="29730" r:id="rId15" name="Check Box 34">
              <controlPr defaultSize="0" autoFill="0" autoLine="0" autoPict="0">
                <anchor moveWithCells="1">
                  <from>
                    <xdr:col>39</xdr:col>
                    <xdr:colOff>95250</xdr:colOff>
                    <xdr:row>14</xdr:row>
                    <xdr:rowOff>19050</xdr:rowOff>
                  </from>
                  <to>
                    <xdr:col>40</xdr:col>
                    <xdr:colOff>0</xdr:colOff>
                    <xdr:row>15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45CC4-B9F4-40F5-93F2-267B4AAFB399}">
  <sheetPr>
    <pageSetUpPr fitToPage="1"/>
  </sheetPr>
  <dimension ref="A1:BR55"/>
  <sheetViews>
    <sheetView showGridLines="0" view="pageBreakPreview" zoomScaleNormal="70" zoomScaleSheetLayoutView="100" workbookViewId="0"/>
  </sheetViews>
  <sheetFormatPr defaultRowHeight="13.5" x14ac:dyDescent="0.4"/>
  <cols>
    <col min="1" max="40" width="4.375" style="19" customWidth="1"/>
    <col min="41" max="64" width="4.125" style="19" customWidth="1"/>
    <col min="65" max="256" width="9" style="3"/>
    <col min="257" max="296" width="4.375" style="3" customWidth="1"/>
    <col min="297" max="320" width="4.125" style="3" customWidth="1"/>
    <col min="321" max="512" width="9" style="3"/>
    <col min="513" max="552" width="4.375" style="3" customWidth="1"/>
    <col min="553" max="576" width="4.125" style="3" customWidth="1"/>
    <col min="577" max="768" width="9" style="3"/>
    <col min="769" max="808" width="4.375" style="3" customWidth="1"/>
    <col min="809" max="832" width="4.125" style="3" customWidth="1"/>
    <col min="833" max="1024" width="9" style="3"/>
    <col min="1025" max="1064" width="4.375" style="3" customWidth="1"/>
    <col min="1065" max="1088" width="4.125" style="3" customWidth="1"/>
    <col min="1089" max="1280" width="9" style="3"/>
    <col min="1281" max="1320" width="4.375" style="3" customWidth="1"/>
    <col min="1321" max="1344" width="4.125" style="3" customWidth="1"/>
    <col min="1345" max="1536" width="9" style="3"/>
    <col min="1537" max="1576" width="4.375" style="3" customWidth="1"/>
    <col min="1577" max="1600" width="4.125" style="3" customWidth="1"/>
    <col min="1601" max="1792" width="9" style="3"/>
    <col min="1793" max="1832" width="4.375" style="3" customWidth="1"/>
    <col min="1833" max="1856" width="4.125" style="3" customWidth="1"/>
    <col min="1857" max="2048" width="9" style="3"/>
    <col min="2049" max="2088" width="4.375" style="3" customWidth="1"/>
    <col min="2089" max="2112" width="4.125" style="3" customWidth="1"/>
    <col min="2113" max="2304" width="9" style="3"/>
    <col min="2305" max="2344" width="4.375" style="3" customWidth="1"/>
    <col min="2345" max="2368" width="4.125" style="3" customWidth="1"/>
    <col min="2369" max="2560" width="9" style="3"/>
    <col min="2561" max="2600" width="4.375" style="3" customWidth="1"/>
    <col min="2601" max="2624" width="4.125" style="3" customWidth="1"/>
    <col min="2625" max="2816" width="9" style="3"/>
    <col min="2817" max="2856" width="4.375" style="3" customWidth="1"/>
    <col min="2857" max="2880" width="4.125" style="3" customWidth="1"/>
    <col min="2881" max="3072" width="9" style="3"/>
    <col min="3073" max="3112" width="4.375" style="3" customWidth="1"/>
    <col min="3113" max="3136" width="4.125" style="3" customWidth="1"/>
    <col min="3137" max="3328" width="9" style="3"/>
    <col min="3329" max="3368" width="4.375" style="3" customWidth="1"/>
    <col min="3369" max="3392" width="4.125" style="3" customWidth="1"/>
    <col min="3393" max="3584" width="9" style="3"/>
    <col min="3585" max="3624" width="4.375" style="3" customWidth="1"/>
    <col min="3625" max="3648" width="4.125" style="3" customWidth="1"/>
    <col min="3649" max="3840" width="9" style="3"/>
    <col min="3841" max="3880" width="4.375" style="3" customWidth="1"/>
    <col min="3881" max="3904" width="4.125" style="3" customWidth="1"/>
    <col min="3905" max="4096" width="9" style="3"/>
    <col min="4097" max="4136" width="4.375" style="3" customWidth="1"/>
    <col min="4137" max="4160" width="4.125" style="3" customWidth="1"/>
    <col min="4161" max="4352" width="9" style="3"/>
    <col min="4353" max="4392" width="4.375" style="3" customWidth="1"/>
    <col min="4393" max="4416" width="4.125" style="3" customWidth="1"/>
    <col min="4417" max="4608" width="9" style="3"/>
    <col min="4609" max="4648" width="4.375" style="3" customWidth="1"/>
    <col min="4649" max="4672" width="4.125" style="3" customWidth="1"/>
    <col min="4673" max="4864" width="9" style="3"/>
    <col min="4865" max="4904" width="4.375" style="3" customWidth="1"/>
    <col min="4905" max="4928" width="4.125" style="3" customWidth="1"/>
    <col min="4929" max="5120" width="9" style="3"/>
    <col min="5121" max="5160" width="4.375" style="3" customWidth="1"/>
    <col min="5161" max="5184" width="4.125" style="3" customWidth="1"/>
    <col min="5185" max="5376" width="9" style="3"/>
    <col min="5377" max="5416" width="4.375" style="3" customWidth="1"/>
    <col min="5417" max="5440" width="4.125" style="3" customWidth="1"/>
    <col min="5441" max="5632" width="9" style="3"/>
    <col min="5633" max="5672" width="4.375" style="3" customWidth="1"/>
    <col min="5673" max="5696" width="4.125" style="3" customWidth="1"/>
    <col min="5697" max="5888" width="9" style="3"/>
    <col min="5889" max="5928" width="4.375" style="3" customWidth="1"/>
    <col min="5929" max="5952" width="4.125" style="3" customWidth="1"/>
    <col min="5953" max="6144" width="9" style="3"/>
    <col min="6145" max="6184" width="4.375" style="3" customWidth="1"/>
    <col min="6185" max="6208" width="4.125" style="3" customWidth="1"/>
    <col min="6209" max="6400" width="9" style="3"/>
    <col min="6401" max="6440" width="4.375" style="3" customWidth="1"/>
    <col min="6441" max="6464" width="4.125" style="3" customWidth="1"/>
    <col min="6465" max="6656" width="9" style="3"/>
    <col min="6657" max="6696" width="4.375" style="3" customWidth="1"/>
    <col min="6697" max="6720" width="4.125" style="3" customWidth="1"/>
    <col min="6721" max="6912" width="9" style="3"/>
    <col min="6913" max="6952" width="4.375" style="3" customWidth="1"/>
    <col min="6953" max="6976" width="4.125" style="3" customWidth="1"/>
    <col min="6977" max="7168" width="9" style="3"/>
    <col min="7169" max="7208" width="4.375" style="3" customWidth="1"/>
    <col min="7209" max="7232" width="4.125" style="3" customWidth="1"/>
    <col min="7233" max="7424" width="9" style="3"/>
    <col min="7425" max="7464" width="4.375" style="3" customWidth="1"/>
    <col min="7465" max="7488" width="4.125" style="3" customWidth="1"/>
    <col min="7489" max="7680" width="9" style="3"/>
    <col min="7681" max="7720" width="4.375" style="3" customWidth="1"/>
    <col min="7721" max="7744" width="4.125" style="3" customWidth="1"/>
    <col min="7745" max="7936" width="9" style="3"/>
    <col min="7937" max="7976" width="4.375" style="3" customWidth="1"/>
    <col min="7977" max="8000" width="4.125" style="3" customWidth="1"/>
    <col min="8001" max="8192" width="9" style="3"/>
    <col min="8193" max="8232" width="4.375" style="3" customWidth="1"/>
    <col min="8233" max="8256" width="4.125" style="3" customWidth="1"/>
    <col min="8257" max="8448" width="9" style="3"/>
    <col min="8449" max="8488" width="4.375" style="3" customWidth="1"/>
    <col min="8489" max="8512" width="4.125" style="3" customWidth="1"/>
    <col min="8513" max="8704" width="9" style="3"/>
    <col min="8705" max="8744" width="4.375" style="3" customWidth="1"/>
    <col min="8745" max="8768" width="4.125" style="3" customWidth="1"/>
    <col min="8769" max="8960" width="9" style="3"/>
    <col min="8961" max="9000" width="4.375" style="3" customWidth="1"/>
    <col min="9001" max="9024" width="4.125" style="3" customWidth="1"/>
    <col min="9025" max="9216" width="9" style="3"/>
    <col min="9217" max="9256" width="4.375" style="3" customWidth="1"/>
    <col min="9257" max="9280" width="4.125" style="3" customWidth="1"/>
    <col min="9281" max="9472" width="9" style="3"/>
    <col min="9473" max="9512" width="4.375" style="3" customWidth="1"/>
    <col min="9513" max="9536" width="4.125" style="3" customWidth="1"/>
    <col min="9537" max="9728" width="9" style="3"/>
    <col min="9729" max="9768" width="4.375" style="3" customWidth="1"/>
    <col min="9769" max="9792" width="4.125" style="3" customWidth="1"/>
    <col min="9793" max="9984" width="9" style="3"/>
    <col min="9985" max="10024" width="4.375" style="3" customWidth="1"/>
    <col min="10025" max="10048" width="4.125" style="3" customWidth="1"/>
    <col min="10049" max="10240" width="9" style="3"/>
    <col min="10241" max="10280" width="4.375" style="3" customWidth="1"/>
    <col min="10281" max="10304" width="4.125" style="3" customWidth="1"/>
    <col min="10305" max="10496" width="9" style="3"/>
    <col min="10497" max="10536" width="4.375" style="3" customWidth="1"/>
    <col min="10537" max="10560" width="4.125" style="3" customWidth="1"/>
    <col min="10561" max="10752" width="9" style="3"/>
    <col min="10753" max="10792" width="4.375" style="3" customWidth="1"/>
    <col min="10793" max="10816" width="4.125" style="3" customWidth="1"/>
    <col min="10817" max="11008" width="9" style="3"/>
    <col min="11009" max="11048" width="4.375" style="3" customWidth="1"/>
    <col min="11049" max="11072" width="4.125" style="3" customWidth="1"/>
    <col min="11073" max="11264" width="9" style="3"/>
    <col min="11265" max="11304" width="4.375" style="3" customWidth="1"/>
    <col min="11305" max="11328" width="4.125" style="3" customWidth="1"/>
    <col min="11329" max="11520" width="9" style="3"/>
    <col min="11521" max="11560" width="4.375" style="3" customWidth="1"/>
    <col min="11561" max="11584" width="4.125" style="3" customWidth="1"/>
    <col min="11585" max="11776" width="9" style="3"/>
    <col min="11777" max="11816" width="4.375" style="3" customWidth="1"/>
    <col min="11817" max="11840" width="4.125" style="3" customWidth="1"/>
    <col min="11841" max="12032" width="9" style="3"/>
    <col min="12033" max="12072" width="4.375" style="3" customWidth="1"/>
    <col min="12073" max="12096" width="4.125" style="3" customWidth="1"/>
    <col min="12097" max="12288" width="9" style="3"/>
    <col min="12289" max="12328" width="4.375" style="3" customWidth="1"/>
    <col min="12329" max="12352" width="4.125" style="3" customWidth="1"/>
    <col min="12353" max="12544" width="9" style="3"/>
    <col min="12545" max="12584" width="4.375" style="3" customWidth="1"/>
    <col min="12585" max="12608" width="4.125" style="3" customWidth="1"/>
    <col min="12609" max="12800" width="9" style="3"/>
    <col min="12801" max="12840" width="4.375" style="3" customWidth="1"/>
    <col min="12841" max="12864" width="4.125" style="3" customWidth="1"/>
    <col min="12865" max="13056" width="9" style="3"/>
    <col min="13057" max="13096" width="4.375" style="3" customWidth="1"/>
    <col min="13097" max="13120" width="4.125" style="3" customWidth="1"/>
    <col min="13121" max="13312" width="9" style="3"/>
    <col min="13313" max="13352" width="4.375" style="3" customWidth="1"/>
    <col min="13353" max="13376" width="4.125" style="3" customWidth="1"/>
    <col min="13377" max="13568" width="9" style="3"/>
    <col min="13569" max="13608" width="4.375" style="3" customWidth="1"/>
    <col min="13609" max="13632" width="4.125" style="3" customWidth="1"/>
    <col min="13633" max="13824" width="9" style="3"/>
    <col min="13825" max="13864" width="4.375" style="3" customWidth="1"/>
    <col min="13865" max="13888" width="4.125" style="3" customWidth="1"/>
    <col min="13889" max="14080" width="9" style="3"/>
    <col min="14081" max="14120" width="4.375" style="3" customWidth="1"/>
    <col min="14121" max="14144" width="4.125" style="3" customWidth="1"/>
    <col min="14145" max="14336" width="9" style="3"/>
    <col min="14337" max="14376" width="4.375" style="3" customWidth="1"/>
    <col min="14377" max="14400" width="4.125" style="3" customWidth="1"/>
    <col min="14401" max="14592" width="9" style="3"/>
    <col min="14593" max="14632" width="4.375" style="3" customWidth="1"/>
    <col min="14633" max="14656" width="4.125" style="3" customWidth="1"/>
    <col min="14657" max="14848" width="9" style="3"/>
    <col min="14849" max="14888" width="4.375" style="3" customWidth="1"/>
    <col min="14889" max="14912" width="4.125" style="3" customWidth="1"/>
    <col min="14913" max="15104" width="9" style="3"/>
    <col min="15105" max="15144" width="4.375" style="3" customWidth="1"/>
    <col min="15145" max="15168" width="4.125" style="3" customWidth="1"/>
    <col min="15169" max="15360" width="9" style="3"/>
    <col min="15361" max="15400" width="4.375" style="3" customWidth="1"/>
    <col min="15401" max="15424" width="4.125" style="3" customWidth="1"/>
    <col min="15425" max="15616" width="9" style="3"/>
    <col min="15617" max="15656" width="4.375" style="3" customWidth="1"/>
    <col min="15657" max="15680" width="4.125" style="3" customWidth="1"/>
    <col min="15681" max="15872" width="9" style="3"/>
    <col min="15873" max="15912" width="4.375" style="3" customWidth="1"/>
    <col min="15913" max="15936" width="4.125" style="3" customWidth="1"/>
    <col min="15937" max="16128" width="9" style="3"/>
    <col min="16129" max="16168" width="4.375" style="3" customWidth="1"/>
    <col min="16169" max="16192" width="4.125" style="3" customWidth="1"/>
    <col min="16193" max="16384" width="9" style="3"/>
  </cols>
  <sheetData>
    <row r="1" spans="1:66" ht="18.75" customHeight="1" x14ac:dyDescent="0.4">
      <c r="A1" s="30" t="s">
        <v>5</v>
      </c>
      <c r="F1" s="1152"/>
      <c r="G1" s="1152"/>
      <c r="H1" s="1152"/>
      <c r="I1" s="1152"/>
      <c r="J1" s="96"/>
      <c r="K1" s="1153"/>
      <c r="L1" s="1153"/>
      <c r="M1" s="65"/>
      <c r="N1" s="1154"/>
      <c r="O1" s="1154"/>
      <c r="P1" s="65"/>
      <c r="Q1" s="1155"/>
      <c r="R1" s="1155"/>
      <c r="S1" s="1155"/>
      <c r="T1" s="1155"/>
      <c r="U1" s="89"/>
      <c r="AC1" s="149"/>
      <c r="AD1" s="149"/>
      <c r="AE1" s="149"/>
      <c r="AF1" s="149"/>
      <c r="AG1" s="107"/>
      <c r="AH1" s="414"/>
      <c r="AI1" s="414"/>
      <c r="AJ1" s="150"/>
      <c r="AK1" s="415"/>
      <c r="AL1" s="415"/>
      <c r="AM1" s="150"/>
      <c r="AN1" s="89"/>
      <c r="AO1" s="89"/>
      <c r="AP1" s="89"/>
      <c r="AQ1" s="89"/>
      <c r="BJ1" s="3"/>
      <c r="BK1" s="3"/>
      <c r="BL1" s="3"/>
    </row>
    <row r="2" spans="1:66" ht="18.75" customHeight="1" thickBot="1" x14ac:dyDescent="0.45">
      <c r="A2" s="31" t="s">
        <v>107</v>
      </c>
      <c r="S2" s="55"/>
      <c r="T2" s="55"/>
      <c r="U2" s="55"/>
      <c r="V2" s="55"/>
      <c r="W2" s="55"/>
      <c r="X2" s="55"/>
      <c r="Y2" s="55"/>
      <c r="Z2" s="55"/>
      <c r="AA2" s="55"/>
      <c r="AB2" s="55"/>
      <c r="AC2" s="55"/>
      <c r="AD2" s="55"/>
      <c r="AE2" s="55"/>
      <c r="AF2" s="55"/>
      <c r="AG2" s="55"/>
      <c r="AH2" s="55"/>
      <c r="AI2" s="55"/>
      <c r="AJ2" s="55"/>
      <c r="AK2" s="55"/>
      <c r="AL2" s="55"/>
      <c r="AM2" s="55"/>
      <c r="AN2" s="55"/>
      <c r="AO2" s="55"/>
      <c r="AP2" s="55"/>
    </row>
    <row r="3" spans="1:66" ht="18.75" customHeight="1" x14ac:dyDescent="0.4">
      <c r="A3" s="1031" t="s">
        <v>511</v>
      </c>
      <c r="B3" s="1008"/>
      <c r="C3" s="1008"/>
      <c r="D3" s="1032"/>
      <c r="E3" s="1128" t="str">
        <f>IF(表紙・鑑!G5="","",表紙・鑑!G5)</f>
        <v>（プルダウンから選択）</v>
      </c>
      <c r="F3" s="1035"/>
      <c r="G3" s="1035"/>
      <c r="H3" s="1035"/>
      <c r="I3" s="1110" t="str">
        <f>IF(表紙・鑑!L5="","",表紙・鑑!L5)</f>
        <v/>
      </c>
      <c r="J3" s="1110"/>
      <c r="K3" s="1110"/>
      <c r="L3" s="1110"/>
      <c r="M3" s="1110"/>
      <c r="N3" s="1110"/>
      <c r="O3" s="1111"/>
      <c r="P3" s="1058" t="s">
        <v>512</v>
      </c>
      <c r="Q3" s="1008"/>
      <c r="R3" s="1008"/>
      <c r="S3" s="1008"/>
      <c r="T3" s="1058" t="str">
        <f>IF(表紙・鑑!G11="","",表紙・鑑!G7)</f>
        <v/>
      </c>
      <c r="U3" s="1008"/>
      <c r="V3" s="1008"/>
      <c r="W3" s="1008"/>
      <c r="X3" s="1008"/>
      <c r="Y3" s="1159" t="s">
        <v>513</v>
      </c>
      <c r="Z3" s="1160"/>
      <c r="AA3" s="1160"/>
      <c r="AB3" s="1161"/>
      <c r="AC3" s="1162" t="s">
        <v>515</v>
      </c>
      <c r="AD3" s="1051"/>
      <c r="AE3" s="1037"/>
      <c r="AF3" s="1037"/>
      <c r="AG3" s="1001" t="s">
        <v>6</v>
      </c>
      <c r="AH3" s="1001"/>
      <c r="AI3" s="1037"/>
      <c r="AJ3" s="1037"/>
      <c r="AK3" s="1001" t="s">
        <v>7</v>
      </c>
      <c r="AL3" s="1001"/>
      <c r="AM3" s="1037"/>
      <c r="AN3" s="1037"/>
      <c r="AO3" s="1001" t="s">
        <v>8</v>
      </c>
      <c r="AP3" s="1108"/>
      <c r="BM3" s="19"/>
      <c r="BN3" s="19"/>
    </row>
    <row r="4" spans="1:66" ht="18.75" customHeight="1" thickBot="1" x14ac:dyDescent="0.45">
      <c r="A4" s="1042" t="s">
        <v>530</v>
      </c>
      <c r="B4" s="1043"/>
      <c r="C4" s="1043"/>
      <c r="D4" s="1044"/>
      <c r="E4" s="1163"/>
      <c r="F4" s="1164"/>
      <c r="G4" s="1164"/>
      <c r="H4" s="1164"/>
      <c r="I4" s="1164"/>
      <c r="J4" s="1164"/>
      <c r="K4" s="1164"/>
      <c r="L4" s="1164"/>
      <c r="M4" s="1164"/>
      <c r="N4" s="1164"/>
      <c r="O4" s="1164"/>
      <c r="P4" s="1164"/>
      <c r="Q4" s="1164"/>
      <c r="R4" s="1164"/>
      <c r="S4" s="1164"/>
      <c r="T4" s="1164"/>
      <c r="U4" s="1164"/>
      <c r="V4" s="1164"/>
      <c r="W4" s="1164"/>
      <c r="X4" s="1165"/>
      <c r="Y4" s="1149" t="s">
        <v>514</v>
      </c>
      <c r="Z4" s="1150"/>
      <c r="AA4" s="1150"/>
      <c r="AB4" s="1151"/>
      <c r="AC4" s="1126" t="s">
        <v>515</v>
      </c>
      <c r="AD4" s="1127"/>
      <c r="AE4" s="1107"/>
      <c r="AF4" s="1107"/>
      <c r="AG4" s="1003" t="s">
        <v>6</v>
      </c>
      <c r="AH4" s="1003"/>
      <c r="AI4" s="1107"/>
      <c r="AJ4" s="1107"/>
      <c r="AK4" s="1003" t="s">
        <v>7</v>
      </c>
      <c r="AL4" s="1003"/>
      <c r="AM4" s="1107"/>
      <c r="AN4" s="1107"/>
      <c r="AO4" s="1003" t="s">
        <v>8</v>
      </c>
      <c r="AP4" s="1109"/>
      <c r="BL4" s="3"/>
    </row>
    <row r="5" spans="1:66" ht="18.75" customHeight="1" x14ac:dyDescent="0.4">
      <c r="A5" s="1031" t="s">
        <v>497</v>
      </c>
      <c r="B5" s="1008"/>
      <c r="C5" s="1008"/>
      <c r="D5" s="1032"/>
      <c r="E5" s="1128" t="str">
        <f>IF(表紙・鑑!G9="","",表紙・鑑!G9)</f>
        <v>（プルダウンから選択）</v>
      </c>
      <c r="F5" s="1035"/>
      <c r="G5" s="1035"/>
      <c r="H5" s="1035"/>
      <c r="I5" s="1035"/>
      <c r="J5" s="1035"/>
      <c r="K5" s="1035" t="str">
        <f>IF(表紙・鑑!G11="","",表紙・鑑!G11)</f>
        <v/>
      </c>
      <c r="L5" s="1035"/>
      <c r="M5" s="1035"/>
      <c r="N5" s="1035"/>
      <c r="O5" s="1035"/>
      <c r="P5" s="1035"/>
      <c r="Q5" s="1035"/>
      <c r="R5" s="1036"/>
      <c r="S5" s="1013" t="s">
        <v>10</v>
      </c>
      <c r="T5" s="1014"/>
      <c r="U5" s="1014"/>
      <c r="V5" s="1015"/>
      <c r="W5" s="57" t="s">
        <v>516</v>
      </c>
      <c r="X5" s="1137"/>
      <c r="Y5" s="1137"/>
      <c r="Z5" s="58" t="s">
        <v>518</v>
      </c>
      <c r="AA5" s="61" t="s">
        <v>517</v>
      </c>
      <c r="AB5" s="61"/>
      <c r="AC5" s="56"/>
      <c r="AD5" s="1137"/>
      <c r="AE5" s="1137"/>
      <c r="AF5" s="58" t="s">
        <v>520</v>
      </c>
      <c r="AG5" s="62"/>
      <c r="AH5" s="62"/>
      <c r="AI5" s="1129"/>
      <c r="AJ5" s="1129"/>
      <c r="AP5" s="67"/>
      <c r="BI5" s="3"/>
      <c r="BJ5" s="3"/>
      <c r="BK5" s="3"/>
      <c r="BL5" s="3"/>
    </row>
    <row r="6" spans="1:66" ht="18.75" customHeight="1" x14ac:dyDescent="0.4">
      <c r="A6" s="1042" t="s">
        <v>9</v>
      </c>
      <c r="B6" s="1043"/>
      <c r="C6" s="1043"/>
      <c r="D6" s="1044"/>
      <c r="E6" s="51" t="s">
        <v>509</v>
      </c>
      <c r="F6" s="1037"/>
      <c r="G6" s="1037"/>
      <c r="H6" s="52" t="s">
        <v>510</v>
      </c>
      <c r="I6" s="1037"/>
      <c r="J6" s="1037"/>
      <c r="K6" s="1037"/>
      <c r="L6" s="1132" t="s">
        <v>507</v>
      </c>
      <c r="M6" s="1133"/>
      <c r="N6" s="1134"/>
      <c r="O6" s="1135" t="s">
        <v>506</v>
      </c>
      <c r="P6" s="1135"/>
      <c r="Q6" s="1135"/>
      <c r="R6" s="1136"/>
      <c r="S6" s="1022" t="s">
        <v>521</v>
      </c>
      <c r="T6" s="1023"/>
      <c r="U6" s="1023"/>
      <c r="V6" s="1024"/>
      <c r="W6" s="76" t="s">
        <v>516</v>
      </c>
      <c r="X6" s="1115"/>
      <c r="Y6" s="1115"/>
      <c r="Z6" s="74" t="s">
        <v>518</v>
      </c>
      <c r="AA6" s="75" t="s">
        <v>517</v>
      </c>
      <c r="AB6" s="75"/>
      <c r="AC6" s="72"/>
      <c r="AD6" s="1115"/>
      <c r="AE6" s="1115"/>
      <c r="AF6" s="74" t="s">
        <v>520</v>
      </c>
      <c r="AG6" s="1116" t="s">
        <v>515</v>
      </c>
      <c r="AH6" s="1117"/>
      <c r="AI6" s="73"/>
      <c r="AJ6" s="72" t="s">
        <v>6</v>
      </c>
      <c r="AK6" s="1115"/>
      <c r="AL6" s="1115"/>
      <c r="AM6" s="72" t="s">
        <v>7</v>
      </c>
      <c r="AN6" s="1118"/>
      <c r="AO6" s="1118"/>
      <c r="AP6" s="71" t="s">
        <v>14</v>
      </c>
      <c r="BI6" s="3"/>
      <c r="BJ6" s="3"/>
      <c r="BK6" s="3"/>
      <c r="BL6" s="3"/>
    </row>
    <row r="7" spans="1:66" ht="18.75" customHeight="1" x14ac:dyDescent="0.4">
      <c r="A7" s="1045"/>
      <c r="B7" s="1046"/>
      <c r="C7" s="1046"/>
      <c r="D7" s="1047"/>
      <c r="E7" s="1048" t="s">
        <v>508</v>
      </c>
      <c r="F7" s="1040"/>
      <c r="G7" s="1050"/>
      <c r="H7" s="1050"/>
      <c r="I7" s="1050"/>
      <c r="J7" s="1050"/>
      <c r="K7" s="1050"/>
      <c r="L7" s="1050"/>
      <c r="M7" s="1050"/>
      <c r="N7" s="1050"/>
      <c r="O7" s="1050"/>
      <c r="P7" s="1050"/>
      <c r="Q7" s="1050"/>
      <c r="R7" s="1131"/>
      <c r="S7" s="1025"/>
      <c r="T7" s="1026"/>
      <c r="U7" s="1026"/>
      <c r="V7" s="1027"/>
      <c r="W7" s="82" t="s">
        <v>516</v>
      </c>
      <c r="X7" s="1067"/>
      <c r="Y7" s="1067"/>
      <c r="Z7" s="80" t="s">
        <v>518</v>
      </c>
      <c r="AA7" s="81" t="s">
        <v>517</v>
      </c>
      <c r="AB7" s="81"/>
      <c r="AC7" s="78"/>
      <c r="AD7" s="1067"/>
      <c r="AE7" s="1067"/>
      <c r="AF7" s="80" t="s">
        <v>520</v>
      </c>
      <c r="AG7" s="1068" t="s">
        <v>515</v>
      </c>
      <c r="AH7" s="1069"/>
      <c r="AI7" s="79"/>
      <c r="AJ7" s="78" t="s">
        <v>6</v>
      </c>
      <c r="AK7" s="1067"/>
      <c r="AL7" s="1067"/>
      <c r="AM7" s="78" t="s">
        <v>7</v>
      </c>
      <c r="AN7" s="1070"/>
      <c r="AO7" s="1070"/>
      <c r="AP7" s="77" t="s">
        <v>14</v>
      </c>
      <c r="BI7" s="3"/>
      <c r="BJ7" s="3"/>
      <c r="BK7" s="3"/>
      <c r="BL7" s="3"/>
    </row>
    <row r="8" spans="1:66" ht="18.75" customHeight="1" x14ac:dyDescent="0.4">
      <c r="A8" s="1042" t="s">
        <v>531</v>
      </c>
      <c r="B8" s="1043"/>
      <c r="C8" s="1043"/>
      <c r="D8" s="1044"/>
      <c r="E8" s="1130" t="s">
        <v>12</v>
      </c>
      <c r="F8" s="1033"/>
      <c r="G8" s="1037"/>
      <c r="H8" s="1037"/>
      <c r="I8" s="1037"/>
      <c r="J8" s="1037"/>
      <c r="K8" s="1037"/>
      <c r="L8" s="1130" t="s">
        <v>13</v>
      </c>
      <c r="M8" s="1033"/>
      <c r="N8" s="1037"/>
      <c r="O8" s="1037"/>
      <c r="P8" s="1037"/>
      <c r="Q8" s="1037"/>
      <c r="R8" s="1038"/>
      <c r="S8" s="1025"/>
      <c r="T8" s="1026"/>
      <c r="U8" s="1026"/>
      <c r="V8" s="1027"/>
      <c r="W8" s="82" t="s">
        <v>516</v>
      </c>
      <c r="X8" s="1067"/>
      <c r="Y8" s="1067"/>
      <c r="Z8" s="80" t="s">
        <v>518</v>
      </c>
      <c r="AA8" s="81" t="s">
        <v>517</v>
      </c>
      <c r="AB8" s="81"/>
      <c r="AC8" s="78"/>
      <c r="AD8" s="1067"/>
      <c r="AE8" s="1067"/>
      <c r="AF8" s="80" t="s">
        <v>520</v>
      </c>
      <c r="AG8" s="1068" t="s">
        <v>515</v>
      </c>
      <c r="AH8" s="1069"/>
      <c r="AI8" s="79"/>
      <c r="AJ8" s="78" t="s">
        <v>6</v>
      </c>
      <c r="AK8" s="1067"/>
      <c r="AL8" s="1067"/>
      <c r="AM8" s="78" t="s">
        <v>7</v>
      </c>
      <c r="AN8" s="1070"/>
      <c r="AO8" s="1070"/>
      <c r="AP8" s="77" t="s">
        <v>14</v>
      </c>
      <c r="BI8" s="3"/>
      <c r="BJ8" s="3"/>
      <c r="BK8" s="3"/>
      <c r="BL8" s="3"/>
    </row>
    <row r="9" spans="1:66" ht="18.75" customHeight="1" x14ac:dyDescent="0.4">
      <c r="A9" s="1045"/>
      <c r="B9" s="1046"/>
      <c r="C9" s="1046"/>
      <c r="D9" s="1047"/>
      <c r="E9" s="1123" t="s">
        <v>105</v>
      </c>
      <c r="F9" s="1047"/>
      <c r="G9" s="1124"/>
      <c r="H9" s="1124"/>
      <c r="I9" s="1124"/>
      <c r="J9" s="1124"/>
      <c r="K9" s="1124"/>
      <c r="L9" s="1124"/>
      <c r="M9" s="1124"/>
      <c r="N9" s="1124"/>
      <c r="O9" s="1124"/>
      <c r="P9" s="1124"/>
      <c r="Q9" s="1124"/>
      <c r="R9" s="1125"/>
      <c r="S9" s="1028"/>
      <c r="T9" s="1029"/>
      <c r="U9" s="1029"/>
      <c r="V9" s="1030"/>
      <c r="W9" s="57" t="s">
        <v>516</v>
      </c>
      <c r="X9" s="1049"/>
      <c r="Y9" s="1049"/>
      <c r="Z9" s="62" t="s">
        <v>518</v>
      </c>
      <c r="AA9" s="61" t="s">
        <v>517</v>
      </c>
      <c r="AB9" s="61"/>
      <c r="AC9" s="56"/>
      <c r="AD9" s="1049"/>
      <c r="AE9" s="1049"/>
      <c r="AF9" s="62" t="s">
        <v>520</v>
      </c>
      <c r="AG9" s="1113" t="s">
        <v>515</v>
      </c>
      <c r="AH9" s="1114"/>
      <c r="AI9" s="53"/>
      <c r="AJ9" s="56" t="s">
        <v>6</v>
      </c>
      <c r="AK9" s="1049"/>
      <c r="AL9" s="1049"/>
      <c r="AM9" s="54" t="s">
        <v>7</v>
      </c>
      <c r="AN9" s="1112"/>
      <c r="AO9" s="1112"/>
      <c r="AP9" s="47" t="s">
        <v>14</v>
      </c>
      <c r="BI9" s="3"/>
      <c r="BJ9" s="3"/>
      <c r="BK9" s="3"/>
      <c r="BL9" s="3"/>
    </row>
    <row r="10" spans="1:66" ht="18.75" customHeight="1" x14ac:dyDescent="0.4">
      <c r="A10" s="1000" t="s">
        <v>15</v>
      </c>
      <c r="B10" s="1001"/>
      <c r="C10" s="1001"/>
      <c r="D10" s="1033"/>
      <c r="E10" s="1053"/>
      <c r="F10" s="1054"/>
      <c r="G10" s="1054"/>
      <c r="H10" s="1054"/>
      <c r="I10" s="1054"/>
      <c r="J10" s="1054"/>
      <c r="K10" s="1054"/>
      <c r="L10" s="1054"/>
      <c r="M10" s="1054"/>
      <c r="N10" s="1054"/>
      <c r="O10" s="1054"/>
      <c r="P10" s="1054"/>
      <c r="Q10" s="1054"/>
      <c r="R10" s="1055"/>
      <c r="S10" s="1019" t="s">
        <v>17</v>
      </c>
      <c r="T10" s="1020"/>
      <c r="U10" s="1020"/>
      <c r="V10" s="1021"/>
      <c r="W10" s="57" t="s">
        <v>516</v>
      </c>
      <c r="X10" s="1049"/>
      <c r="Y10" s="1049"/>
      <c r="Z10" s="62" t="s">
        <v>518</v>
      </c>
      <c r="AA10" s="61" t="s">
        <v>517</v>
      </c>
      <c r="AB10" s="61"/>
      <c r="AC10" s="56"/>
      <c r="AD10" s="1049"/>
      <c r="AE10" s="1049"/>
      <c r="AF10" s="59" t="s">
        <v>520</v>
      </c>
      <c r="AG10" s="1050" t="s">
        <v>515</v>
      </c>
      <c r="AH10" s="1051"/>
      <c r="AI10" s="50"/>
      <c r="AJ10" s="32" t="s">
        <v>6</v>
      </c>
      <c r="AK10" s="1052"/>
      <c r="AL10" s="1052"/>
      <c r="AM10" s="33" t="s">
        <v>7</v>
      </c>
      <c r="AN10" s="1037"/>
      <c r="AO10" s="1037"/>
      <c r="AP10" s="34" t="s">
        <v>14</v>
      </c>
      <c r="BI10" s="3"/>
      <c r="BJ10" s="3"/>
      <c r="BK10" s="3"/>
      <c r="BL10" s="3"/>
    </row>
    <row r="11" spans="1:66" ht="18.75" customHeight="1" thickBot="1" x14ac:dyDescent="0.45">
      <c r="A11" s="1002" t="s">
        <v>16</v>
      </c>
      <c r="B11" s="1003"/>
      <c r="C11" s="1003"/>
      <c r="D11" s="1034"/>
      <c r="E11" s="1126" t="s">
        <v>515</v>
      </c>
      <c r="F11" s="1127"/>
      <c r="G11" s="1107"/>
      <c r="H11" s="1107"/>
      <c r="I11" s="1003" t="s">
        <v>6</v>
      </c>
      <c r="J11" s="1003"/>
      <c r="K11" s="1107"/>
      <c r="L11" s="1107"/>
      <c r="M11" s="1003" t="s">
        <v>7</v>
      </c>
      <c r="N11" s="1003"/>
      <c r="O11" s="1107"/>
      <c r="P11" s="1107"/>
      <c r="Q11" s="1003" t="s">
        <v>8</v>
      </c>
      <c r="R11" s="1034"/>
      <c r="S11" s="1016" t="s">
        <v>18</v>
      </c>
      <c r="T11" s="1017"/>
      <c r="U11" s="1017"/>
      <c r="V11" s="1018"/>
      <c r="W11" s="68" t="s">
        <v>516</v>
      </c>
      <c r="X11" s="1087"/>
      <c r="Y11" s="1087"/>
      <c r="Z11" s="60" t="s">
        <v>518</v>
      </c>
      <c r="AA11" s="70" t="s">
        <v>517</v>
      </c>
      <c r="AB11" s="70"/>
      <c r="AC11" s="35"/>
      <c r="AD11" s="69"/>
      <c r="AE11" s="69"/>
      <c r="AF11" s="60" t="s">
        <v>520</v>
      </c>
      <c r="AG11" s="60"/>
      <c r="AH11" s="1085" t="str">
        <f>IF(AJ11="","","充足率")</f>
        <v/>
      </c>
      <c r="AI11" s="1085"/>
      <c r="AJ11" s="1086" t="str">
        <f>IF(X11="","",X11/X10)</f>
        <v/>
      </c>
      <c r="AK11" s="1086"/>
      <c r="AL11" s="60"/>
      <c r="AM11" s="60"/>
      <c r="AN11" s="63"/>
      <c r="AO11" s="63"/>
      <c r="AP11" s="64"/>
      <c r="BI11" s="3"/>
      <c r="BJ11" s="3"/>
      <c r="BK11" s="3"/>
      <c r="BL11" s="3"/>
    </row>
    <row r="12" spans="1:66" ht="18.75" customHeight="1" x14ac:dyDescent="0.4">
      <c r="A12" s="101"/>
      <c r="B12" s="101"/>
      <c r="C12" s="101"/>
      <c r="D12" s="101"/>
      <c r="E12" s="114"/>
      <c r="F12" s="114"/>
      <c r="G12" s="114"/>
      <c r="H12" s="114"/>
      <c r="I12" s="114"/>
      <c r="J12" s="114"/>
      <c r="K12" s="114"/>
      <c r="L12" s="114"/>
      <c r="M12" s="114"/>
      <c r="N12" s="114"/>
      <c r="O12" s="114"/>
      <c r="P12" s="114"/>
      <c r="Q12" s="114"/>
      <c r="R12" s="114"/>
      <c r="S12" s="115"/>
      <c r="T12" s="115"/>
      <c r="U12" s="66"/>
      <c r="V12" s="66"/>
      <c r="W12" s="96"/>
      <c r="X12" s="96"/>
      <c r="Y12" s="96"/>
      <c r="Z12" s="65"/>
      <c r="AA12" s="96"/>
      <c r="AB12" s="96"/>
      <c r="AC12" s="96"/>
      <c r="AD12" s="65"/>
      <c r="AE12" s="96"/>
      <c r="AF12" s="96"/>
      <c r="AG12" s="65"/>
      <c r="AH12" s="96"/>
      <c r="AI12" s="96"/>
      <c r="AJ12" s="65"/>
      <c r="BF12" s="3"/>
      <c r="BG12" s="3"/>
      <c r="BH12" s="3"/>
      <c r="BI12" s="3"/>
      <c r="BJ12" s="3"/>
      <c r="BK12" s="3"/>
      <c r="BL12" s="3"/>
    </row>
    <row r="13" spans="1:66" ht="18.75" customHeight="1" x14ac:dyDescent="0.4">
      <c r="A13" s="36" t="s">
        <v>833</v>
      </c>
      <c r="S13" s="66"/>
      <c r="T13" s="96"/>
      <c r="U13" s="96"/>
      <c r="V13" s="96"/>
      <c r="W13" s="65"/>
      <c r="X13" s="96"/>
      <c r="Y13" s="96"/>
      <c r="Z13" s="96"/>
      <c r="AA13" s="96"/>
      <c r="AB13" s="96"/>
      <c r="AC13" s="96"/>
      <c r="AD13" s="65"/>
      <c r="AE13" s="96"/>
      <c r="AF13" s="96"/>
      <c r="AG13" s="65"/>
      <c r="AH13" s="96"/>
      <c r="AI13" s="96"/>
      <c r="AU13" s="3"/>
      <c r="AV13" s="3"/>
      <c r="AW13" s="3"/>
      <c r="AX13" s="3"/>
      <c r="AY13" s="3"/>
      <c r="AZ13" s="3"/>
      <c r="BA13" s="3"/>
      <c r="BB13" s="3"/>
      <c r="BC13" s="3"/>
      <c r="BD13" s="3"/>
      <c r="BE13" s="3"/>
      <c r="BF13" s="3"/>
      <c r="BG13" s="3"/>
      <c r="BH13" s="3"/>
      <c r="BI13" s="3"/>
      <c r="BJ13" s="3"/>
      <c r="BK13" s="3"/>
      <c r="BL13" s="3"/>
    </row>
    <row r="14" spans="1:66" ht="18.75" customHeight="1" thickBot="1" x14ac:dyDescent="0.45">
      <c r="A14" s="48" t="s">
        <v>325</v>
      </c>
      <c r="B14" s="36" t="s">
        <v>617</v>
      </c>
      <c r="G14" s="37"/>
      <c r="H14" s="37"/>
      <c r="I14" s="37"/>
      <c r="J14" s="37"/>
      <c r="K14" s="37"/>
      <c r="L14" s="37"/>
      <c r="M14" s="37"/>
      <c r="N14" s="37"/>
      <c r="Q14" s="48" t="s">
        <v>338</v>
      </c>
      <c r="R14" s="36" t="s">
        <v>619</v>
      </c>
      <c r="Z14" s="96"/>
      <c r="AA14" s="96"/>
      <c r="AB14" s="762" t="s">
        <v>945</v>
      </c>
      <c r="AC14" s="128" t="s">
        <v>946</v>
      </c>
      <c r="AD14" s="129"/>
      <c r="AE14" s="129"/>
      <c r="AF14" s="129"/>
      <c r="AG14" s="129"/>
      <c r="AH14" s="129"/>
      <c r="AI14" s="129"/>
      <c r="AJ14" s="130"/>
      <c r="AT14" s="3"/>
      <c r="AU14" s="3"/>
      <c r="AV14" s="3"/>
      <c r="AW14" s="3"/>
      <c r="AX14" s="3"/>
      <c r="AY14" s="3"/>
      <c r="AZ14" s="3"/>
      <c r="BA14" s="3"/>
      <c r="BB14" s="3"/>
      <c r="BC14" s="3"/>
      <c r="BD14" s="3"/>
      <c r="BE14" s="3"/>
      <c r="BF14" s="3"/>
      <c r="BG14" s="3"/>
      <c r="BH14" s="3"/>
      <c r="BI14" s="3"/>
      <c r="BJ14" s="3"/>
      <c r="BK14" s="3"/>
      <c r="BL14" s="3"/>
    </row>
    <row r="15" spans="1:66" ht="18.75" customHeight="1" thickTop="1" thickBot="1" x14ac:dyDescent="0.45">
      <c r="A15" s="1010"/>
      <c r="B15" s="1011"/>
      <c r="C15" s="1012"/>
      <c r="D15" s="1058" t="str">
        <f>"R"&amp;表紙・鑑!AA3&amp;".3.31現在"</f>
        <v>R8.3.31現在</v>
      </c>
      <c r="E15" s="1008"/>
      <c r="F15" s="1008"/>
      <c r="G15" s="1008"/>
      <c r="H15" s="1008"/>
      <c r="I15" s="1032"/>
      <c r="J15" s="1059" t="s">
        <v>542</v>
      </c>
      <c r="K15" s="1060"/>
      <c r="L15" s="1060"/>
      <c r="M15" s="1060"/>
      <c r="N15" s="1060"/>
      <c r="O15" s="1061"/>
      <c r="Q15" s="1142"/>
      <c r="R15" s="1143"/>
      <c r="S15" s="1143"/>
      <c r="T15" s="1144"/>
      <c r="U15" s="1076" t="s">
        <v>32</v>
      </c>
      <c r="V15" s="1106"/>
      <c r="W15" s="1076" t="s">
        <v>20</v>
      </c>
      <c r="X15" s="1077"/>
      <c r="Y15" s="1077"/>
      <c r="Z15" s="134"/>
      <c r="AA15" s="127"/>
      <c r="AB15" s="1156"/>
      <c r="AC15" s="1157"/>
      <c r="AD15" s="1158"/>
      <c r="AE15" s="1123" t="s">
        <v>32</v>
      </c>
      <c r="AF15" s="1046"/>
      <c r="AG15" s="1047"/>
      <c r="AH15" s="1094" t="s">
        <v>106</v>
      </c>
      <c r="AI15" s="1095"/>
      <c r="AJ15" s="1096"/>
      <c r="BI15" s="3"/>
      <c r="BJ15" s="3"/>
      <c r="BK15" s="3"/>
      <c r="BL15" s="3"/>
    </row>
    <row r="16" spans="1:66" ht="18.75" customHeight="1" thickTop="1" thickBot="1" x14ac:dyDescent="0.45">
      <c r="A16" s="1000" t="s">
        <v>21</v>
      </c>
      <c r="B16" s="1001"/>
      <c r="C16" s="1033"/>
      <c r="D16" s="1056"/>
      <c r="E16" s="1057"/>
      <c r="F16" s="1057"/>
      <c r="G16" s="1057"/>
      <c r="H16" s="1057"/>
      <c r="I16" s="39" t="s">
        <v>22</v>
      </c>
      <c r="J16" s="1004"/>
      <c r="K16" s="1005"/>
      <c r="L16" s="1005"/>
      <c r="M16" s="1005"/>
      <c r="N16" s="1005"/>
      <c r="O16" s="34" t="s">
        <v>22</v>
      </c>
      <c r="P16" s="124"/>
      <c r="Q16" s="1147" t="s">
        <v>34</v>
      </c>
      <c r="R16" s="1147"/>
      <c r="S16" s="1147"/>
      <c r="T16" s="1148"/>
      <c r="U16" s="126"/>
      <c r="V16" s="404" t="s">
        <v>639</v>
      </c>
      <c r="W16" s="1078"/>
      <c r="X16" s="1079"/>
      <c r="Y16" s="125" t="s">
        <v>22</v>
      </c>
      <c r="Z16" s="96"/>
      <c r="AA16" s="127"/>
      <c r="AB16" s="103">
        <v>1</v>
      </c>
      <c r="AC16" s="1001" t="s">
        <v>44</v>
      </c>
      <c r="AD16" s="1033"/>
      <c r="AE16" s="1088"/>
      <c r="AF16" s="1052"/>
      <c r="AG16" s="97" t="s">
        <v>45</v>
      </c>
      <c r="AH16" s="1088"/>
      <c r="AI16" s="1052"/>
      <c r="AJ16" s="122" t="s">
        <v>22</v>
      </c>
      <c r="AW16" s="3"/>
      <c r="AX16" s="3"/>
      <c r="AY16" s="3"/>
      <c r="AZ16" s="3"/>
      <c r="BA16" s="3"/>
      <c r="BB16" s="3"/>
      <c r="BC16" s="3"/>
      <c r="BD16" s="3"/>
      <c r="BE16" s="3"/>
      <c r="BF16" s="3"/>
      <c r="BG16" s="3"/>
      <c r="BH16" s="3"/>
      <c r="BI16" s="3"/>
      <c r="BJ16" s="3"/>
      <c r="BK16" s="3"/>
      <c r="BL16" s="3"/>
    </row>
    <row r="17" spans="1:68" ht="18.75" customHeight="1" thickTop="1" x14ac:dyDescent="0.4">
      <c r="A17" s="1000" t="s">
        <v>26</v>
      </c>
      <c r="B17" s="1001"/>
      <c r="C17" s="1033"/>
      <c r="D17" s="1004"/>
      <c r="E17" s="1005"/>
      <c r="F17" s="1005"/>
      <c r="G17" s="1005"/>
      <c r="H17" s="1005"/>
      <c r="I17" s="39" t="s">
        <v>22</v>
      </c>
      <c r="J17" s="1004"/>
      <c r="K17" s="1005"/>
      <c r="L17" s="1005"/>
      <c r="M17" s="1005"/>
      <c r="N17" s="1005"/>
      <c r="O17" s="34" t="s">
        <v>22</v>
      </c>
      <c r="Q17" s="1103" t="s">
        <v>532</v>
      </c>
      <c r="R17" s="1104"/>
      <c r="S17" s="1104"/>
      <c r="T17" s="1105"/>
      <c r="U17" s="123"/>
      <c r="V17" s="405" t="s">
        <v>640</v>
      </c>
      <c r="W17" s="1074"/>
      <c r="X17" s="1075"/>
      <c r="Y17" s="133" t="s">
        <v>22</v>
      </c>
      <c r="Z17" s="96"/>
      <c r="AA17" s="127"/>
      <c r="AB17" s="103">
        <v>2</v>
      </c>
      <c r="AC17" s="1001" t="s">
        <v>44</v>
      </c>
      <c r="AD17" s="1033"/>
      <c r="AE17" s="1088"/>
      <c r="AF17" s="1052"/>
      <c r="AG17" s="97" t="s">
        <v>45</v>
      </c>
      <c r="AH17" s="1088"/>
      <c r="AI17" s="1052"/>
      <c r="AJ17" s="122" t="s">
        <v>22</v>
      </c>
      <c r="AS17" s="3"/>
      <c r="AW17" s="3"/>
      <c r="AX17" s="3"/>
      <c r="AY17" s="3"/>
      <c r="AZ17" s="3"/>
      <c r="BA17" s="3"/>
      <c r="BB17" s="3"/>
      <c r="BC17" s="3"/>
      <c r="BD17" s="3"/>
      <c r="BE17" s="3"/>
      <c r="BF17" s="3"/>
      <c r="BG17" s="3"/>
      <c r="BH17" s="3"/>
      <c r="BI17" s="3"/>
      <c r="BJ17" s="3"/>
      <c r="BK17" s="3"/>
      <c r="BL17" s="3"/>
    </row>
    <row r="18" spans="1:68" ht="18.75" customHeight="1" thickBot="1" x14ac:dyDescent="0.45">
      <c r="A18" s="1002" t="s">
        <v>28</v>
      </c>
      <c r="B18" s="1003"/>
      <c r="C18" s="1034"/>
      <c r="D18" s="1006" t="str">
        <f>IF(SUM(D16:H17) = 0, "", SUM(D16:H17))</f>
        <v/>
      </c>
      <c r="E18" s="1007"/>
      <c r="F18" s="1007"/>
      <c r="G18" s="1007"/>
      <c r="H18" s="1007"/>
      <c r="I18" s="49" t="s">
        <v>22</v>
      </c>
      <c r="J18" s="1006" t="str">
        <f>IF(SUM(J16:N17) = 0, "", SUM(J16:N17))</f>
        <v/>
      </c>
      <c r="K18" s="1007"/>
      <c r="L18" s="1007"/>
      <c r="M18" s="1007"/>
      <c r="N18" s="1007"/>
      <c r="O18" s="41" t="s">
        <v>22</v>
      </c>
      <c r="Q18" s="1000" t="s">
        <v>36</v>
      </c>
      <c r="R18" s="1001"/>
      <c r="S18" s="1001"/>
      <c r="T18" s="1033"/>
      <c r="U18" s="112"/>
      <c r="V18" s="111" t="s">
        <v>640</v>
      </c>
      <c r="W18" s="1004"/>
      <c r="X18" s="1005"/>
      <c r="Y18" s="104" t="s">
        <v>22</v>
      </c>
      <c r="Z18" s="96"/>
      <c r="AA18" s="127"/>
      <c r="AB18" s="103">
        <v>3</v>
      </c>
      <c r="AC18" s="1001" t="s">
        <v>44</v>
      </c>
      <c r="AD18" s="1033"/>
      <c r="AE18" s="1088"/>
      <c r="AF18" s="1052"/>
      <c r="AG18" s="97" t="s">
        <v>45</v>
      </c>
      <c r="AH18" s="1088"/>
      <c r="AI18" s="1052"/>
      <c r="AJ18" s="122" t="s">
        <v>22</v>
      </c>
      <c r="AM18" s="110"/>
      <c r="AT18" s="3"/>
      <c r="AU18" s="3"/>
      <c r="AV18" s="3"/>
      <c r="AW18" s="3"/>
      <c r="AX18" s="3"/>
      <c r="AY18" s="3"/>
      <c r="AZ18" s="3"/>
      <c r="BA18" s="3"/>
      <c r="BB18" s="3"/>
      <c r="BC18" s="3"/>
      <c r="BD18" s="3"/>
      <c r="BE18" s="3"/>
      <c r="BF18" s="3"/>
      <c r="BG18" s="3"/>
      <c r="BH18" s="3"/>
      <c r="BI18" s="3"/>
      <c r="BJ18" s="3"/>
      <c r="BK18" s="3"/>
      <c r="BL18" s="3"/>
    </row>
    <row r="19" spans="1:68" ht="18.75" customHeight="1" thickBot="1" x14ac:dyDescent="0.45">
      <c r="A19" s="42" t="s">
        <v>528</v>
      </c>
      <c r="B19" s="43"/>
      <c r="C19" s="43"/>
      <c r="D19" s="43"/>
      <c r="E19" s="44"/>
      <c r="F19" s="55"/>
      <c r="G19" s="55"/>
      <c r="N19" s="45"/>
      <c r="O19" s="45"/>
      <c r="Q19" s="1000" t="s">
        <v>49</v>
      </c>
      <c r="R19" s="1001"/>
      <c r="S19" s="1001"/>
      <c r="T19" s="1033"/>
      <c r="U19" s="112"/>
      <c r="V19" s="111" t="s">
        <v>640</v>
      </c>
      <c r="W19" s="1004"/>
      <c r="X19" s="1005"/>
      <c r="Y19" s="104" t="s">
        <v>22</v>
      </c>
      <c r="Z19" s="96"/>
      <c r="AA19" s="127"/>
      <c r="AB19" s="103">
        <v>4</v>
      </c>
      <c r="AC19" s="1001" t="s">
        <v>44</v>
      </c>
      <c r="AD19" s="1033"/>
      <c r="AE19" s="1088"/>
      <c r="AF19" s="1052"/>
      <c r="AG19" s="97" t="s">
        <v>45</v>
      </c>
      <c r="AH19" s="1088"/>
      <c r="AI19" s="1052"/>
      <c r="AJ19" s="122" t="s">
        <v>22</v>
      </c>
      <c r="AT19" s="3"/>
      <c r="AU19" s="3"/>
      <c r="AV19" s="3"/>
      <c r="AW19" s="3"/>
      <c r="AX19" s="3"/>
      <c r="AY19" s="3"/>
      <c r="AZ19" s="3"/>
      <c r="BA19" s="3"/>
      <c r="BB19" s="3"/>
      <c r="BC19" s="3"/>
      <c r="BD19" s="3"/>
      <c r="BE19" s="3"/>
      <c r="BF19" s="3"/>
      <c r="BG19" s="3"/>
      <c r="BH19" s="3"/>
      <c r="BI19" s="3"/>
      <c r="BJ19" s="3"/>
      <c r="BK19" s="3"/>
      <c r="BL19" s="3"/>
    </row>
    <row r="20" spans="1:68" ht="18.75" customHeight="1" thickBot="1" x14ac:dyDescent="0.45">
      <c r="A20" s="1031" t="s">
        <v>522</v>
      </c>
      <c r="B20" s="1008"/>
      <c r="C20" s="1008"/>
      <c r="D20" s="1008"/>
      <c r="E20" s="1032"/>
      <c r="F20" s="1065" t="s">
        <v>527</v>
      </c>
      <c r="G20" s="1065"/>
      <c r="H20" s="1065"/>
      <c r="I20" s="1065"/>
      <c r="J20" s="1066"/>
      <c r="K20" s="1008" t="s">
        <v>37</v>
      </c>
      <c r="L20" s="1008"/>
      <c r="M20" s="1008"/>
      <c r="N20" s="1008"/>
      <c r="O20" s="1009"/>
      <c r="Q20" s="1042" t="s">
        <v>55</v>
      </c>
      <c r="R20" s="1043"/>
      <c r="S20" s="1043"/>
      <c r="T20" s="1044"/>
      <c r="U20" s="119"/>
      <c r="V20" s="406" t="s">
        <v>640</v>
      </c>
      <c r="W20" s="1004"/>
      <c r="X20" s="1005"/>
      <c r="Y20" s="104" t="s">
        <v>22</v>
      </c>
      <c r="Z20" s="96"/>
      <c r="AA20" s="127"/>
      <c r="AB20" s="136"/>
      <c r="AC20" s="1089" t="s">
        <v>44</v>
      </c>
      <c r="AD20" s="1090"/>
      <c r="AE20" s="1091"/>
      <c r="AF20" s="1092"/>
      <c r="AG20" s="132" t="s">
        <v>45</v>
      </c>
      <c r="AH20" s="1091"/>
      <c r="AI20" s="1092"/>
      <c r="AJ20" s="131" t="s">
        <v>22</v>
      </c>
      <c r="AT20" s="3"/>
      <c r="AU20" s="3"/>
      <c r="AV20" s="3"/>
      <c r="AW20" s="3"/>
      <c r="AX20" s="3"/>
      <c r="AY20" s="3"/>
      <c r="AZ20" s="3"/>
      <c r="BA20" s="3"/>
      <c r="BB20" s="3"/>
      <c r="BC20" s="3"/>
      <c r="BD20" s="3"/>
      <c r="BE20" s="3"/>
      <c r="BF20" s="3"/>
      <c r="BG20" s="3"/>
      <c r="BH20" s="3"/>
      <c r="BI20" s="3"/>
      <c r="BJ20" s="3"/>
      <c r="BK20" s="3"/>
      <c r="BL20" s="3"/>
    </row>
    <row r="21" spans="1:68" ht="18.75" customHeight="1" thickTop="1" thickBot="1" x14ac:dyDescent="0.45">
      <c r="A21" s="84" t="s">
        <v>523</v>
      </c>
      <c r="B21" s="1099"/>
      <c r="C21" s="1099"/>
      <c r="D21" s="1099"/>
      <c r="E21" s="85" t="s">
        <v>524</v>
      </c>
      <c r="F21" s="69"/>
      <c r="G21" s="60" t="s">
        <v>33</v>
      </c>
      <c r="H21" s="60"/>
      <c r="I21" s="86"/>
      <c r="J21" s="85" t="s">
        <v>525</v>
      </c>
      <c r="K21" s="86"/>
      <c r="L21" s="401" t="s">
        <v>526</v>
      </c>
      <c r="M21" s="60"/>
      <c r="N21" s="69"/>
      <c r="O21" s="402" t="s">
        <v>525</v>
      </c>
      <c r="Q21" s="1039" t="s">
        <v>35</v>
      </c>
      <c r="R21" s="1040"/>
      <c r="S21" s="1040"/>
      <c r="T21" s="1041"/>
      <c r="U21" s="112"/>
      <c r="V21" s="111" t="s">
        <v>640</v>
      </c>
      <c r="W21" s="1004"/>
      <c r="X21" s="1005"/>
      <c r="Y21" s="104" t="s">
        <v>22</v>
      </c>
      <c r="Z21" s="96"/>
      <c r="AA21" s="96"/>
      <c r="AB21" s="96"/>
      <c r="AC21" s="1093"/>
      <c r="AD21" s="1093"/>
      <c r="AE21" s="1093"/>
      <c r="AF21" s="1093"/>
      <c r="AG21" s="1093"/>
      <c r="AH21" s="54"/>
      <c r="AI21" s="110"/>
      <c r="AJ21" s="110"/>
      <c r="AK21" s="110"/>
      <c r="AR21" s="3"/>
      <c r="AS21" s="3"/>
      <c r="AT21" s="3"/>
      <c r="AU21" s="3"/>
      <c r="AV21" s="3"/>
      <c r="AW21" s="3"/>
      <c r="AX21" s="3"/>
      <c r="AY21" s="3"/>
      <c r="AZ21" s="3"/>
      <c r="BA21" s="3"/>
      <c r="BB21" s="3"/>
      <c r="BC21" s="3"/>
      <c r="BD21" s="3"/>
      <c r="BE21" s="3"/>
      <c r="BF21" s="3"/>
      <c r="BG21" s="3"/>
      <c r="BH21" s="3"/>
      <c r="BI21" s="3"/>
      <c r="BJ21" s="3"/>
      <c r="BK21" s="3"/>
      <c r="BL21" s="3"/>
    </row>
    <row r="22" spans="1:68" ht="18.75" customHeight="1" x14ac:dyDescent="0.4">
      <c r="A22" s="87"/>
      <c r="B22" s="88"/>
      <c r="C22" s="88"/>
      <c r="D22" s="88"/>
      <c r="E22" s="65"/>
      <c r="F22" s="65"/>
      <c r="G22" s="65"/>
      <c r="H22" s="65"/>
      <c r="I22" s="83"/>
      <c r="J22" s="65"/>
      <c r="K22" s="83"/>
      <c r="L22" s="83"/>
      <c r="M22" s="65"/>
      <c r="N22" s="65"/>
      <c r="O22" s="83"/>
      <c r="P22" s="89"/>
      <c r="Q22" s="1138" t="s">
        <v>533</v>
      </c>
      <c r="R22" s="1040"/>
      <c r="S22" s="1040"/>
      <c r="T22" s="1041"/>
      <c r="U22" s="407">
        <f>SUM(U23:V24)</f>
        <v>0</v>
      </c>
      <c r="V22" s="109" t="s">
        <v>639</v>
      </c>
      <c r="W22" s="1145">
        <f>SUM(W23:X24)</f>
        <v>0</v>
      </c>
      <c r="X22" s="1146"/>
      <c r="Y22" s="104" t="s">
        <v>22</v>
      </c>
      <c r="Z22" s="96"/>
      <c r="AA22" s="96"/>
      <c r="AB22" s="96"/>
      <c r="AC22" s="96"/>
      <c r="AD22" s="65"/>
      <c r="AE22" s="96"/>
      <c r="AF22" s="96"/>
      <c r="AG22" s="65"/>
      <c r="AH22" s="96"/>
      <c r="AI22" s="96"/>
      <c r="AT22" s="3"/>
      <c r="AU22" s="3"/>
      <c r="BM22" s="19"/>
      <c r="BN22" s="19"/>
      <c r="BO22" s="19"/>
      <c r="BP22" s="19"/>
    </row>
    <row r="23" spans="1:68" ht="18.75" customHeight="1" thickBot="1" x14ac:dyDescent="0.45">
      <c r="A23" s="48" t="s">
        <v>334</v>
      </c>
      <c r="B23" s="36" t="s">
        <v>618</v>
      </c>
      <c r="Q23" s="121"/>
      <c r="R23" s="1166" t="s">
        <v>534</v>
      </c>
      <c r="S23" s="1083"/>
      <c r="T23" s="1084"/>
      <c r="U23" s="119"/>
      <c r="V23" s="406" t="s">
        <v>640</v>
      </c>
      <c r="W23" s="1004"/>
      <c r="X23" s="1005"/>
      <c r="Y23" s="104" t="s">
        <v>22</v>
      </c>
      <c r="Z23" s="96"/>
      <c r="AA23" s="96"/>
      <c r="AB23" s="96"/>
      <c r="AC23" s="96"/>
      <c r="AD23" s="65"/>
      <c r="AE23" s="96"/>
      <c r="AF23" s="96"/>
      <c r="AG23" s="65"/>
      <c r="AH23" s="96"/>
      <c r="AI23" s="96"/>
      <c r="AT23" s="3"/>
      <c r="AU23" s="3"/>
      <c r="BM23" s="19"/>
      <c r="BN23" s="19"/>
      <c r="BO23" s="19"/>
      <c r="BP23" s="19"/>
    </row>
    <row r="24" spans="1:68" ht="18.75" customHeight="1" x14ac:dyDescent="0.4">
      <c r="A24" s="1010"/>
      <c r="B24" s="1011"/>
      <c r="C24" s="1012"/>
      <c r="D24" s="1058" t="str">
        <f>"R"&amp;表紙・鑑!AA3&amp;".3.31現在"</f>
        <v>R8.3.31現在</v>
      </c>
      <c r="E24" s="1008"/>
      <c r="F24" s="1008"/>
      <c r="G24" s="1008"/>
      <c r="H24" s="1058" t="s">
        <v>529</v>
      </c>
      <c r="I24" s="1008"/>
      <c r="J24" s="1008"/>
      <c r="K24" s="1032"/>
      <c r="L24" s="1100" t="s">
        <v>19</v>
      </c>
      <c r="M24" s="1101"/>
      <c r="N24" s="1101"/>
      <c r="O24" s="1102"/>
      <c r="Q24" s="120"/>
      <c r="R24" s="1166" t="s">
        <v>535</v>
      </c>
      <c r="S24" s="1083"/>
      <c r="T24" s="1084"/>
      <c r="U24" s="112"/>
      <c r="V24" s="111" t="s">
        <v>640</v>
      </c>
      <c r="W24" s="1004"/>
      <c r="X24" s="1005"/>
      <c r="Y24" s="93" t="s">
        <v>22</v>
      </c>
      <c r="Z24" s="1080"/>
      <c r="AA24" s="1081"/>
      <c r="AB24" s="1081"/>
      <c r="AC24" s="1082"/>
      <c r="AD24" s="1058" t="s">
        <v>32</v>
      </c>
      <c r="AE24" s="1032"/>
      <c r="AF24" s="1058" t="s">
        <v>20</v>
      </c>
      <c r="AG24" s="1008"/>
      <c r="AH24" s="1032"/>
      <c r="AI24" s="1008" t="s">
        <v>536</v>
      </c>
      <c r="AJ24" s="1008"/>
      <c r="AK24" s="1008"/>
      <c r="AL24" s="1032"/>
      <c r="AM24" s="1058" t="s">
        <v>32</v>
      </c>
      <c r="AN24" s="1032"/>
      <c r="AO24" s="1058" t="s">
        <v>20</v>
      </c>
      <c r="AP24" s="1008"/>
      <c r="AQ24" s="1009"/>
      <c r="BH24" s="3"/>
      <c r="BI24" s="3"/>
      <c r="BJ24" s="3"/>
      <c r="BK24" s="3"/>
      <c r="BL24" s="3"/>
    </row>
    <row r="25" spans="1:68" ht="18.75" customHeight="1" x14ac:dyDescent="0.4">
      <c r="A25" s="1000" t="s">
        <v>23</v>
      </c>
      <c r="B25" s="1001"/>
      <c r="C25" s="1001"/>
      <c r="D25" s="1004"/>
      <c r="E25" s="1005"/>
      <c r="F25" s="1005"/>
      <c r="G25" s="39" t="s">
        <v>22</v>
      </c>
      <c r="H25" s="1004"/>
      <c r="I25" s="1005"/>
      <c r="J25" s="1005"/>
      <c r="K25" s="39" t="s">
        <v>22</v>
      </c>
      <c r="L25" s="90"/>
      <c r="M25" s="108" t="s">
        <v>24</v>
      </c>
      <c r="N25" s="90"/>
      <c r="O25" s="403" t="s">
        <v>25</v>
      </c>
      <c r="Q25" s="1000" t="s">
        <v>38</v>
      </c>
      <c r="R25" s="1001"/>
      <c r="S25" s="1001"/>
      <c r="T25" s="1033"/>
      <c r="U25" s="112"/>
      <c r="V25" s="111" t="s">
        <v>640</v>
      </c>
      <c r="W25" s="1004"/>
      <c r="X25" s="1005"/>
      <c r="Y25" s="93" t="s">
        <v>22</v>
      </c>
      <c r="Z25" s="1083" t="s">
        <v>41</v>
      </c>
      <c r="AA25" s="1083"/>
      <c r="AB25" s="1083"/>
      <c r="AC25" s="1084"/>
      <c r="AD25" s="119"/>
      <c r="AE25" s="406" t="s">
        <v>640</v>
      </c>
      <c r="AF25" s="1004"/>
      <c r="AG25" s="1005"/>
      <c r="AH25" s="93" t="s">
        <v>22</v>
      </c>
      <c r="AI25" s="1037"/>
      <c r="AJ25" s="1037"/>
      <c r="AK25" s="1037"/>
      <c r="AL25" s="1038"/>
      <c r="AM25" s="119"/>
      <c r="AN25" s="406" t="s">
        <v>640</v>
      </c>
      <c r="AO25" s="1004"/>
      <c r="AP25" s="1005"/>
      <c r="AQ25" s="34" t="s">
        <v>22</v>
      </c>
      <c r="BH25" s="3"/>
      <c r="BI25" s="3"/>
      <c r="BJ25" s="3"/>
      <c r="BK25" s="3"/>
      <c r="BL25" s="3"/>
    </row>
    <row r="26" spans="1:68" ht="18.75" customHeight="1" x14ac:dyDescent="0.4">
      <c r="A26" s="1000" t="s">
        <v>27</v>
      </c>
      <c r="B26" s="1001"/>
      <c r="C26" s="1001"/>
      <c r="D26" s="1004"/>
      <c r="E26" s="1005"/>
      <c r="F26" s="1005"/>
      <c r="G26" s="39" t="s">
        <v>22</v>
      </c>
      <c r="H26" s="1004"/>
      <c r="I26" s="1005"/>
      <c r="J26" s="1005"/>
      <c r="K26" s="39" t="s">
        <v>22</v>
      </c>
      <c r="L26" s="90"/>
      <c r="M26" s="108" t="s">
        <v>24</v>
      </c>
      <c r="N26" s="90"/>
      <c r="O26" s="403" t="s">
        <v>25</v>
      </c>
      <c r="Q26" s="1071" t="s">
        <v>48</v>
      </c>
      <c r="R26" s="1072"/>
      <c r="S26" s="1072"/>
      <c r="T26" s="1073"/>
      <c r="U26" s="112"/>
      <c r="V26" s="111" t="s">
        <v>640</v>
      </c>
      <c r="W26" s="1004"/>
      <c r="X26" s="1005"/>
      <c r="Y26" s="93" t="s">
        <v>22</v>
      </c>
      <c r="Z26" s="1001" t="s">
        <v>51</v>
      </c>
      <c r="AA26" s="1001"/>
      <c r="AB26" s="1001"/>
      <c r="AC26" s="1033"/>
      <c r="AD26" s="119"/>
      <c r="AE26" s="406" t="s">
        <v>640</v>
      </c>
      <c r="AF26" s="1004"/>
      <c r="AG26" s="1005"/>
      <c r="AH26" s="93" t="s">
        <v>22</v>
      </c>
      <c r="AI26" s="1037"/>
      <c r="AJ26" s="1037"/>
      <c r="AK26" s="1037"/>
      <c r="AL26" s="1038"/>
      <c r="AM26" s="119"/>
      <c r="AN26" s="406" t="s">
        <v>640</v>
      </c>
      <c r="AO26" s="1004"/>
      <c r="AP26" s="1005"/>
      <c r="AQ26" s="34" t="s">
        <v>22</v>
      </c>
      <c r="BH26" s="3"/>
      <c r="BI26" s="3"/>
      <c r="BJ26" s="3"/>
      <c r="BK26" s="3"/>
      <c r="BL26" s="3"/>
    </row>
    <row r="27" spans="1:68" ht="18.75" customHeight="1" x14ac:dyDescent="0.4">
      <c r="A27" s="1000" t="s">
        <v>29</v>
      </c>
      <c r="B27" s="1001"/>
      <c r="C27" s="1001"/>
      <c r="D27" s="1004"/>
      <c r="E27" s="1005"/>
      <c r="F27" s="1005"/>
      <c r="G27" s="39" t="s">
        <v>22</v>
      </c>
      <c r="H27" s="1004"/>
      <c r="I27" s="1005"/>
      <c r="J27" s="1005"/>
      <c r="K27" s="39" t="s">
        <v>22</v>
      </c>
      <c r="L27" s="90"/>
      <c r="M27" s="108" t="s">
        <v>24</v>
      </c>
      <c r="N27" s="90"/>
      <c r="O27" s="403" t="s">
        <v>25</v>
      </c>
      <c r="Q27" s="1000" t="s">
        <v>39</v>
      </c>
      <c r="R27" s="1001"/>
      <c r="S27" s="1001"/>
      <c r="T27" s="1033"/>
      <c r="U27" s="112"/>
      <c r="V27" s="111" t="s">
        <v>640</v>
      </c>
      <c r="W27" s="1004"/>
      <c r="X27" s="1005"/>
      <c r="Y27" s="93" t="s">
        <v>22</v>
      </c>
      <c r="Z27" s="1001" t="s">
        <v>42</v>
      </c>
      <c r="AA27" s="1001"/>
      <c r="AB27" s="1001"/>
      <c r="AC27" s="1033"/>
      <c r="AD27" s="119"/>
      <c r="AE27" s="406" t="s">
        <v>640</v>
      </c>
      <c r="AF27" s="1004"/>
      <c r="AG27" s="1005"/>
      <c r="AH27" s="93" t="s">
        <v>22</v>
      </c>
      <c r="AI27" s="1037"/>
      <c r="AJ27" s="1037"/>
      <c r="AK27" s="1037"/>
      <c r="AL27" s="1038"/>
      <c r="AM27" s="119"/>
      <c r="AN27" s="406" t="s">
        <v>640</v>
      </c>
      <c r="AO27" s="1004"/>
      <c r="AP27" s="1005"/>
      <c r="AQ27" s="34" t="s">
        <v>22</v>
      </c>
      <c r="BH27" s="3"/>
      <c r="BI27" s="3"/>
      <c r="BJ27" s="3"/>
      <c r="BK27" s="3"/>
      <c r="BL27" s="3"/>
    </row>
    <row r="28" spans="1:68" ht="18.75" customHeight="1" x14ac:dyDescent="0.4">
      <c r="A28" s="1000" t="s">
        <v>30</v>
      </c>
      <c r="B28" s="1001"/>
      <c r="C28" s="1001"/>
      <c r="D28" s="91"/>
      <c r="E28" s="92"/>
      <c r="F28" s="92"/>
      <c r="G28" s="39" t="s">
        <v>22</v>
      </c>
      <c r="H28" s="91"/>
      <c r="I28" s="92"/>
      <c r="J28" s="92"/>
      <c r="K28" s="39" t="s">
        <v>22</v>
      </c>
      <c r="L28" s="90"/>
      <c r="M28" s="108" t="s">
        <v>24</v>
      </c>
      <c r="N28" s="90"/>
      <c r="O28" s="403" t="s">
        <v>25</v>
      </c>
      <c r="Q28" s="1000" t="s">
        <v>40</v>
      </c>
      <c r="R28" s="1001"/>
      <c r="S28" s="1001"/>
      <c r="T28" s="1033"/>
      <c r="U28" s="112"/>
      <c r="V28" s="111" t="s">
        <v>640</v>
      </c>
      <c r="W28" s="1004"/>
      <c r="X28" s="1005"/>
      <c r="Y28" s="93" t="s">
        <v>22</v>
      </c>
      <c r="Z28" s="1001" t="s">
        <v>46</v>
      </c>
      <c r="AA28" s="1001"/>
      <c r="AB28" s="1001"/>
      <c r="AC28" s="1033"/>
      <c r="AD28" s="119"/>
      <c r="AE28" s="406" t="s">
        <v>640</v>
      </c>
      <c r="AF28" s="1004"/>
      <c r="AG28" s="1005"/>
      <c r="AH28" s="93" t="s">
        <v>22</v>
      </c>
      <c r="AI28" s="1037"/>
      <c r="AJ28" s="1037"/>
      <c r="AK28" s="1037"/>
      <c r="AL28" s="1038"/>
      <c r="AM28" s="119"/>
      <c r="AN28" s="406" t="s">
        <v>640</v>
      </c>
      <c r="AO28" s="1004"/>
      <c r="AP28" s="1005"/>
      <c r="AQ28" s="34" t="s">
        <v>22</v>
      </c>
      <c r="BH28" s="3"/>
      <c r="BI28" s="3"/>
      <c r="BJ28" s="3"/>
      <c r="BK28" s="3"/>
      <c r="BL28" s="3"/>
    </row>
    <row r="29" spans="1:68" ht="18.75" customHeight="1" thickBot="1" x14ac:dyDescent="0.45">
      <c r="A29" s="1002" t="s">
        <v>28</v>
      </c>
      <c r="B29" s="1003"/>
      <c r="C29" s="1003"/>
      <c r="D29" s="1006" t="str">
        <f>IF(SUM(D25:F28) = 0, "", SUM(D25:F28))</f>
        <v/>
      </c>
      <c r="E29" s="1007"/>
      <c r="F29" s="1007"/>
      <c r="G29" s="40" t="s">
        <v>22</v>
      </c>
      <c r="H29" s="1006" t="str">
        <f>IF(SUM(H25:J28) = 0, "", SUM(H25:J28))</f>
        <v/>
      </c>
      <c r="I29" s="1007"/>
      <c r="J29" s="1007"/>
      <c r="K29" s="40" t="s">
        <v>22</v>
      </c>
      <c r="L29" s="1062"/>
      <c r="M29" s="1063"/>
      <c r="N29" s="1063"/>
      <c r="O29" s="1064"/>
      <c r="Q29" s="1000" t="s">
        <v>50</v>
      </c>
      <c r="R29" s="1001"/>
      <c r="S29" s="1001"/>
      <c r="T29" s="1033"/>
      <c r="U29" s="112"/>
      <c r="V29" s="111" t="s">
        <v>640</v>
      </c>
      <c r="W29" s="1004"/>
      <c r="X29" s="1005"/>
      <c r="Y29" s="93" t="s">
        <v>22</v>
      </c>
      <c r="Z29" s="1001" t="s">
        <v>53</v>
      </c>
      <c r="AA29" s="1001"/>
      <c r="AB29" s="1001"/>
      <c r="AC29" s="1033"/>
      <c r="AD29" s="119"/>
      <c r="AE29" s="406" t="s">
        <v>640</v>
      </c>
      <c r="AF29" s="1004"/>
      <c r="AG29" s="1005"/>
      <c r="AH29" s="93" t="s">
        <v>22</v>
      </c>
      <c r="AI29" s="1037"/>
      <c r="AJ29" s="1037"/>
      <c r="AK29" s="1037"/>
      <c r="AL29" s="1038"/>
      <c r="AM29" s="119"/>
      <c r="AN29" s="406" t="s">
        <v>640</v>
      </c>
      <c r="AO29" s="1004"/>
      <c r="AP29" s="1005"/>
      <c r="AQ29" s="34" t="s">
        <v>22</v>
      </c>
      <c r="BI29" s="3"/>
      <c r="BJ29" s="3"/>
      <c r="BK29" s="3"/>
      <c r="BL29" s="3"/>
    </row>
    <row r="30" spans="1:68" ht="18.75" customHeight="1" x14ac:dyDescent="0.4">
      <c r="Q30" s="1000" t="s">
        <v>52</v>
      </c>
      <c r="R30" s="1001"/>
      <c r="S30" s="1001"/>
      <c r="T30" s="1033"/>
      <c r="U30" s="112"/>
      <c r="V30" s="111" t="s">
        <v>640</v>
      </c>
      <c r="W30" s="1004"/>
      <c r="X30" s="1005"/>
      <c r="Y30" s="93" t="s">
        <v>22</v>
      </c>
      <c r="Z30" s="1040" t="s">
        <v>43</v>
      </c>
      <c r="AA30" s="1040"/>
      <c r="AB30" s="1040"/>
      <c r="AC30" s="1041"/>
      <c r="AD30" s="119"/>
      <c r="AE30" s="406" t="s">
        <v>640</v>
      </c>
      <c r="AF30" s="1004"/>
      <c r="AG30" s="1005"/>
      <c r="AH30" s="93" t="s">
        <v>22</v>
      </c>
      <c r="AI30" s="94"/>
      <c r="AJ30" s="94"/>
      <c r="AK30" s="94"/>
      <c r="AL30" s="95"/>
      <c r="AM30" s="119"/>
      <c r="AN30" s="406" t="s">
        <v>640</v>
      </c>
      <c r="AO30" s="98"/>
      <c r="AP30" s="99"/>
      <c r="AQ30" s="104" t="s">
        <v>22</v>
      </c>
      <c r="BI30" s="3"/>
      <c r="BJ30" s="3"/>
      <c r="BK30" s="3"/>
      <c r="BL30" s="3"/>
    </row>
    <row r="31" spans="1:68" ht="18.75" customHeight="1" thickBot="1" x14ac:dyDescent="0.45">
      <c r="Q31" s="1002" t="s">
        <v>54</v>
      </c>
      <c r="R31" s="1003"/>
      <c r="S31" s="1003"/>
      <c r="T31" s="1034"/>
      <c r="U31" s="116"/>
      <c r="V31" s="117" t="s">
        <v>640</v>
      </c>
      <c r="W31" s="1097"/>
      <c r="X31" s="1098"/>
      <c r="Y31" s="102" t="s">
        <v>22</v>
      </c>
      <c r="Z31" s="1139" t="s">
        <v>47</v>
      </c>
      <c r="AA31" s="1139"/>
      <c r="AB31" s="1139"/>
      <c r="AC31" s="1140"/>
      <c r="AD31" s="116"/>
      <c r="AE31" s="117" t="s">
        <v>640</v>
      </c>
      <c r="AF31" s="1097"/>
      <c r="AG31" s="1098"/>
      <c r="AH31" s="102" t="s">
        <v>22</v>
      </c>
      <c r="AI31" s="1107"/>
      <c r="AJ31" s="1107"/>
      <c r="AK31" s="1107"/>
      <c r="AL31" s="1141"/>
      <c r="AM31" s="119"/>
      <c r="AN31" s="406" t="s">
        <v>640</v>
      </c>
      <c r="AO31" s="1097"/>
      <c r="AP31" s="1098"/>
      <c r="AQ31" s="105" t="s">
        <v>22</v>
      </c>
      <c r="BI31" s="3"/>
      <c r="BJ31" s="3"/>
      <c r="BK31" s="3"/>
      <c r="BL31" s="3"/>
    </row>
    <row r="32" spans="1:68" ht="18.75" customHeight="1" thickBot="1" x14ac:dyDescent="0.45">
      <c r="Q32" s="48"/>
      <c r="R32" s="36"/>
      <c r="Z32" s="54"/>
      <c r="AE32" s="46"/>
      <c r="AF32" s="46"/>
      <c r="AG32" s="46"/>
      <c r="AH32" s="46"/>
      <c r="AI32" s="1121" t="s">
        <v>28</v>
      </c>
      <c r="AJ32" s="1122"/>
      <c r="AK32" s="1122"/>
      <c r="AL32" s="1122"/>
      <c r="AM32" s="1119">
        <f>SUM(W16:X22,W25:X31,AF25:AG31,AO25:AP31)</f>
        <v>0</v>
      </c>
      <c r="AN32" s="1120"/>
      <c r="AO32" s="1120"/>
      <c r="AP32" s="1120"/>
      <c r="AQ32" s="135" t="s">
        <v>22</v>
      </c>
      <c r="BL32" s="3"/>
    </row>
    <row r="33" spans="14:70" ht="18.75" customHeight="1" x14ac:dyDescent="0.4">
      <c r="Z33" s="54"/>
      <c r="AE33" s="46"/>
      <c r="AF33" s="46"/>
      <c r="AG33" s="46"/>
      <c r="AH33" s="46"/>
      <c r="AI33" s="46"/>
      <c r="BL33" s="3"/>
    </row>
    <row r="34" spans="14:70" ht="18.75" customHeight="1" x14ac:dyDescent="0.4">
      <c r="Z34" s="54"/>
      <c r="BL34" s="3"/>
    </row>
    <row r="35" spans="14:70" ht="18.75" customHeight="1" x14ac:dyDescent="0.4">
      <c r="N35" s="37"/>
      <c r="Z35" s="54"/>
      <c r="BL35" s="3"/>
    </row>
    <row r="36" spans="14:70" ht="18.75" customHeight="1" x14ac:dyDescent="0.4">
      <c r="Z36" s="54"/>
      <c r="BM36" s="19"/>
    </row>
    <row r="37" spans="14:70" ht="18.75" customHeight="1" x14ac:dyDescent="0.4">
      <c r="Z37" s="54"/>
    </row>
    <row r="38" spans="14:70" ht="18.75" customHeight="1" x14ac:dyDescent="0.4">
      <c r="Z38" s="54"/>
      <c r="BM38" s="19"/>
    </row>
    <row r="39" spans="14:70" ht="18.75" customHeight="1" x14ac:dyDescent="0.4">
      <c r="Z39" s="54"/>
      <c r="BM39" s="19"/>
      <c r="BN39" s="19"/>
      <c r="BO39" s="19"/>
    </row>
    <row r="40" spans="14:70" ht="18.75" customHeight="1" x14ac:dyDescent="0.4">
      <c r="AJ40" s="37"/>
      <c r="BM40" s="19"/>
      <c r="BN40" s="19"/>
      <c r="BO40" s="19"/>
      <c r="BP40" s="19"/>
      <c r="BQ40" s="19"/>
      <c r="BR40" s="19"/>
    </row>
    <row r="41" spans="14:70" ht="18.75" customHeight="1" x14ac:dyDescent="0.4">
      <c r="R41" s="54"/>
      <c r="S41" s="54"/>
      <c r="T41" s="54"/>
      <c r="U41" s="54"/>
      <c r="V41" s="54"/>
      <c r="W41" s="96"/>
      <c r="X41" s="96"/>
      <c r="Y41" s="113"/>
      <c r="BM41" s="19"/>
      <c r="BN41" s="19"/>
      <c r="BO41" s="19"/>
      <c r="BP41" s="19"/>
      <c r="BQ41" s="19"/>
      <c r="BR41" s="19"/>
    </row>
    <row r="42" spans="14:70" ht="18.75" customHeight="1" x14ac:dyDescent="0.4">
      <c r="U42" s="37"/>
      <c r="V42" s="37"/>
      <c r="X42" s="38"/>
      <c r="Y42" s="38"/>
      <c r="AL42" s="37"/>
      <c r="BM42" s="19"/>
      <c r="BN42" s="19"/>
      <c r="BO42" s="19"/>
      <c r="BP42" s="19"/>
      <c r="BQ42" s="19"/>
      <c r="BR42" s="19"/>
    </row>
    <row r="43" spans="14:70" ht="18.75" customHeight="1" x14ac:dyDescent="0.4">
      <c r="BM43" s="19"/>
      <c r="BN43" s="19"/>
      <c r="BO43" s="19"/>
      <c r="BP43" s="19"/>
    </row>
    <row r="44" spans="14:70" x14ac:dyDescent="0.4">
      <c r="AK44" s="37"/>
      <c r="BM44" s="19"/>
      <c r="BN44" s="19"/>
      <c r="BO44" s="19"/>
      <c r="BP44" s="19"/>
      <c r="BQ44" s="19"/>
      <c r="BR44" s="19"/>
    </row>
    <row r="45" spans="14:70" x14ac:dyDescent="0.4">
      <c r="BM45" s="19"/>
      <c r="BN45" s="19"/>
      <c r="BO45" s="19"/>
      <c r="BP45" s="19"/>
      <c r="BQ45" s="19"/>
      <c r="BR45" s="19"/>
    </row>
    <row r="46" spans="14:70" x14ac:dyDescent="0.4">
      <c r="Z46" s="113"/>
      <c r="AA46" s="113"/>
      <c r="BM46" s="19"/>
      <c r="BN46" s="19"/>
      <c r="BO46" s="19"/>
      <c r="BP46" s="19"/>
      <c r="BQ46" s="19"/>
      <c r="BR46" s="19"/>
    </row>
    <row r="47" spans="14:70" x14ac:dyDescent="0.4">
      <c r="Z47" s="38"/>
      <c r="AB47" s="54"/>
      <c r="BM47" s="19"/>
      <c r="BN47" s="19"/>
      <c r="BO47" s="19"/>
      <c r="BP47" s="19"/>
      <c r="BQ47" s="19"/>
      <c r="BR47" s="19"/>
    </row>
    <row r="48" spans="14:70" x14ac:dyDescent="0.4">
      <c r="BM48" s="19"/>
      <c r="BN48" s="19"/>
      <c r="BO48" s="19"/>
      <c r="BP48" s="19"/>
      <c r="BQ48" s="19"/>
      <c r="BR48" s="19"/>
    </row>
    <row r="49" spans="65:70" x14ac:dyDescent="0.4">
      <c r="BM49" s="19"/>
      <c r="BN49" s="19"/>
      <c r="BO49" s="19"/>
      <c r="BP49" s="19"/>
      <c r="BQ49" s="19"/>
      <c r="BR49" s="19"/>
    </row>
    <row r="50" spans="65:70" x14ac:dyDescent="0.4">
      <c r="BM50" s="19"/>
      <c r="BN50" s="19"/>
      <c r="BO50" s="19"/>
      <c r="BP50" s="19"/>
      <c r="BQ50" s="19"/>
      <c r="BR50" s="19"/>
    </row>
    <row r="51" spans="65:70" x14ac:dyDescent="0.4">
      <c r="BM51" s="19"/>
      <c r="BN51" s="19"/>
      <c r="BO51" s="19"/>
      <c r="BP51" s="19"/>
      <c r="BQ51" s="19"/>
      <c r="BR51" s="19"/>
    </row>
    <row r="52" spans="65:70" x14ac:dyDescent="0.4">
      <c r="BM52" s="19"/>
      <c r="BN52" s="19"/>
      <c r="BO52" s="19"/>
      <c r="BP52" s="19"/>
      <c r="BQ52" s="19"/>
      <c r="BR52" s="19"/>
    </row>
    <row r="53" spans="65:70" x14ac:dyDescent="0.4">
      <c r="BM53" s="19"/>
      <c r="BN53" s="19"/>
      <c r="BO53" s="19"/>
      <c r="BP53" s="19"/>
      <c r="BQ53" s="19"/>
      <c r="BR53" s="19"/>
    </row>
    <row r="54" spans="65:70" x14ac:dyDescent="0.4">
      <c r="BM54" s="19"/>
      <c r="BN54" s="19"/>
      <c r="BO54" s="19"/>
      <c r="BP54" s="19"/>
      <c r="BQ54" s="19"/>
      <c r="BR54" s="19"/>
    </row>
    <row r="55" spans="65:70" x14ac:dyDescent="0.4">
      <c r="BM55" s="19"/>
      <c r="BN55" s="19"/>
      <c r="BO55" s="19"/>
      <c r="BP55" s="19"/>
      <c r="BQ55" s="19"/>
      <c r="BR55" s="19"/>
    </row>
  </sheetData>
  <sheetProtection selectLockedCells="1" selectUnlockedCells="1"/>
  <mergeCells count="213">
    <mergeCell ref="F1:I1"/>
    <mergeCell ref="K1:L1"/>
    <mergeCell ref="N1:O1"/>
    <mergeCell ref="Q1:R1"/>
    <mergeCell ref="S1:T1"/>
    <mergeCell ref="A15:C15"/>
    <mergeCell ref="AB15:AD15"/>
    <mergeCell ref="Q31:T31"/>
    <mergeCell ref="Q20:T20"/>
    <mergeCell ref="Y3:AB3"/>
    <mergeCell ref="AC3:AD3"/>
    <mergeCell ref="P3:S3"/>
    <mergeCell ref="T3:X3"/>
    <mergeCell ref="E4:X4"/>
    <mergeCell ref="W30:X30"/>
    <mergeCell ref="W31:X31"/>
    <mergeCell ref="Q27:T27"/>
    <mergeCell ref="Q28:T28"/>
    <mergeCell ref="Z27:AC27"/>
    <mergeCell ref="Z30:AC30"/>
    <mergeCell ref="R23:T23"/>
    <mergeCell ref="R24:T24"/>
    <mergeCell ref="AC19:AD19"/>
    <mergeCell ref="Z29:AC29"/>
    <mergeCell ref="AE3:AF3"/>
    <mergeCell ref="AG3:AH3"/>
    <mergeCell ref="AI3:AJ3"/>
    <mergeCell ref="AM3:AN3"/>
    <mergeCell ref="Y4:AB4"/>
    <mergeCell ref="AC4:AD4"/>
    <mergeCell ref="AE4:AF4"/>
    <mergeCell ref="AG4:AH4"/>
    <mergeCell ref="AI4:AJ4"/>
    <mergeCell ref="AM4:AN4"/>
    <mergeCell ref="AF30:AG30"/>
    <mergeCell ref="AF31:AG31"/>
    <mergeCell ref="Z31:AC31"/>
    <mergeCell ref="AI31:AL31"/>
    <mergeCell ref="AO24:AQ24"/>
    <mergeCell ref="AO25:AP25"/>
    <mergeCell ref="AO26:AP26"/>
    <mergeCell ref="AO27:AP27"/>
    <mergeCell ref="Q15:T15"/>
    <mergeCell ref="AF28:AG28"/>
    <mergeCell ref="W26:X26"/>
    <mergeCell ref="W19:X19"/>
    <mergeCell ref="W29:X29"/>
    <mergeCell ref="AF26:AG26"/>
    <mergeCell ref="AF29:AG29"/>
    <mergeCell ref="W20:X20"/>
    <mergeCell ref="W21:X21"/>
    <mergeCell ref="W22:X22"/>
    <mergeCell ref="W23:X23"/>
    <mergeCell ref="W24:X24"/>
    <mergeCell ref="AF25:AG25"/>
    <mergeCell ref="Q16:T16"/>
    <mergeCell ref="Q18:T18"/>
    <mergeCell ref="Q25:T25"/>
    <mergeCell ref="AF21:AG21"/>
    <mergeCell ref="AI26:AL26"/>
    <mergeCell ref="Q22:T22"/>
    <mergeCell ref="AE15:AG15"/>
    <mergeCell ref="AC16:AD16"/>
    <mergeCell ref="AE16:AF16"/>
    <mergeCell ref="AH16:AI16"/>
    <mergeCell ref="AC17:AD17"/>
    <mergeCell ref="AE17:AF17"/>
    <mergeCell ref="AH17:AI17"/>
    <mergeCell ref="AC18:AD18"/>
    <mergeCell ref="AE18:AF18"/>
    <mergeCell ref="AH18:AI18"/>
    <mergeCell ref="AM32:AP32"/>
    <mergeCell ref="AI32:AL32"/>
    <mergeCell ref="E9:F9"/>
    <mergeCell ref="G9:R9"/>
    <mergeCell ref="X10:Y10"/>
    <mergeCell ref="E11:F11"/>
    <mergeCell ref="G11:H11"/>
    <mergeCell ref="X9:Y9"/>
    <mergeCell ref="E3:H3"/>
    <mergeCell ref="AI5:AJ5"/>
    <mergeCell ref="E8:F8"/>
    <mergeCell ref="G8:K8"/>
    <mergeCell ref="L8:M8"/>
    <mergeCell ref="N8:R8"/>
    <mergeCell ref="G7:R7"/>
    <mergeCell ref="I6:K6"/>
    <mergeCell ref="L6:N6"/>
    <mergeCell ref="O6:R6"/>
    <mergeCell ref="AD5:AE5"/>
    <mergeCell ref="X5:Y5"/>
    <mergeCell ref="X6:Y6"/>
    <mergeCell ref="X7:Y7"/>
    <mergeCell ref="X8:Y8"/>
    <mergeCell ref="E5:J5"/>
    <mergeCell ref="A4:D4"/>
    <mergeCell ref="I11:J11"/>
    <mergeCell ref="K11:L11"/>
    <mergeCell ref="M11:N11"/>
    <mergeCell ref="O11:P11"/>
    <mergeCell ref="AO3:AP3"/>
    <mergeCell ref="AO4:AP4"/>
    <mergeCell ref="I3:O3"/>
    <mergeCell ref="AK3:AL3"/>
    <mergeCell ref="AK4:AL4"/>
    <mergeCell ref="AD8:AE8"/>
    <mergeCell ref="AG8:AH8"/>
    <mergeCell ref="AK8:AL8"/>
    <mergeCell ref="AN8:AO8"/>
    <mergeCell ref="AK9:AL9"/>
    <mergeCell ref="AN9:AO9"/>
    <mergeCell ref="AG9:AH9"/>
    <mergeCell ref="AK6:AL6"/>
    <mergeCell ref="AK7:AL7"/>
    <mergeCell ref="A3:D3"/>
    <mergeCell ref="AN10:AO10"/>
    <mergeCell ref="AD6:AE6"/>
    <mergeCell ref="AG6:AH6"/>
    <mergeCell ref="AN6:AO6"/>
    <mergeCell ref="Q30:T30"/>
    <mergeCell ref="AH15:AJ15"/>
    <mergeCell ref="AI27:AL27"/>
    <mergeCell ref="AO28:AP28"/>
    <mergeCell ref="AO29:AP29"/>
    <mergeCell ref="AO31:AP31"/>
    <mergeCell ref="B21:D21"/>
    <mergeCell ref="A25:C25"/>
    <mergeCell ref="D24:G24"/>
    <mergeCell ref="H24:K24"/>
    <mergeCell ref="L24:O24"/>
    <mergeCell ref="A20:E20"/>
    <mergeCell ref="Q17:T17"/>
    <mergeCell ref="AI25:AL25"/>
    <mergeCell ref="AI28:AL28"/>
    <mergeCell ref="U15:V15"/>
    <mergeCell ref="AI24:AL24"/>
    <mergeCell ref="AM24:AN24"/>
    <mergeCell ref="A18:C18"/>
    <mergeCell ref="D18:H18"/>
    <mergeCell ref="J18:N18"/>
    <mergeCell ref="D17:H17"/>
    <mergeCell ref="J17:N17"/>
    <mergeCell ref="A16:C16"/>
    <mergeCell ref="AD7:AE7"/>
    <mergeCell ref="AG7:AH7"/>
    <mergeCell ref="AN7:AO7"/>
    <mergeCell ref="Q26:T26"/>
    <mergeCell ref="Q19:T19"/>
    <mergeCell ref="Z26:AC26"/>
    <mergeCell ref="W17:X17"/>
    <mergeCell ref="W15:Y15"/>
    <mergeCell ref="W16:X16"/>
    <mergeCell ref="W18:X18"/>
    <mergeCell ref="W25:X25"/>
    <mergeCell ref="Z24:AC24"/>
    <mergeCell ref="AD24:AE24"/>
    <mergeCell ref="AF24:AH24"/>
    <mergeCell ref="Z25:AC25"/>
    <mergeCell ref="AH11:AI11"/>
    <mergeCell ref="AJ11:AK11"/>
    <mergeCell ref="X11:Y11"/>
    <mergeCell ref="AE19:AF19"/>
    <mergeCell ref="AH19:AI19"/>
    <mergeCell ref="AC20:AD20"/>
    <mergeCell ref="AE20:AF20"/>
    <mergeCell ref="AH20:AI20"/>
    <mergeCell ref="AC21:AE21"/>
    <mergeCell ref="AI29:AL29"/>
    <mergeCell ref="Q21:T21"/>
    <mergeCell ref="A6:D7"/>
    <mergeCell ref="E7:F7"/>
    <mergeCell ref="F6:G6"/>
    <mergeCell ref="A8:D9"/>
    <mergeCell ref="AD9:AE9"/>
    <mergeCell ref="Q11:R11"/>
    <mergeCell ref="AD10:AE10"/>
    <mergeCell ref="AG10:AH10"/>
    <mergeCell ref="AK10:AL10"/>
    <mergeCell ref="E10:R10"/>
    <mergeCell ref="Q29:T29"/>
    <mergeCell ref="A17:C17"/>
    <mergeCell ref="D16:H16"/>
    <mergeCell ref="J16:N16"/>
    <mergeCell ref="D15:I15"/>
    <mergeCell ref="J15:O15"/>
    <mergeCell ref="W27:X27"/>
    <mergeCell ref="W28:X28"/>
    <mergeCell ref="AF27:AG27"/>
    <mergeCell ref="Z28:AC28"/>
    <mergeCell ref="L29:O29"/>
    <mergeCell ref="F20:J20"/>
    <mergeCell ref="K20:O20"/>
    <mergeCell ref="A24:C24"/>
    <mergeCell ref="S5:V5"/>
    <mergeCell ref="S11:V11"/>
    <mergeCell ref="S10:V10"/>
    <mergeCell ref="S6:V9"/>
    <mergeCell ref="A5:D5"/>
    <mergeCell ref="A10:D10"/>
    <mergeCell ref="A11:D11"/>
    <mergeCell ref="K5:R5"/>
    <mergeCell ref="A26:C26"/>
    <mergeCell ref="A27:C27"/>
    <mergeCell ref="A28:C28"/>
    <mergeCell ref="A29:C29"/>
    <mergeCell ref="D25:F25"/>
    <mergeCell ref="H25:J25"/>
    <mergeCell ref="D26:F26"/>
    <mergeCell ref="H26:J26"/>
    <mergeCell ref="D27:F27"/>
    <mergeCell ref="H27:J27"/>
    <mergeCell ref="D29:F29"/>
    <mergeCell ref="H29:J29"/>
  </mergeCells>
  <phoneticPr fontId="4"/>
  <conditionalFormatting sqref="F21:F22">
    <cfRule type="expression" dxfId="26" priority="1" stopIfTrue="1">
      <formula>$F$21=TRUE</formula>
    </cfRule>
  </conditionalFormatting>
  <dataValidations count="5">
    <dataValidation type="decimal" imeMode="off" allowBlank="1" showErrorMessage="1" errorTitle="無効な入力" error="数値を入力してください。" promptTitle="数値を入力してください。" prompt="数値を入力してください。" sqref="L65561:L65569 JH65568:JH65576 TD65568:TD65576 ACZ65568:ACZ65576 AMV65568:AMV65576 AWR65568:AWR65576 BGN65568:BGN65576 BQJ65568:BQJ65576 CAF65568:CAF65576 CKB65568:CKB65576 CTX65568:CTX65576 DDT65568:DDT65576 DNP65568:DNP65576 DXL65568:DXL65576 EHH65568:EHH65576 ERD65568:ERD65576 FAZ65568:FAZ65576 FKV65568:FKV65576 FUR65568:FUR65576 GEN65568:GEN65576 GOJ65568:GOJ65576 GYF65568:GYF65576 HIB65568:HIB65576 HRX65568:HRX65576 IBT65568:IBT65576 ILP65568:ILP65576 IVL65568:IVL65576 JFH65568:JFH65576 JPD65568:JPD65576 JYZ65568:JYZ65576 KIV65568:KIV65576 KSR65568:KSR65576 LCN65568:LCN65576 LMJ65568:LMJ65576 LWF65568:LWF65576 MGB65568:MGB65576 MPX65568:MPX65576 MZT65568:MZT65576 NJP65568:NJP65576 NTL65568:NTL65576 ODH65568:ODH65576 OND65568:OND65576 OWZ65568:OWZ65576 PGV65568:PGV65576 PQR65568:PQR65576 QAN65568:QAN65576 QKJ65568:QKJ65576 QUF65568:QUF65576 REB65568:REB65576 RNX65568:RNX65576 RXT65568:RXT65576 SHP65568:SHP65576 SRL65568:SRL65576 TBH65568:TBH65576 TLD65568:TLD65576 TUZ65568:TUZ65576 UEV65568:UEV65576 UOR65568:UOR65576 UYN65568:UYN65576 VIJ65568:VIJ65576 VSF65568:VSF65576 WCB65568:WCB65576 WLX65568:WLX65576 WVT65568:WVT65576 L131097:L131105 JH131104:JH131112 TD131104:TD131112 ACZ131104:ACZ131112 AMV131104:AMV131112 AWR131104:AWR131112 BGN131104:BGN131112 BQJ131104:BQJ131112 CAF131104:CAF131112 CKB131104:CKB131112 CTX131104:CTX131112 DDT131104:DDT131112 DNP131104:DNP131112 DXL131104:DXL131112 EHH131104:EHH131112 ERD131104:ERD131112 FAZ131104:FAZ131112 FKV131104:FKV131112 FUR131104:FUR131112 GEN131104:GEN131112 GOJ131104:GOJ131112 GYF131104:GYF131112 HIB131104:HIB131112 HRX131104:HRX131112 IBT131104:IBT131112 ILP131104:ILP131112 IVL131104:IVL131112 JFH131104:JFH131112 JPD131104:JPD131112 JYZ131104:JYZ131112 KIV131104:KIV131112 KSR131104:KSR131112 LCN131104:LCN131112 LMJ131104:LMJ131112 LWF131104:LWF131112 MGB131104:MGB131112 MPX131104:MPX131112 MZT131104:MZT131112 NJP131104:NJP131112 NTL131104:NTL131112 ODH131104:ODH131112 OND131104:OND131112 OWZ131104:OWZ131112 PGV131104:PGV131112 PQR131104:PQR131112 QAN131104:QAN131112 QKJ131104:QKJ131112 QUF131104:QUF131112 REB131104:REB131112 RNX131104:RNX131112 RXT131104:RXT131112 SHP131104:SHP131112 SRL131104:SRL131112 TBH131104:TBH131112 TLD131104:TLD131112 TUZ131104:TUZ131112 UEV131104:UEV131112 UOR131104:UOR131112 UYN131104:UYN131112 VIJ131104:VIJ131112 VSF131104:VSF131112 WCB131104:WCB131112 WLX131104:WLX131112 WVT131104:WVT131112 L196633:L196641 JH196640:JH196648 TD196640:TD196648 ACZ196640:ACZ196648 AMV196640:AMV196648 AWR196640:AWR196648 BGN196640:BGN196648 BQJ196640:BQJ196648 CAF196640:CAF196648 CKB196640:CKB196648 CTX196640:CTX196648 DDT196640:DDT196648 DNP196640:DNP196648 DXL196640:DXL196648 EHH196640:EHH196648 ERD196640:ERD196648 FAZ196640:FAZ196648 FKV196640:FKV196648 FUR196640:FUR196648 GEN196640:GEN196648 GOJ196640:GOJ196648 GYF196640:GYF196648 HIB196640:HIB196648 HRX196640:HRX196648 IBT196640:IBT196648 ILP196640:ILP196648 IVL196640:IVL196648 JFH196640:JFH196648 JPD196640:JPD196648 JYZ196640:JYZ196648 KIV196640:KIV196648 KSR196640:KSR196648 LCN196640:LCN196648 LMJ196640:LMJ196648 LWF196640:LWF196648 MGB196640:MGB196648 MPX196640:MPX196648 MZT196640:MZT196648 NJP196640:NJP196648 NTL196640:NTL196648 ODH196640:ODH196648 OND196640:OND196648 OWZ196640:OWZ196648 PGV196640:PGV196648 PQR196640:PQR196648 QAN196640:QAN196648 QKJ196640:QKJ196648 QUF196640:QUF196648 REB196640:REB196648 RNX196640:RNX196648 RXT196640:RXT196648 SHP196640:SHP196648 SRL196640:SRL196648 TBH196640:TBH196648 TLD196640:TLD196648 TUZ196640:TUZ196648 UEV196640:UEV196648 UOR196640:UOR196648 UYN196640:UYN196648 VIJ196640:VIJ196648 VSF196640:VSF196648 WCB196640:WCB196648 WLX196640:WLX196648 WVT196640:WVT196648 L262169:L262177 JH262176:JH262184 TD262176:TD262184 ACZ262176:ACZ262184 AMV262176:AMV262184 AWR262176:AWR262184 BGN262176:BGN262184 BQJ262176:BQJ262184 CAF262176:CAF262184 CKB262176:CKB262184 CTX262176:CTX262184 DDT262176:DDT262184 DNP262176:DNP262184 DXL262176:DXL262184 EHH262176:EHH262184 ERD262176:ERD262184 FAZ262176:FAZ262184 FKV262176:FKV262184 FUR262176:FUR262184 GEN262176:GEN262184 GOJ262176:GOJ262184 GYF262176:GYF262184 HIB262176:HIB262184 HRX262176:HRX262184 IBT262176:IBT262184 ILP262176:ILP262184 IVL262176:IVL262184 JFH262176:JFH262184 JPD262176:JPD262184 JYZ262176:JYZ262184 KIV262176:KIV262184 KSR262176:KSR262184 LCN262176:LCN262184 LMJ262176:LMJ262184 LWF262176:LWF262184 MGB262176:MGB262184 MPX262176:MPX262184 MZT262176:MZT262184 NJP262176:NJP262184 NTL262176:NTL262184 ODH262176:ODH262184 OND262176:OND262184 OWZ262176:OWZ262184 PGV262176:PGV262184 PQR262176:PQR262184 QAN262176:QAN262184 QKJ262176:QKJ262184 QUF262176:QUF262184 REB262176:REB262184 RNX262176:RNX262184 RXT262176:RXT262184 SHP262176:SHP262184 SRL262176:SRL262184 TBH262176:TBH262184 TLD262176:TLD262184 TUZ262176:TUZ262184 UEV262176:UEV262184 UOR262176:UOR262184 UYN262176:UYN262184 VIJ262176:VIJ262184 VSF262176:VSF262184 WCB262176:WCB262184 WLX262176:WLX262184 WVT262176:WVT262184 L327705:L327713 JH327712:JH327720 TD327712:TD327720 ACZ327712:ACZ327720 AMV327712:AMV327720 AWR327712:AWR327720 BGN327712:BGN327720 BQJ327712:BQJ327720 CAF327712:CAF327720 CKB327712:CKB327720 CTX327712:CTX327720 DDT327712:DDT327720 DNP327712:DNP327720 DXL327712:DXL327720 EHH327712:EHH327720 ERD327712:ERD327720 FAZ327712:FAZ327720 FKV327712:FKV327720 FUR327712:FUR327720 GEN327712:GEN327720 GOJ327712:GOJ327720 GYF327712:GYF327720 HIB327712:HIB327720 HRX327712:HRX327720 IBT327712:IBT327720 ILP327712:ILP327720 IVL327712:IVL327720 JFH327712:JFH327720 JPD327712:JPD327720 JYZ327712:JYZ327720 KIV327712:KIV327720 KSR327712:KSR327720 LCN327712:LCN327720 LMJ327712:LMJ327720 LWF327712:LWF327720 MGB327712:MGB327720 MPX327712:MPX327720 MZT327712:MZT327720 NJP327712:NJP327720 NTL327712:NTL327720 ODH327712:ODH327720 OND327712:OND327720 OWZ327712:OWZ327720 PGV327712:PGV327720 PQR327712:PQR327720 QAN327712:QAN327720 QKJ327712:QKJ327720 QUF327712:QUF327720 REB327712:REB327720 RNX327712:RNX327720 RXT327712:RXT327720 SHP327712:SHP327720 SRL327712:SRL327720 TBH327712:TBH327720 TLD327712:TLD327720 TUZ327712:TUZ327720 UEV327712:UEV327720 UOR327712:UOR327720 UYN327712:UYN327720 VIJ327712:VIJ327720 VSF327712:VSF327720 WCB327712:WCB327720 WLX327712:WLX327720 WVT327712:WVT327720 L393241:L393249 JH393248:JH393256 TD393248:TD393256 ACZ393248:ACZ393256 AMV393248:AMV393256 AWR393248:AWR393256 BGN393248:BGN393256 BQJ393248:BQJ393256 CAF393248:CAF393256 CKB393248:CKB393256 CTX393248:CTX393256 DDT393248:DDT393256 DNP393248:DNP393256 DXL393248:DXL393256 EHH393248:EHH393256 ERD393248:ERD393256 FAZ393248:FAZ393256 FKV393248:FKV393256 FUR393248:FUR393256 GEN393248:GEN393256 GOJ393248:GOJ393256 GYF393248:GYF393256 HIB393248:HIB393256 HRX393248:HRX393256 IBT393248:IBT393256 ILP393248:ILP393256 IVL393248:IVL393256 JFH393248:JFH393256 JPD393248:JPD393256 JYZ393248:JYZ393256 KIV393248:KIV393256 KSR393248:KSR393256 LCN393248:LCN393256 LMJ393248:LMJ393256 LWF393248:LWF393256 MGB393248:MGB393256 MPX393248:MPX393256 MZT393248:MZT393256 NJP393248:NJP393256 NTL393248:NTL393256 ODH393248:ODH393256 OND393248:OND393256 OWZ393248:OWZ393256 PGV393248:PGV393256 PQR393248:PQR393256 QAN393248:QAN393256 QKJ393248:QKJ393256 QUF393248:QUF393256 REB393248:REB393256 RNX393248:RNX393256 RXT393248:RXT393256 SHP393248:SHP393256 SRL393248:SRL393256 TBH393248:TBH393256 TLD393248:TLD393256 TUZ393248:TUZ393256 UEV393248:UEV393256 UOR393248:UOR393256 UYN393248:UYN393256 VIJ393248:VIJ393256 VSF393248:VSF393256 WCB393248:WCB393256 WLX393248:WLX393256 WVT393248:WVT393256 L458777:L458785 JH458784:JH458792 TD458784:TD458792 ACZ458784:ACZ458792 AMV458784:AMV458792 AWR458784:AWR458792 BGN458784:BGN458792 BQJ458784:BQJ458792 CAF458784:CAF458792 CKB458784:CKB458792 CTX458784:CTX458792 DDT458784:DDT458792 DNP458784:DNP458792 DXL458784:DXL458792 EHH458784:EHH458792 ERD458784:ERD458792 FAZ458784:FAZ458792 FKV458784:FKV458792 FUR458784:FUR458792 GEN458784:GEN458792 GOJ458784:GOJ458792 GYF458784:GYF458792 HIB458784:HIB458792 HRX458784:HRX458792 IBT458784:IBT458792 ILP458784:ILP458792 IVL458784:IVL458792 JFH458784:JFH458792 JPD458784:JPD458792 JYZ458784:JYZ458792 KIV458784:KIV458792 KSR458784:KSR458792 LCN458784:LCN458792 LMJ458784:LMJ458792 LWF458784:LWF458792 MGB458784:MGB458792 MPX458784:MPX458792 MZT458784:MZT458792 NJP458784:NJP458792 NTL458784:NTL458792 ODH458784:ODH458792 OND458784:OND458792 OWZ458784:OWZ458792 PGV458784:PGV458792 PQR458784:PQR458792 QAN458784:QAN458792 QKJ458784:QKJ458792 QUF458784:QUF458792 REB458784:REB458792 RNX458784:RNX458792 RXT458784:RXT458792 SHP458784:SHP458792 SRL458784:SRL458792 TBH458784:TBH458792 TLD458784:TLD458792 TUZ458784:TUZ458792 UEV458784:UEV458792 UOR458784:UOR458792 UYN458784:UYN458792 VIJ458784:VIJ458792 VSF458784:VSF458792 WCB458784:WCB458792 WLX458784:WLX458792 WVT458784:WVT458792 L524313:L524321 JH524320:JH524328 TD524320:TD524328 ACZ524320:ACZ524328 AMV524320:AMV524328 AWR524320:AWR524328 BGN524320:BGN524328 BQJ524320:BQJ524328 CAF524320:CAF524328 CKB524320:CKB524328 CTX524320:CTX524328 DDT524320:DDT524328 DNP524320:DNP524328 DXL524320:DXL524328 EHH524320:EHH524328 ERD524320:ERD524328 FAZ524320:FAZ524328 FKV524320:FKV524328 FUR524320:FUR524328 GEN524320:GEN524328 GOJ524320:GOJ524328 GYF524320:GYF524328 HIB524320:HIB524328 HRX524320:HRX524328 IBT524320:IBT524328 ILP524320:ILP524328 IVL524320:IVL524328 JFH524320:JFH524328 JPD524320:JPD524328 JYZ524320:JYZ524328 KIV524320:KIV524328 KSR524320:KSR524328 LCN524320:LCN524328 LMJ524320:LMJ524328 LWF524320:LWF524328 MGB524320:MGB524328 MPX524320:MPX524328 MZT524320:MZT524328 NJP524320:NJP524328 NTL524320:NTL524328 ODH524320:ODH524328 OND524320:OND524328 OWZ524320:OWZ524328 PGV524320:PGV524328 PQR524320:PQR524328 QAN524320:QAN524328 QKJ524320:QKJ524328 QUF524320:QUF524328 REB524320:REB524328 RNX524320:RNX524328 RXT524320:RXT524328 SHP524320:SHP524328 SRL524320:SRL524328 TBH524320:TBH524328 TLD524320:TLD524328 TUZ524320:TUZ524328 UEV524320:UEV524328 UOR524320:UOR524328 UYN524320:UYN524328 VIJ524320:VIJ524328 VSF524320:VSF524328 WCB524320:WCB524328 WLX524320:WLX524328 WVT524320:WVT524328 L589849:L589857 JH589856:JH589864 TD589856:TD589864 ACZ589856:ACZ589864 AMV589856:AMV589864 AWR589856:AWR589864 BGN589856:BGN589864 BQJ589856:BQJ589864 CAF589856:CAF589864 CKB589856:CKB589864 CTX589856:CTX589864 DDT589856:DDT589864 DNP589856:DNP589864 DXL589856:DXL589864 EHH589856:EHH589864 ERD589856:ERD589864 FAZ589856:FAZ589864 FKV589856:FKV589864 FUR589856:FUR589864 GEN589856:GEN589864 GOJ589856:GOJ589864 GYF589856:GYF589864 HIB589856:HIB589864 HRX589856:HRX589864 IBT589856:IBT589864 ILP589856:ILP589864 IVL589856:IVL589864 JFH589856:JFH589864 JPD589856:JPD589864 JYZ589856:JYZ589864 KIV589856:KIV589864 KSR589856:KSR589864 LCN589856:LCN589864 LMJ589856:LMJ589864 LWF589856:LWF589864 MGB589856:MGB589864 MPX589856:MPX589864 MZT589856:MZT589864 NJP589856:NJP589864 NTL589856:NTL589864 ODH589856:ODH589864 OND589856:OND589864 OWZ589856:OWZ589864 PGV589856:PGV589864 PQR589856:PQR589864 QAN589856:QAN589864 QKJ589856:QKJ589864 QUF589856:QUF589864 REB589856:REB589864 RNX589856:RNX589864 RXT589856:RXT589864 SHP589856:SHP589864 SRL589856:SRL589864 TBH589856:TBH589864 TLD589856:TLD589864 TUZ589856:TUZ589864 UEV589856:UEV589864 UOR589856:UOR589864 UYN589856:UYN589864 VIJ589856:VIJ589864 VSF589856:VSF589864 WCB589856:WCB589864 WLX589856:WLX589864 WVT589856:WVT589864 L655385:L655393 JH655392:JH655400 TD655392:TD655400 ACZ655392:ACZ655400 AMV655392:AMV655400 AWR655392:AWR655400 BGN655392:BGN655400 BQJ655392:BQJ655400 CAF655392:CAF655400 CKB655392:CKB655400 CTX655392:CTX655400 DDT655392:DDT655400 DNP655392:DNP655400 DXL655392:DXL655400 EHH655392:EHH655400 ERD655392:ERD655400 FAZ655392:FAZ655400 FKV655392:FKV655400 FUR655392:FUR655400 GEN655392:GEN655400 GOJ655392:GOJ655400 GYF655392:GYF655400 HIB655392:HIB655400 HRX655392:HRX655400 IBT655392:IBT655400 ILP655392:ILP655400 IVL655392:IVL655400 JFH655392:JFH655400 JPD655392:JPD655400 JYZ655392:JYZ655400 KIV655392:KIV655400 KSR655392:KSR655400 LCN655392:LCN655400 LMJ655392:LMJ655400 LWF655392:LWF655400 MGB655392:MGB655400 MPX655392:MPX655400 MZT655392:MZT655400 NJP655392:NJP655400 NTL655392:NTL655400 ODH655392:ODH655400 OND655392:OND655400 OWZ655392:OWZ655400 PGV655392:PGV655400 PQR655392:PQR655400 QAN655392:QAN655400 QKJ655392:QKJ655400 QUF655392:QUF655400 REB655392:REB655400 RNX655392:RNX655400 RXT655392:RXT655400 SHP655392:SHP655400 SRL655392:SRL655400 TBH655392:TBH655400 TLD655392:TLD655400 TUZ655392:TUZ655400 UEV655392:UEV655400 UOR655392:UOR655400 UYN655392:UYN655400 VIJ655392:VIJ655400 VSF655392:VSF655400 WCB655392:WCB655400 WLX655392:WLX655400 WVT655392:WVT655400 L720921:L720929 JH720928:JH720936 TD720928:TD720936 ACZ720928:ACZ720936 AMV720928:AMV720936 AWR720928:AWR720936 BGN720928:BGN720936 BQJ720928:BQJ720936 CAF720928:CAF720936 CKB720928:CKB720936 CTX720928:CTX720936 DDT720928:DDT720936 DNP720928:DNP720936 DXL720928:DXL720936 EHH720928:EHH720936 ERD720928:ERD720936 FAZ720928:FAZ720936 FKV720928:FKV720936 FUR720928:FUR720936 GEN720928:GEN720936 GOJ720928:GOJ720936 GYF720928:GYF720936 HIB720928:HIB720936 HRX720928:HRX720936 IBT720928:IBT720936 ILP720928:ILP720936 IVL720928:IVL720936 JFH720928:JFH720936 JPD720928:JPD720936 JYZ720928:JYZ720936 KIV720928:KIV720936 KSR720928:KSR720936 LCN720928:LCN720936 LMJ720928:LMJ720936 LWF720928:LWF720936 MGB720928:MGB720936 MPX720928:MPX720936 MZT720928:MZT720936 NJP720928:NJP720936 NTL720928:NTL720936 ODH720928:ODH720936 OND720928:OND720936 OWZ720928:OWZ720936 PGV720928:PGV720936 PQR720928:PQR720936 QAN720928:QAN720936 QKJ720928:QKJ720936 QUF720928:QUF720936 REB720928:REB720936 RNX720928:RNX720936 RXT720928:RXT720936 SHP720928:SHP720936 SRL720928:SRL720936 TBH720928:TBH720936 TLD720928:TLD720936 TUZ720928:TUZ720936 UEV720928:UEV720936 UOR720928:UOR720936 UYN720928:UYN720936 VIJ720928:VIJ720936 VSF720928:VSF720936 WCB720928:WCB720936 WLX720928:WLX720936 WVT720928:WVT720936 L786457:L786465 JH786464:JH786472 TD786464:TD786472 ACZ786464:ACZ786472 AMV786464:AMV786472 AWR786464:AWR786472 BGN786464:BGN786472 BQJ786464:BQJ786472 CAF786464:CAF786472 CKB786464:CKB786472 CTX786464:CTX786472 DDT786464:DDT786472 DNP786464:DNP786472 DXL786464:DXL786472 EHH786464:EHH786472 ERD786464:ERD786472 FAZ786464:FAZ786472 FKV786464:FKV786472 FUR786464:FUR786472 GEN786464:GEN786472 GOJ786464:GOJ786472 GYF786464:GYF786472 HIB786464:HIB786472 HRX786464:HRX786472 IBT786464:IBT786472 ILP786464:ILP786472 IVL786464:IVL786472 JFH786464:JFH786472 JPD786464:JPD786472 JYZ786464:JYZ786472 KIV786464:KIV786472 KSR786464:KSR786472 LCN786464:LCN786472 LMJ786464:LMJ786472 LWF786464:LWF786472 MGB786464:MGB786472 MPX786464:MPX786472 MZT786464:MZT786472 NJP786464:NJP786472 NTL786464:NTL786472 ODH786464:ODH786472 OND786464:OND786472 OWZ786464:OWZ786472 PGV786464:PGV786472 PQR786464:PQR786472 QAN786464:QAN786472 QKJ786464:QKJ786472 QUF786464:QUF786472 REB786464:REB786472 RNX786464:RNX786472 RXT786464:RXT786472 SHP786464:SHP786472 SRL786464:SRL786472 TBH786464:TBH786472 TLD786464:TLD786472 TUZ786464:TUZ786472 UEV786464:UEV786472 UOR786464:UOR786472 UYN786464:UYN786472 VIJ786464:VIJ786472 VSF786464:VSF786472 WCB786464:WCB786472 WLX786464:WLX786472 WVT786464:WVT786472 L851993:L852001 JH852000:JH852008 TD852000:TD852008 ACZ852000:ACZ852008 AMV852000:AMV852008 AWR852000:AWR852008 BGN852000:BGN852008 BQJ852000:BQJ852008 CAF852000:CAF852008 CKB852000:CKB852008 CTX852000:CTX852008 DDT852000:DDT852008 DNP852000:DNP852008 DXL852000:DXL852008 EHH852000:EHH852008 ERD852000:ERD852008 FAZ852000:FAZ852008 FKV852000:FKV852008 FUR852000:FUR852008 GEN852000:GEN852008 GOJ852000:GOJ852008 GYF852000:GYF852008 HIB852000:HIB852008 HRX852000:HRX852008 IBT852000:IBT852008 ILP852000:ILP852008 IVL852000:IVL852008 JFH852000:JFH852008 JPD852000:JPD852008 JYZ852000:JYZ852008 KIV852000:KIV852008 KSR852000:KSR852008 LCN852000:LCN852008 LMJ852000:LMJ852008 LWF852000:LWF852008 MGB852000:MGB852008 MPX852000:MPX852008 MZT852000:MZT852008 NJP852000:NJP852008 NTL852000:NTL852008 ODH852000:ODH852008 OND852000:OND852008 OWZ852000:OWZ852008 PGV852000:PGV852008 PQR852000:PQR852008 QAN852000:QAN852008 QKJ852000:QKJ852008 QUF852000:QUF852008 REB852000:REB852008 RNX852000:RNX852008 RXT852000:RXT852008 SHP852000:SHP852008 SRL852000:SRL852008 TBH852000:TBH852008 TLD852000:TLD852008 TUZ852000:TUZ852008 UEV852000:UEV852008 UOR852000:UOR852008 UYN852000:UYN852008 VIJ852000:VIJ852008 VSF852000:VSF852008 WCB852000:WCB852008 WLX852000:WLX852008 WVT852000:WVT852008 L917529:L917537 JH917536:JH917544 TD917536:TD917544 ACZ917536:ACZ917544 AMV917536:AMV917544 AWR917536:AWR917544 BGN917536:BGN917544 BQJ917536:BQJ917544 CAF917536:CAF917544 CKB917536:CKB917544 CTX917536:CTX917544 DDT917536:DDT917544 DNP917536:DNP917544 DXL917536:DXL917544 EHH917536:EHH917544 ERD917536:ERD917544 FAZ917536:FAZ917544 FKV917536:FKV917544 FUR917536:FUR917544 GEN917536:GEN917544 GOJ917536:GOJ917544 GYF917536:GYF917544 HIB917536:HIB917544 HRX917536:HRX917544 IBT917536:IBT917544 ILP917536:ILP917544 IVL917536:IVL917544 JFH917536:JFH917544 JPD917536:JPD917544 JYZ917536:JYZ917544 KIV917536:KIV917544 KSR917536:KSR917544 LCN917536:LCN917544 LMJ917536:LMJ917544 LWF917536:LWF917544 MGB917536:MGB917544 MPX917536:MPX917544 MZT917536:MZT917544 NJP917536:NJP917544 NTL917536:NTL917544 ODH917536:ODH917544 OND917536:OND917544 OWZ917536:OWZ917544 PGV917536:PGV917544 PQR917536:PQR917544 QAN917536:QAN917544 QKJ917536:QKJ917544 QUF917536:QUF917544 REB917536:REB917544 RNX917536:RNX917544 RXT917536:RXT917544 SHP917536:SHP917544 SRL917536:SRL917544 TBH917536:TBH917544 TLD917536:TLD917544 TUZ917536:TUZ917544 UEV917536:UEV917544 UOR917536:UOR917544 UYN917536:UYN917544 VIJ917536:VIJ917544 VSF917536:VSF917544 WCB917536:WCB917544 WLX917536:WLX917544 WVT917536:WVT917544 L983065:L983073 JH983072:JH983080 TD983072:TD983080 ACZ983072:ACZ983080 AMV983072:AMV983080 AWR983072:AWR983080 BGN983072:BGN983080 BQJ983072:BQJ983080 CAF983072:CAF983080 CKB983072:CKB983080 CTX983072:CTX983080 DDT983072:DDT983080 DNP983072:DNP983080 DXL983072:DXL983080 EHH983072:EHH983080 ERD983072:ERD983080 FAZ983072:FAZ983080 FKV983072:FKV983080 FUR983072:FUR983080 GEN983072:GEN983080 GOJ983072:GOJ983080 GYF983072:GYF983080 HIB983072:HIB983080 HRX983072:HRX983080 IBT983072:IBT983080 ILP983072:ILP983080 IVL983072:IVL983080 JFH983072:JFH983080 JPD983072:JPD983080 JYZ983072:JYZ983080 KIV983072:KIV983080 KSR983072:KSR983080 LCN983072:LCN983080 LMJ983072:LMJ983080 LWF983072:LWF983080 MGB983072:MGB983080 MPX983072:MPX983080 MZT983072:MZT983080 NJP983072:NJP983080 NTL983072:NTL983080 ODH983072:ODH983080 OND983072:OND983080 OWZ983072:OWZ983080 PGV983072:PGV983080 PQR983072:PQR983080 QAN983072:QAN983080 QKJ983072:QKJ983080 QUF983072:QUF983080 REB983072:REB983080 RNX983072:RNX983080 RXT983072:RXT983080 SHP983072:SHP983080 SRL983072:SRL983080 TBH983072:TBH983080 TLD983072:TLD983080 TUZ983072:TUZ983080 UEV983072:UEV983080 UOR983072:UOR983080 UYN983072:UYN983080 VIJ983072:VIJ983080 VSF983072:VSF983080 WCB983072:WCB983080 WLX983072:WLX983080 WVT983072:WVT983080 WWS983066:WWS983072 IH20 SD20 ABZ20 ALV20 AVR20 BFN20 BPJ20 BZF20 CJB20 CSX20 DCT20 DMP20 DWL20 EGH20 EQD20 EZZ20 FJV20 FTR20 GDN20 GNJ20 GXF20 HHB20 HQX20 IAT20 IKP20 IUL20 JEH20 JOD20 JXZ20 KHV20 KRR20 LBN20 LLJ20 LVF20 MFB20 MOX20 MYT20 NIP20 NSL20 OCH20 OMD20 OVZ20 PFV20 PPR20 PZN20 QJJ20 QTF20 RDB20 RMX20 RWT20 SGP20 SQL20 TAH20 TKD20 TTZ20 UDV20 UNR20 UXN20 VHJ20 VRF20 WBB20 WKX20 WUT20 F65541 JB65556 SX65556 ACT65556 AMP65556 AWL65556 BGH65556 BQD65556 BZZ65556 CJV65556 CTR65556 DDN65556 DNJ65556 DXF65556 EHB65556 EQX65556 FAT65556 FKP65556 FUL65556 GEH65556 GOD65556 GXZ65556 HHV65556 HRR65556 IBN65556 ILJ65556 IVF65556 JFB65556 JOX65556 JYT65556 KIP65556 KSL65556 LCH65556 LMD65556 LVZ65556 MFV65556 MPR65556 MZN65556 NJJ65556 NTF65556 ODB65556 OMX65556 OWT65556 PGP65556 PQL65556 QAH65556 QKD65556 QTZ65556 RDV65556 RNR65556 RXN65556 SHJ65556 SRF65556 TBB65556 TKX65556 TUT65556 UEP65556 UOL65556 UYH65556 VID65556 VRZ65556 WBV65556 WLR65556 WVN65556 F131077 JB131092 SX131092 ACT131092 AMP131092 AWL131092 BGH131092 BQD131092 BZZ131092 CJV131092 CTR131092 DDN131092 DNJ131092 DXF131092 EHB131092 EQX131092 FAT131092 FKP131092 FUL131092 GEH131092 GOD131092 GXZ131092 HHV131092 HRR131092 IBN131092 ILJ131092 IVF131092 JFB131092 JOX131092 JYT131092 KIP131092 KSL131092 LCH131092 LMD131092 LVZ131092 MFV131092 MPR131092 MZN131092 NJJ131092 NTF131092 ODB131092 OMX131092 OWT131092 PGP131092 PQL131092 QAH131092 QKD131092 QTZ131092 RDV131092 RNR131092 RXN131092 SHJ131092 SRF131092 TBB131092 TKX131092 TUT131092 UEP131092 UOL131092 UYH131092 VID131092 VRZ131092 WBV131092 WLR131092 WVN131092 F196613 JB196628 SX196628 ACT196628 AMP196628 AWL196628 BGH196628 BQD196628 BZZ196628 CJV196628 CTR196628 DDN196628 DNJ196628 DXF196628 EHB196628 EQX196628 FAT196628 FKP196628 FUL196628 GEH196628 GOD196628 GXZ196628 HHV196628 HRR196628 IBN196628 ILJ196628 IVF196628 JFB196628 JOX196628 JYT196628 KIP196628 KSL196628 LCH196628 LMD196628 LVZ196628 MFV196628 MPR196628 MZN196628 NJJ196628 NTF196628 ODB196628 OMX196628 OWT196628 PGP196628 PQL196628 QAH196628 QKD196628 QTZ196628 RDV196628 RNR196628 RXN196628 SHJ196628 SRF196628 TBB196628 TKX196628 TUT196628 UEP196628 UOL196628 UYH196628 VID196628 VRZ196628 WBV196628 WLR196628 WVN196628 F262149 JB262164 SX262164 ACT262164 AMP262164 AWL262164 BGH262164 BQD262164 BZZ262164 CJV262164 CTR262164 DDN262164 DNJ262164 DXF262164 EHB262164 EQX262164 FAT262164 FKP262164 FUL262164 GEH262164 GOD262164 GXZ262164 HHV262164 HRR262164 IBN262164 ILJ262164 IVF262164 JFB262164 JOX262164 JYT262164 KIP262164 KSL262164 LCH262164 LMD262164 LVZ262164 MFV262164 MPR262164 MZN262164 NJJ262164 NTF262164 ODB262164 OMX262164 OWT262164 PGP262164 PQL262164 QAH262164 QKD262164 QTZ262164 RDV262164 RNR262164 RXN262164 SHJ262164 SRF262164 TBB262164 TKX262164 TUT262164 UEP262164 UOL262164 UYH262164 VID262164 VRZ262164 WBV262164 WLR262164 WVN262164 F327685 JB327700 SX327700 ACT327700 AMP327700 AWL327700 BGH327700 BQD327700 BZZ327700 CJV327700 CTR327700 DDN327700 DNJ327700 DXF327700 EHB327700 EQX327700 FAT327700 FKP327700 FUL327700 GEH327700 GOD327700 GXZ327700 HHV327700 HRR327700 IBN327700 ILJ327700 IVF327700 JFB327700 JOX327700 JYT327700 KIP327700 KSL327700 LCH327700 LMD327700 LVZ327700 MFV327700 MPR327700 MZN327700 NJJ327700 NTF327700 ODB327700 OMX327700 OWT327700 PGP327700 PQL327700 QAH327700 QKD327700 QTZ327700 RDV327700 RNR327700 RXN327700 SHJ327700 SRF327700 TBB327700 TKX327700 TUT327700 UEP327700 UOL327700 UYH327700 VID327700 VRZ327700 WBV327700 WLR327700 WVN327700 F393221 JB393236 SX393236 ACT393236 AMP393236 AWL393236 BGH393236 BQD393236 BZZ393236 CJV393236 CTR393236 DDN393236 DNJ393236 DXF393236 EHB393236 EQX393236 FAT393236 FKP393236 FUL393236 GEH393236 GOD393236 GXZ393236 HHV393236 HRR393236 IBN393236 ILJ393236 IVF393236 JFB393236 JOX393236 JYT393236 KIP393236 KSL393236 LCH393236 LMD393236 LVZ393236 MFV393236 MPR393236 MZN393236 NJJ393236 NTF393236 ODB393236 OMX393236 OWT393236 PGP393236 PQL393236 QAH393236 QKD393236 QTZ393236 RDV393236 RNR393236 RXN393236 SHJ393236 SRF393236 TBB393236 TKX393236 TUT393236 UEP393236 UOL393236 UYH393236 VID393236 VRZ393236 WBV393236 WLR393236 WVN393236 F458757 JB458772 SX458772 ACT458772 AMP458772 AWL458772 BGH458772 BQD458772 BZZ458772 CJV458772 CTR458772 DDN458772 DNJ458772 DXF458772 EHB458772 EQX458772 FAT458772 FKP458772 FUL458772 GEH458772 GOD458772 GXZ458772 HHV458772 HRR458772 IBN458772 ILJ458772 IVF458772 JFB458772 JOX458772 JYT458772 KIP458772 KSL458772 LCH458772 LMD458772 LVZ458772 MFV458772 MPR458772 MZN458772 NJJ458772 NTF458772 ODB458772 OMX458772 OWT458772 PGP458772 PQL458772 QAH458772 QKD458772 QTZ458772 RDV458772 RNR458772 RXN458772 SHJ458772 SRF458772 TBB458772 TKX458772 TUT458772 UEP458772 UOL458772 UYH458772 VID458772 VRZ458772 WBV458772 WLR458772 WVN458772 F524293 JB524308 SX524308 ACT524308 AMP524308 AWL524308 BGH524308 BQD524308 BZZ524308 CJV524308 CTR524308 DDN524308 DNJ524308 DXF524308 EHB524308 EQX524308 FAT524308 FKP524308 FUL524308 GEH524308 GOD524308 GXZ524308 HHV524308 HRR524308 IBN524308 ILJ524308 IVF524308 JFB524308 JOX524308 JYT524308 KIP524308 KSL524308 LCH524308 LMD524308 LVZ524308 MFV524308 MPR524308 MZN524308 NJJ524308 NTF524308 ODB524308 OMX524308 OWT524308 PGP524308 PQL524308 QAH524308 QKD524308 QTZ524308 RDV524308 RNR524308 RXN524308 SHJ524308 SRF524308 TBB524308 TKX524308 TUT524308 UEP524308 UOL524308 UYH524308 VID524308 VRZ524308 WBV524308 WLR524308 WVN524308 F589829 JB589844 SX589844 ACT589844 AMP589844 AWL589844 BGH589844 BQD589844 BZZ589844 CJV589844 CTR589844 DDN589844 DNJ589844 DXF589844 EHB589844 EQX589844 FAT589844 FKP589844 FUL589844 GEH589844 GOD589844 GXZ589844 HHV589844 HRR589844 IBN589844 ILJ589844 IVF589844 JFB589844 JOX589844 JYT589844 KIP589844 KSL589844 LCH589844 LMD589844 LVZ589844 MFV589844 MPR589844 MZN589844 NJJ589844 NTF589844 ODB589844 OMX589844 OWT589844 PGP589844 PQL589844 QAH589844 QKD589844 QTZ589844 RDV589844 RNR589844 RXN589844 SHJ589844 SRF589844 TBB589844 TKX589844 TUT589844 UEP589844 UOL589844 UYH589844 VID589844 VRZ589844 WBV589844 WLR589844 WVN589844 F655365 JB655380 SX655380 ACT655380 AMP655380 AWL655380 BGH655380 BQD655380 BZZ655380 CJV655380 CTR655380 DDN655380 DNJ655380 DXF655380 EHB655380 EQX655380 FAT655380 FKP655380 FUL655380 GEH655380 GOD655380 GXZ655380 HHV655380 HRR655380 IBN655380 ILJ655380 IVF655380 JFB655380 JOX655380 JYT655380 KIP655380 KSL655380 LCH655380 LMD655380 LVZ655380 MFV655380 MPR655380 MZN655380 NJJ655380 NTF655380 ODB655380 OMX655380 OWT655380 PGP655380 PQL655380 QAH655380 QKD655380 QTZ655380 RDV655380 RNR655380 RXN655380 SHJ655380 SRF655380 TBB655380 TKX655380 TUT655380 UEP655380 UOL655380 UYH655380 VID655380 VRZ655380 WBV655380 WLR655380 WVN655380 F720901 JB720916 SX720916 ACT720916 AMP720916 AWL720916 BGH720916 BQD720916 BZZ720916 CJV720916 CTR720916 DDN720916 DNJ720916 DXF720916 EHB720916 EQX720916 FAT720916 FKP720916 FUL720916 GEH720916 GOD720916 GXZ720916 HHV720916 HRR720916 IBN720916 ILJ720916 IVF720916 JFB720916 JOX720916 JYT720916 KIP720916 KSL720916 LCH720916 LMD720916 LVZ720916 MFV720916 MPR720916 MZN720916 NJJ720916 NTF720916 ODB720916 OMX720916 OWT720916 PGP720916 PQL720916 QAH720916 QKD720916 QTZ720916 RDV720916 RNR720916 RXN720916 SHJ720916 SRF720916 TBB720916 TKX720916 TUT720916 UEP720916 UOL720916 UYH720916 VID720916 VRZ720916 WBV720916 WLR720916 WVN720916 F786437 JB786452 SX786452 ACT786452 AMP786452 AWL786452 BGH786452 BQD786452 BZZ786452 CJV786452 CTR786452 DDN786452 DNJ786452 DXF786452 EHB786452 EQX786452 FAT786452 FKP786452 FUL786452 GEH786452 GOD786452 GXZ786452 HHV786452 HRR786452 IBN786452 ILJ786452 IVF786452 JFB786452 JOX786452 JYT786452 KIP786452 KSL786452 LCH786452 LMD786452 LVZ786452 MFV786452 MPR786452 MZN786452 NJJ786452 NTF786452 ODB786452 OMX786452 OWT786452 PGP786452 PQL786452 QAH786452 QKD786452 QTZ786452 RDV786452 RNR786452 RXN786452 SHJ786452 SRF786452 TBB786452 TKX786452 TUT786452 UEP786452 UOL786452 UYH786452 VID786452 VRZ786452 WBV786452 WLR786452 WVN786452 F851973 JB851988 SX851988 ACT851988 AMP851988 AWL851988 BGH851988 BQD851988 BZZ851988 CJV851988 CTR851988 DDN851988 DNJ851988 DXF851988 EHB851988 EQX851988 FAT851988 FKP851988 FUL851988 GEH851988 GOD851988 GXZ851988 HHV851988 HRR851988 IBN851988 ILJ851988 IVF851988 JFB851988 JOX851988 JYT851988 KIP851988 KSL851988 LCH851988 LMD851988 LVZ851988 MFV851988 MPR851988 MZN851988 NJJ851988 NTF851988 ODB851988 OMX851988 OWT851988 PGP851988 PQL851988 QAH851988 QKD851988 QTZ851988 RDV851988 RNR851988 RXN851988 SHJ851988 SRF851988 TBB851988 TKX851988 TUT851988 UEP851988 UOL851988 UYH851988 VID851988 VRZ851988 WBV851988 WLR851988 WVN851988 F917509 JB917524 SX917524 ACT917524 AMP917524 AWL917524 BGH917524 BQD917524 BZZ917524 CJV917524 CTR917524 DDN917524 DNJ917524 DXF917524 EHB917524 EQX917524 FAT917524 FKP917524 FUL917524 GEH917524 GOD917524 GXZ917524 HHV917524 HRR917524 IBN917524 ILJ917524 IVF917524 JFB917524 JOX917524 JYT917524 KIP917524 KSL917524 LCH917524 LMD917524 LVZ917524 MFV917524 MPR917524 MZN917524 NJJ917524 NTF917524 ODB917524 OMX917524 OWT917524 PGP917524 PQL917524 QAH917524 QKD917524 QTZ917524 RDV917524 RNR917524 RXN917524 SHJ917524 SRF917524 TBB917524 TKX917524 TUT917524 UEP917524 UOL917524 UYH917524 VID917524 VRZ917524 WBV917524 WLR917524 WVN917524 F983045 JB983060 SX983060 ACT983060 AMP983060 AWL983060 BGH983060 BQD983060 BZZ983060 CJV983060 CTR983060 DDN983060 DNJ983060 DXF983060 EHB983060 EQX983060 FAT983060 FKP983060 FUL983060 GEH983060 GOD983060 GXZ983060 HHV983060 HRR983060 IBN983060 ILJ983060 IVF983060 JFB983060 JOX983060 JYT983060 KIP983060 KSL983060 LCH983060 LMD983060 LVZ983060 MFV983060 MPR983060 MZN983060 NJJ983060 NTF983060 ODB983060 OMX983060 OWT983060 PGP983060 PQL983060 QAH983060 QKD983060 QTZ983060 RDV983060 RNR983060 RXN983060 SHJ983060 SRF983060 TBB983060 TKX983060 TUT983060 UEP983060 UOL983060 UYH983060 VID983060 VRZ983060 WBV983060 WLR983060 WVN983060 AA65568:AA65582 JW65562:JW65576 TS65562:TS65576 ADO65562:ADO65576 ANK65562:ANK65576 AXG65562:AXG65576 BHC65562:BHC65576 BQY65562:BQY65576 CAU65562:CAU65576 CKQ65562:CKQ65576 CUM65562:CUM65576 DEI65562:DEI65576 DOE65562:DOE65576 DYA65562:DYA65576 EHW65562:EHW65576 ERS65562:ERS65576 FBO65562:FBO65576 FLK65562:FLK65576 FVG65562:FVG65576 GFC65562:GFC65576 GOY65562:GOY65576 GYU65562:GYU65576 HIQ65562:HIQ65576 HSM65562:HSM65576 ICI65562:ICI65576 IME65562:IME65576 IWA65562:IWA65576 JFW65562:JFW65576 JPS65562:JPS65576 JZO65562:JZO65576 KJK65562:KJK65576 KTG65562:KTG65576 LDC65562:LDC65576 LMY65562:LMY65576 LWU65562:LWU65576 MGQ65562:MGQ65576 MQM65562:MQM65576 NAI65562:NAI65576 NKE65562:NKE65576 NUA65562:NUA65576 ODW65562:ODW65576 ONS65562:ONS65576 OXO65562:OXO65576 PHK65562:PHK65576 PRG65562:PRG65576 QBC65562:QBC65576 QKY65562:QKY65576 QUU65562:QUU65576 REQ65562:REQ65576 ROM65562:ROM65576 RYI65562:RYI65576 SIE65562:SIE65576 SSA65562:SSA65576 TBW65562:TBW65576 TLS65562:TLS65576 TVO65562:TVO65576 UFK65562:UFK65576 UPG65562:UPG65576 UZC65562:UZC65576 VIY65562:VIY65576 VSU65562:VSU65576 WCQ65562:WCQ65576 WMM65562:WMM65576 WWI65562:WWI65576 AA131104:AA131118 JW131098:JW131112 TS131098:TS131112 ADO131098:ADO131112 ANK131098:ANK131112 AXG131098:AXG131112 BHC131098:BHC131112 BQY131098:BQY131112 CAU131098:CAU131112 CKQ131098:CKQ131112 CUM131098:CUM131112 DEI131098:DEI131112 DOE131098:DOE131112 DYA131098:DYA131112 EHW131098:EHW131112 ERS131098:ERS131112 FBO131098:FBO131112 FLK131098:FLK131112 FVG131098:FVG131112 GFC131098:GFC131112 GOY131098:GOY131112 GYU131098:GYU131112 HIQ131098:HIQ131112 HSM131098:HSM131112 ICI131098:ICI131112 IME131098:IME131112 IWA131098:IWA131112 JFW131098:JFW131112 JPS131098:JPS131112 JZO131098:JZO131112 KJK131098:KJK131112 KTG131098:KTG131112 LDC131098:LDC131112 LMY131098:LMY131112 LWU131098:LWU131112 MGQ131098:MGQ131112 MQM131098:MQM131112 NAI131098:NAI131112 NKE131098:NKE131112 NUA131098:NUA131112 ODW131098:ODW131112 ONS131098:ONS131112 OXO131098:OXO131112 PHK131098:PHK131112 PRG131098:PRG131112 QBC131098:QBC131112 QKY131098:QKY131112 QUU131098:QUU131112 REQ131098:REQ131112 ROM131098:ROM131112 RYI131098:RYI131112 SIE131098:SIE131112 SSA131098:SSA131112 TBW131098:TBW131112 TLS131098:TLS131112 TVO131098:TVO131112 UFK131098:UFK131112 UPG131098:UPG131112 UZC131098:UZC131112 VIY131098:VIY131112 VSU131098:VSU131112 WCQ131098:WCQ131112 WMM131098:WMM131112 WWI131098:WWI131112 AA196640:AA196654 JW196634:JW196648 TS196634:TS196648 ADO196634:ADO196648 ANK196634:ANK196648 AXG196634:AXG196648 BHC196634:BHC196648 BQY196634:BQY196648 CAU196634:CAU196648 CKQ196634:CKQ196648 CUM196634:CUM196648 DEI196634:DEI196648 DOE196634:DOE196648 DYA196634:DYA196648 EHW196634:EHW196648 ERS196634:ERS196648 FBO196634:FBO196648 FLK196634:FLK196648 FVG196634:FVG196648 GFC196634:GFC196648 GOY196634:GOY196648 GYU196634:GYU196648 HIQ196634:HIQ196648 HSM196634:HSM196648 ICI196634:ICI196648 IME196634:IME196648 IWA196634:IWA196648 JFW196634:JFW196648 JPS196634:JPS196648 JZO196634:JZO196648 KJK196634:KJK196648 KTG196634:KTG196648 LDC196634:LDC196648 LMY196634:LMY196648 LWU196634:LWU196648 MGQ196634:MGQ196648 MQM196634:MQM196648 NAI196634:NAI196648 NKE196634:NKE196648 NUA196634:NUA196648 ODW196634:ODW196648 ONS196634:ONS196648 OXO196634:OXO196648 PHK196634:PHK196648 PRG196634:PRG196648 QBC196634:QBC196648 QKY196634:QKY196648 QUU196634:QUU196648 REQ196634:REQ196648 ROM196634:ROM196648 RYI196634:RYI196648 SIE196634:SIE196648 SSA196634:SSA196648 TBW196634:TBW196648 TLS196634:TLS196648 TVO196634:TVO196648 UFK196634:UFK196648 UPG196634:UPG196648 UZC196634:UZC196648 VIY196634:VIY196648 VSU196634:VSU196648 WCQ196634:WCQ196648 WMM196634:WMM196648 WWI196634:WWI196648 AA262176:AA262190 JW262170:JW262184 TS262170:TS262184 ADO262170:ADO262184 ANK262170:ANK262184 AXG262170:AXG262184 BHC262170:BHC262184 BQY262170:BQY262184 CAU262170:CAU262184 CKQ262170:CKQ262184 CUM262170:CUM262184 DEI262170:DEI262184 DOE262170:DOE262184 DYA262170:DYA262184 EHW262170:EHW262184 ERS262170:ERS262184 FBO262170:FBO262184 FLK262170:FLK262184 FVG262170:FVG262184 GFC262170:GFC262184 GOY262170:GOY262184 GYU262170:GYU262184 HIQ262170:HIQ262184 HSM262170:HSM262184 ICI262170:ICI262184 IME262170:IME262184 IWA262170:IWA262184 JFW262170:JFW262184 JPS262170:JPS262184 JZO262170:JZO262184 KJK262170:KJK262184 KTG262170:KTG262184 LDC262170:LDC262184 LMY262170:LMY262184 LWU262170:LWU262184 MGQ262170:MGQ262184 MQM262170:MQM262184 NAI262170:NAI262184 NKE262170:NKE262184 NUA262170:NUA262184 ODW262170:ODW262184 ONS262170:ONS262184 OXO262170:OXO262184 PHK262170:PHK262184 PRG262170:PRG262184 QBC262170:QBC262184 QKY262170:QKY262184 QUU262170:QUU262184 REQ262170:REQ262184 ROM262170:ROM262184 RYI262170:RYI262184 SIE262170:SIE262184 SSA262170:SSA262184 TBW262170:TBW262184 TLS262170:TLS262184 TVO262170:TVO262184 UFK262170:UFK262184 UPG262170:UPG262184 UZC262170:UZC262184 VIY262170:VIY262184 VSU262170:VSU262184 WCQ262170:WCQ262184 WMM262170:WMM262184 WWI262170:WWI262184 AA327712:AA327726 JW327706:JW327720 TS327706:TS327720 ADO327706:ADO327720 ANK327706:ANK327720 AXG327706:AXG327720 BHC327706:BHC327720 BQY327706:BQY327720 CAU327706:CAU327720 CKQ327706:CKQ327720 CUM327706:CUM327720 DEI327706:DEI327720 DOE327706:DOE327720 DYA327706:DYA327720 EHW327706:EHW327720 ERS327706:ERS327720 FBO327706:FBO327720 FLK327706:FLK327720 FVG327706:FVG327720 GFC327706:GFC327720 GOY327706:GOY327720 GYU327706:GYU327720 HIQ327706:HIQ327720 HSM327706:HSM327720 ICI327706:ICI327720 IME327706:IME327720 IWA327706:IWA327720 JFW327706:JFW327720 JPS327706:JPS327720 JZO327706:JZO327720 KJK327706:KJK327720 KTG327706:KTG327720 LDC327706:LDC327720 LMY327706:LMY327720 LWU327706:LWU327720 MGQ327706:MGQ327720 MQM327706:MQM327720 NAI327706:NAI327720 NKE327706:NKE327720 NUA327706:NUA327720 ODW327706:ODW327720 ONS327706:ONS327720 OXO327706:OXO327720 PHK327706:PHK327720 PRG327706:PRG327720 QBC327706:QBC327720 QKY327706:QKY327720 QUU327706:QUU327720 REQ327706:REQ327720 ROM327706:ROM327720 RYI327706:RYI327720 SIE327706:SIE327720 SSA327706:SSA327720 TBW327706:TBW327720 TLS327706:TLS327720 TVO327706:TVO327720 UFK327706:UFK327720 UPG327706:UPG327720 UZC327706:UZC327720 VIY327706:VIY327720 VSU327706:VSU327720 WCQ327706:WCQ327720 WMM327706:WMM327720 WWI327706:WWI327720 AA393248:AA393262 JW393242:JW393256 TS393242:TS393256 ADO393242:ADO393256 ANK393242:ANK393256 AXG393242:AXG393256 BHC393242:BHC393256 BQY393242:BQY393256 CAU393242:CAU393256 CKQ393242:CKQ393256 CUM393242:CUM393256 DEI393242:DEI393256 DOE393242:DOE393256 DYA393242:DYA393256 EHW393242:EHW393256 ERS393242:ERS393256 FBO393242:FBO393256 FLK393242:FLK393256 FVG393242:FVG393256 GFC393242:GFC393256 GOY393242:GOY393256 GYU393242:GYU393256 HIQ393242:HIQ393256 HSM393242:HSM393256 ICI393242:ICI393256 IME393242:IME393256 IWA393242:IWA393256 JFW393242:JFW393256 JPS393242:JPS393256 JZO393242:JZO393256 KJK393242:KJK393256 KTG393242:KTG393256 LDC393242:LDC393256 LMY393242:LMY393256 LWU393242:LWU393256 MGQ393242:MGQ393256 MQM393242:MQM393256 NAI393242:NAI393256 NKE393242:NKE393256 NUA393242:NUA393256 ODW393242:ODW393256 ONS393242:ONS393256 OXO393242:OXO393256 PHK393242:PHK393256 PRG393242:PRG393256 QBC393242:QBC393256 QKY393242:QKY393256 QUU393242:QUU393256 REQ393242:REQ393256 ROM393242:ROM393256 RYI393242:RYI393256 SIE393242:SIE393256 SSA393242:SSA393256 TBW393242:TBW393256 TLS393242:TLS393256 TVO393242:TVO393256 UFK393242:UFK393256 UPG393242:UPG393256 UZC393242:UZC393256 VIY393242:VIY393256 VSU393242:VSU393256 WCQ393242:WCQ393256 WMM393242:WMM393256 WWI393242:WWI393256 AA458784:AA458798 JW458778:JW458792 TS458778:TS458792 ADO458778:ADO458792 ANK458778:ANK458792 AXG458778:AXG458792 BHC458778:BHC458792 BQY458778:BQY458792 CAU458778:CAU458792 CKQ458778:CKQ458792 CUM458778:CUM458792 DEI458778:DEI458792 DOE458778:DOE458792 DYA458778:DYA458792 EHW458778:EHW458792 ERS458778:ERS458792 FBO458778:FBO458792 FLK458778:FLK458792 FVG458778:FVG458792 GFC458778:GFC458792 GOY458778:GOY458792 GYU458778:GYU458792 HIQ458778:HIQ458792 HSM458778:HSM458792 ICI458778:ICI458792 IME458778:IME458792 IWA458778:IWA458792 JFW458778:JFW458792 JPS458778:JPS458792 JZO458778:JZO458792 KJK458778:KJK458792 KTG458778:KTG458792 LDC458778:LDC458792 LMY458778:LMY458792 LWU458778:LWU458792 MGQ458778:MGQ458792 MQM458778:MQM458792 NAI458778:NAI458792 NKE458778:NKE458792 NUA458778:NUA458792 ODW458778:ODW458792 ONS458778:ONS458792 OXO458778:OXO458792 PHK458778:PHK458792 PRG458778:PRG458792 QBC458778:QBC458792 QKY458778:QKY458792 QUU458778:QUU458792 REQ458778:REQ458792 ROM458778:ROM458792 RYI458778:RYI458792 SIE458778:SIE458792 SSA458778:SSA458792 TBW458778:TBW458792 TLS458778:TLS458792 TVO458778:TVO458792 UFK458778:UFK458792 UPG458778:UPG458792 UZC458778:UZC458792 VIY458778:VIY458792 VSU458778:VSU458792 WCQ458778:WCQ458792 WMM458778:WMM458792 WWI458778:WWI458792 AA524320:AA524334 JW524314:JW524328 TS524314:TS524328 ADO524314:ADO524328 ANK524314:ANK524328 AXG524314:AXG524328 BHC524314:BHC524328 BQY524314:BQY524328 CAU524314:CAU524328 CKQ524314:CKQ524328 CUM524314:CUM524328 DEI524314:DEI524328 DOE524314:DOE524328 DYA524314:DYA524328 EHW524314:EHW524328 ERS524314:ERS524328 FBO524314:FBO524328 FLK524314:FLK524328 FVG524314:FVG524328 GFC524314:GFC524328 GOY524314:GOY524328 GYU524314:GYU524328 HIQ524314:HIQ524328 HSM524314:HSM524328 ICI524314:ICI524328 IME524314:IME524328 IWA524314:IWA524328 JFW524314:JFW524328 JPS524314:JPS524328 JZO524314:JZO524328 KJK524314:KJK524328 KTG524314:KTG524328 LDC524314:LDC524328 LMY524314:LMY524328 LWU524314:LWU524328 MGQ524314:MGQ524328 MQM524314:MQM524328 NAI524314:NAI524328 NKE524314:NKE524328 NUA524314:NUA524328 ODW524314:ODW524328 ONS524314:ONS524328 OXO524314:OXO524328 PHK524314:PHK524328 PRG524314:PRG524328 QBC524314:QBC524328 QKY524314:QKY524328 QUU524314:QUU524328 REQ524314:REQ524328 ROM524314:ROM524328 RYI524314:RYI524328 SIE524314:SIE524328 SSA524314:SSA524328 TBW524314:TBW524328 TLS524314:TLS524328 TVO524314:TVO524328 UFK524314:UFK524328 UPG524314:UPG524328 UZC524314:UZC524328 VIY524314:VIY524328 VSU524314:VSU524328 WCQ524314:WCQ524328 WMM524314:WMM524328 WWI524314:WWI524328 AA589856:AA589870 JW589850:JW589864 TS589850:TS589864 ADO589850:ADO589864 ANK589850:ANK589864 AXG589850:AXG589864 BHC589850:BHC589864 BQY589850:BQY589864 CAU589850:CAU589864 CKQ589850:CKQ589864 CUM589850:CUM589864 DEI589850:DEI589864 DOE589850:DOE589864 DYA589850:DYA589864 EHW589850:EHW589864 ERS589850:ERS589864 FBO589850:FBO589864 FLK589850:FLK589864 FVG589850:FVG589864 GFC589850:GFC589864 GOY589850:GOY589864 GYU589850:GYU589864 HIQ589850:HIQ589864 HSM589850:HSM589864 ICI589850:ICI589864 IME589850:IME589864 IWA589850:IWA589864 JFW589850:JFW589864 JPS589850:JPS589864 JZO589850:JZO589864 KJK589850:KJK589864 KTG589850:KTG589864 LDC589850:LDC589864 LMY589850:LMY589864 LWU589850:LWU589864 MGQ589850:MGQ589864 MQM589850:MQM589864 NAI589850:NAI589864 NKE589850:NKE589864 NUA589850:NUA589864 ODW589850:ODW589864 ONS589850:ONS589864 OXO589850:OXO589864 PHK589850:PHK589864 PRG589850:PRG589864 QBC589850:QBC589864 QKY589850:QKY589864 QUU589850:QUU589864 REQ589850:REQ589864 ROM589850:ROM589864 RYI589850:RYI589864 SIE589850:SIE589864 SSA589850:SSA589864 TBW589850:TBW589864 TLS589850:TLS589864 TVO589850:TVO589864 UFK589850:UFK589864 UPG589850:UPG589864 UZC589850:UZC589864 VIY589850:VIY589864 VSU589850:VSU589864 WCQ589850:WCQ589864 WMM589850:WMM589864 WWI589850:WWI589864 AA655392:AA655406 JW655386:JW655400 TS655386:TS655400 ADO655386:ADO655400 ANK655386:ANK655400 AXG655386:AXG655400 BHC655386:BHC655400 BQY655386:BQY655400 CAU655386:CAU655400 CKQ655386:CKQ655400 CUM655386:CUM655400 DEI655386:DEI655400 DOE655386:DOE655400 DYA655386:DYA655400 EHW655386:EHW655400 ERS655386:ERS655400 FBO655386:FBO655400 FLK655386:FLK655400 FVG655386:FVG655400 GFC655386:GFC655400 GOY655386:GOY655400 GYU655386:GYU655400 HIQ655386:HIQ655400 HSM655386:HSM655400 ICI655386:ICI655400 IME655386:IME655400 IWA655386:IWA655400 JFW655386:JFW655400 JPS655386:JPS655400 JZO655386:JZO655400 KJK655386:KJK655400 KTG655386:KTG655400 LDC655386:LDC655400 LMY655386:LMY655400 LWU655386:LWU655400 MGQ655386:MGQ655400 MQM655386:MQM655400 NAI655386:NAI655400 NKE655386:NKE655400 NUA655386:NUA655400 ODW655386:ODW655400 ONS655386:ONS655400 OXO655386:OXO655400 PHK655386:PHK655400 PRG655386:PRG655400 QBC655386:QBC655400 QKY655386:QKY655400 QUU655386:QUU655400 REQ655386:REQ655400 ROM655386:ROM655400 RYI655386:RYI655400 SIE655386:SIE655400 SSA655386:SSA655400 TBW655386:TBW655400 TLS655386:TLS655400 TVO655386:TVO655400 UFK655386:UFK655400 UPG655386:UPG655400 UZC655386:UZC655400 VIY655386:VIY655400 VSU655386:VSU655400 WCQ655386:WCQ655400 WMM655386:WMM655400 WWI655386:WWI655400 AA720928:AA720942 JW720922:JW720936 TS720922:TS720936 ADO720922:ADO720936 ANK720922:ANK720936 AXG720922:AXG720936 BHC720922:BHC720936 BQY720922:BQY720936 CAU720922:CAU720936 CKQ720922:CKQ720936 CUM720922:CUM720936 DEI720922:DEI720936 DOE720922:DOE720936 DYA720922:DYA720936 EHW720922:EHW720936 ERS720922:ERS720936 FBO720922:FBO720936 FLK720922:FLK720936 FVG720922:FVG720936 GFC720922:GFC720936 GOY720922:GOY720936 GYU720922:GYU720936 HIQ720922:HIQ720936 HSM720922:HSM720936 ICI720922:ICI720936 IME720922:IME720936 IWA720922:IWA720936 JFW720922:JFW720936 JPS720922:JPS720936 JZO720922:JZO720936 KJK720922:KJK720936 KTG720922:KTG720936 LDC720922:LDC720936 LMY720922:LMY720936 LWU720922:LWU720936 MGQ720922:MGQ720936 MQM720922:MQM720936 NAI720922:NAI720936 NKE720922:NKE720936 NUA720922:NUA720936 ODW720922:ODW720936 ONS720922:ONS720936 OXO720922:OXO720936 PHK720922:PHK720936 PRG720922:PRG720936 QBC720922:QBC720936 QKY720922:QKY720936 QUU720922:QUU720936 REQ720922:REQ720936 ROM720922:ROM720936 RYI720922:RYI720936 SIE720922:SIE720936 SSA720922:SSA720936 TBW720922:TBW720936 TLS720922:TLS720936 TVO720922:TVO720936 UFK720922:UFK720936 UPG720922:UPG720936 UZC720922:UZC720936 VIY720922:VIY720936 VSU720922:VSU720936 WCQ720922:WCQ720936 WMM720922:WMM720936 WWI720922:WWI720936 AA786464:AA786478 JW786458:JW786472 TS786458:TS786472 ADO786458:ADO786472 ANK786458:ANK786472 AXG786458:AXG786472 BHC786458:BHC786472 BQY786458:BQY786472 CAU786458:CAU786472 CKQ786458:CKQ786472 CUM786458:CUM786472 DEI786458:DEI786472 DOE786458:DOE786472 DYA786458:DYA786472 EHW786458:EHW786472 ERS786458:ERS786472 FBO786458:FBO786472 FLK786458:FLK786472 FVG786458:FVG786472 GFC786458:GFC786472 GOY786458:GOY786472 GYU786458:GYU786472 HIQ786458:HIQ786472 HSM786458:HSM786472 ICI786458:ICI786472 IME786458:IME786472 IWA786458:IWA786472 JFW786458:JFW786472 JPS786458:JPS786472 JZO786458:JZO786472 KJK786458:KJK786472 KTG786458:KTG786472 LDC786458:LDC786472 LMY786458:LMY786472 LWU786458:LWU786472 MGQ786458:MGQ786472 MQM786458:MQM786472 NAI786458:NAI786472 NKE786458:NKE786472 NUA786458:NUA786472 ODW786458:ODW786472 ONS786458:ONS786472 OXO786458:OXO786472 PHK786458:PHK786472 PRG786458:PRG786472 QBC786458:QBC786472 QKY786458:QKY786472 QUU786458:QUU786472 REQ786458:REQ786472 ROM786458:ROM786472 RYI786458:RYI786472 SIE786458:SIE786472 SSA786458:SSA786472 TBW786458:TBW786472 TLS786458:TLS786472 TVO786458:TVO786472 UFK786458:UFK786472 UPG786458:UPG786472 UZC786458:UZC786472 VIY786458:VIY786472 VSU786458:VSU786472 WCQ786458:WCQ786472 WMM786458:WMM786472 WWI786458:WWI786472 AA852000:AA852014 JW851994:JW852008 TS851994:TS852008 ADO851994:ADO852008 ANK851994:ANK852008 AXG851994:AXG852008 BHC851994:BHC852008 BQY851994:BQY852008 CAU851994:CAU852008 CKQ851994:CKQ852008 CUM851994:CUM852008 DEI851994:DEI852008 DOE851994:DOE852008 DYA851994:DYA852008 EHW851994:EHW852008 ERS851994:ERS852008 FBO851994:FBO852008 FLK851994:FLK852008 FVG851994:FVG852008 GFC851994:GFC852008 GOY851994:GOY852008 GYU851994:GYU852008 HIQ851994:HIQ852008 HSM851994:HSM852008 ICI851994:ICI852008 IME851994:IME852008 IWA851994:IWA852008 JFW851994:JFW852008 JPS851994:JPS852008 JZO851994:JZO852008 KJK851994:KJK852008 KTG851994:KTG852008 LDC851994:LDC852008 LMY851994:LMY852008 LWU851994:LWU852008 MGQ851994:MGQ852008 MQM851994:MQM852008 NAI851994:NAI852008 NKE851994:NKE852008 NUA851994:NUA852008 ODW851994:ODW852008 ONS851994:ONS852008 OXO851994:OXO852008 PHK851994:PHK852008 PRG851994:PRG852008 QBC851994:QBC852008 QKY851994:QKY852008 QUU851994:QUU852008 REQ851994:REQ852008 ROM851994:ROM852008 RYI851994:RYI852008 SIE851994:SIE852008 SSA851994:SSA852008 TBW851994:TBW852008 TLS851994:TLS852008 TVO851994:TVO852008 UFK851994:UFK852008 UPG851994:UPG852008 UZC851994:UZC852008 VIY851994:VIY852008 VSU851994:VSU852008 WCQ851994:WCQ852008 WMM851994:WMM852008 WWI851994:WWI852008 AA917536:AA917550 JW917530:JW917544 TS917530:TS917544 ADO917530:ADO917544 ANK917530:ANK917544 AXG917530:AXG917544 BHC917530:BHC917544 BQY917530:BQY917544 CAU917530:CAU917544 CKQ917530:CKQ917544 CUM917530:CUM917544 DEI917530:DEI917544 DOE917530:DOE917544 DYA917530:DYA917544 EHW917530:EHW917544 ERS917530:ERS917544 FBO917530:FBO917544 FLK917530:FLK917544 FVG917530:FVG917544 GFC917530:GFC917544 GOY917530:GOY917544 GYU917530:GYU917544 HIQ917530:HIQ917544 HSM917530:HSM917544 ICI917530:ICI917544 IME917530:IME917544 IWA917530:IWA917544 JFW917530:JFW917544 JPS917530:JPS917544 JZO917530:JZO917544 KJK917530:KJK917544 KTG917530:KTG917544 LDC917530:LDC917544 LMY917530:LMY917544 LWU917530:LWU917544 MGQ917530:MGQ917544 MQM917530:MQM917544 NAI917530:NAI917544 NKE917530:NKE917544 NUA917530:NUA917544 ODW917530:ODW917544 ONS917530:ONS917544 OXO917530:OXO917544 PHK917530:PHK917544 PRG917530:PRG917544 QBC917530:QBC917544 QKY917530:QKY917544 QUU917530:QUU917544 REQ917530:REQ917544 ROM917530:ROM917544 RYI917530:RYI917544 SIE917530:SIE917544 SSA917530:SSA917544 TBW917530:TBW917544 TLS917530:TLS917544 TVO917530:TVO917544 UFK917530:UFK917544 UPG917530:UPG917544 UZC917530:UZC917544 VIY917530:VIY917544 VSU917530:VSU917544 WCQ917530:WCQ917544 WMM917530:WMM917544 WWI917530:WWI917544 AA983072:AA983086 JW983066:JW983080 TS983066:TS983080 ADO983066:ADO983080 ANK983066:ANK983080 AXG983066:AXG983080 BHC983066:BHC983080 BQY983066:BQY983080 CAU983066:CAU983080 CKQ983066:CKQ983080 CUM983066:CUM983080 DEI983066:DEI983080 DOE983066:DOE983080 DYA983066:DYA983080 EHW983066:EHW983080 ERS983066:ERS983080 FBO983066:FBO983080 FLK983066:FLK983080 FVG983066:FVG983080 GFC983066:GFC983080 GOY983066:GOY983080 GYU983066:GYU983080 HIQ983066:HIQ983080 HSM983066:HSM983080 ICI983066:ICI983080 IME983066:IME983080 IWA983066:IWA983080 JFW983066:JFW983080 JPS983066:JPS983080 JZO983066:JZO983080 KJK983066:KJK983080 KTG983066:KTG983080 LDC983066:LDC983080 LMY983066:LMY983080 LWU983066:LWU983080 MGQ983066:MGQ983080 MQM983066:MQM983080 NAI983066:NAI983080 NKE983066:NKE983080 NUA983066:NUA983080 ODW983066:ODW983080 ONS983066:ONS983080 OXO983066:OXO983080 PHK983066:PHK983080 PRG983066:PRG983080 QBC983066:QBC983080 QKY983066:QKY983080 QUU983066:QUU983080 REQ983066:REQ983080 ROM983066:ROM983080 RYI983066:RYI983080 SIE983066:SIE983080 SSA983066:SSA983080 TBW983066:TBW983080 TLS983066:TLS983080 TVO983066:TVO983080 UFK983066:UFK983080 UPG983066:UPG983080 UZC983066:UZC983080 VIY983066:VIY983080 VSU983066:VSU983080 WCQ983066:WCQ983080 WMM983066:WMM983080 WWI983066:WWI983080 Y65556:Y65559 JU65555:JU65558 TQ65555:TQ65558 ADM65555:ADM65558 ANI65555:ANI65558 AXE65555:AXE65558 BHA65555:BHA65558 BQW65555:BQW65558 CAS65555:CAS65558 CKO65555:CKO65558 CUK65555:CUK65558 DEG65555:DEG65558 DOC65555:DOC65558 DXY65555:DXY65558 EHU65555:EHU65558 ERQ65555:ERQ65558 FBM65555:FBM65558 FLI65555:FLI65558 FVE65555:FVE65558 GFA65555:GFA65558 GOW65555:GOW65558 GYS65555:GYS65558 HIO65555:HIO65558 HSK65555:HSK65558 ICG65555:ICG65558 IMC65555:IMC65558 IVY65555:IVY65558 JFU65555:JFU65558 JPQ65555:JPQ65558 JZM65555:JZM65558 KJI65555:KJI65558 KTE65555:KTE65558 LDA65555:LDA65558 LMW65555:LMW65558 LWS65555:LWS65558 MGO65555:MGO65558 MQK65555:MQK65558 NAG65555:NAG65558 NKC65555:NKC65558 NTY65555:NTY65558 ODU65555:ODU65558 ONQ65555:ONQ65558 OXM65555:OXM65558 PHI65555:PHI65558 PRE65555:PRE65558 QBA65555:QBA65558 QKW65555:QKW65558 QUS65555:QUS65558 REO65555:REO65558 ROK65555:ROK65558 RYG65555:RYG65558 SIC65555:SIC65558 SRY65555:SRY65558 TBU65555:TBU65558 TLQ65555:TLQ65558 TVM65555:TVM65558 UFI65555:UFI65558 UPE65555:UPE65558 UZA65555:UZA65558 VIW65555:VIW65558 VSS65555:VSS65558 WCO65555:WCO65558 WMK65555:WMK65558 WWG65555:WWG65558 Y131092:Y131095 JU131091:JU131094 TQ131091:TQ131094 ADM131091:ADM131094 ANI131091:ANI131094 AXE131091:AXE131094 BHA131091:BHA131094 BQW131091:BQW131094 CAS131091:CAS131094 CKO131091:CKO131094 CUK131091:CUK131094 DEG131091:DEG131094 DOC131091:DOC131094 DXY131091:DXY131094 EHU131091:EHU131094 ERQ131091:ERQ131094 FBM131091:FBM131094 FLI131091:FLI131094 FVE131091:FVE131094 GFA131091:GFA131094 GOW131091:GOW131094 GYS131091:GYS131094 HIO131091:HIO131094 HSK131091:HSK131094 ICG131091:ICG131094 IMC131091:IMC131094 IVY131091:IVY131094 JFU131091:JFU131094 JPQ131091:JPQ131094 JZM131091:JZM131094 KJI131091:KJI131094 KTE131091:KTE131094 LDA131091:LDA131094 LMW131091:LMW131094 LWS131091:LWS131094 MGO131091:MGO131094 MQK131091:MQK131094 NAG131091:NAG131094 NKC131091:NKC131094 NTY131091:NTY131094 ODU131091:ODU131094 ONQ131091:ONQ131094 OXM131091:OXM131094 PHI131091:PHI131094 PRE131091:PRE131094 QBA131091:QBA131094 QKW131091:QKW131094 QUS131091:QUS131094 REO131091:REO131094 ROK131091:ROK131094 RYG131091:RYG131094 SIC131091:SIC131094 SRY131091:SRY131094 TBU131091:TBU131094 TLQ131091:TLQ131094 TVM131091:TVM131094 UFI131091:UFI131094 UPE131091:UPE131094 UZA131091:UZA131094 VIW131091:VIW131094 VSS131091:VSS131094 WCO131091:WCO131094 WMK131091:WMK131094 WWG131091:WWG131094 Y196628:Y196631 JU196627:JU196630 TQ196627:TQ196630 ADM196627:ADM196630 ANI196627:ANI196630 AXE196627:AXE196630 BHA196627:BHA196630 BQW196627:BQW196630 CAS196627:CAS196630 CKO196627:CKO196630 CUK196627:CUK196630 DEG196627:DEG196630 DOC196627:DOC196630 DXY196627:DXY196630 EHU196627:EHU196630 ERQ196627:ERQ196630 FBM196627:FBM196630 FLI196627:FLI196630 FVE196627:FVE196630 GFA196627:GFA196630 GOW196627:GOW196630 GYS196627:GYS196630 HIO196627:HIO196630 HSK196627:HSK196630 ICG196627:ICG196630 IMC196627:IMC196630 IVY196627:IVY196630 JFU196627:JFU196630 JPQ196627:JPQ196630 JZM196627:JZM196630 KJI196627:KJI196630 KTE196627:KTE196630 LDA196627:LDA196630 LMW196627:LMW196630 LWS196627:LWS196630 MGO196627:MGO196630 MQK196627:MQK196630 NAG196627:NAG196630 NKC196627:NKC196630 NTY196627:NTY196630 ODU196627:ODU196630 ONQ196627:ONQ196630 OXM196627:OXM196630 PHI196627:PHI196630 PRE196627:PRE196630 QBA196627:QBA196630 QKW196627:QKW196630 QUS196627:QUS196630 REO196627:REO196630 ROK196627:ROK196630 RYG196627:RYG196630 SIC196627:SIC196630 SRY196627:SRY196630 TBU196627:TBU196630 TLQ196627:TLQ196630 TVM196627:TVM196630 UFI196627:UFI196630 UPE196627:UPE196630 UZA196627:UZA196630 VIW196627:VIW196630 VSS196627:VSS196630 WCO196627:WCO196630 WMK196627:WMK196630 WWG196627:WWG196630 Y262164:Y262167 JU262163:JU262166 TQ262163:TQ262166 ADM262163:ADM262166 ANI262163:ANI262166 AXE262163:AXE262166 BHA262163:BHA262166 BQW262163:BQW262166 CAS262163:CAS262166 CKO262163:CKO262166 CUK262163:CUK262166 DEG262163:DEG262166 DOC262163:DOC262166 DXY262163:DXY262166 EHU262163:EHU262166 ERQ262163:ERQ262166 FBM262163:FBM262166 FLI262163:FLI262166 FVE262163:FVE262166 GFA262163:GFA262166 GOW262163:GOW262166 GYS262163:GYS262166 HIO262163:HIO262166 HSK262163:HSK262166 ICG262163:ICG262166 IMC262163:IMC262166 IVY262163:IVY262166 JFU262163:JFU262166 JPQ262163:JPQ262166 JZM262163:JZM262166 KJI262163:KJI262166 KTE262163:KTE262166 LDA262163:LDA262166 LMW262163:LMW262166 LWS262163:LWS262166 MGO262163:MGO262166 MQK262163:MQK262166 NAG262163:NAG262166 NKC262163:NKC262166 NTY262163:NTY262166 ODU262163:ODU262166 ONQ262163:ONQ262166 OXM262163:OXM262166 PHI262163:PHI262166 PRE262163:PRE262166 QBA262163:QBA262166 QKW262163:QKW262166 QUS262163:QUS262166 REO262163:REO262166 ROK262163:ROK262166 RYG262163:RYG262166 SIC262163:SIC262166 SRY262163:SRY262166 TBU262163:TBU262166 TLQ262163:TLQ262166 TVM262163:TVM262166 UFI262163:UFI262166 UPE262163:UPE262166 UZA262163:UZA262166 VIW262163:VIW262166 VSS262163:VSS262166 WCO262163:WCO262166 WMK262163:WMK262166 WWG262163:WWG262166 Y327700:Y327703 JU327699:JU327702 TQ327699:TQ327702 ADM327699:ADM327702 ANI327699:ANI327702 AXE327699:AXE327702 BHA327699:BHA327702 BQW327699:BQW327702 CAS327699:CAS327702 CKO327699:CKO327702 CUK327699:CUK327702 DEG327699:DEG327702 DOC327699:DOC327702 DXY327699:DXY327702 EHU327699:EHU327702 ERQ327699:ERQ327702 FBM327699:FBM327702 FLI327699:FLI327702 FVE327699:FVE327702 GFA327699:GFA327702 GOW327699:GOW327702 GYS327699:GYS327702 HIO327699:HIO327702 HSK327699:HSK327702 ICG327699:ICG327702 IMC327699:IMC327702 IVY327699:IVY327702 JFU327699:JFU327702 JPQ327699:JPQ327702 JZM327699:JZM327702 KJI327699:KJI327702 KTE327699:KTE327702 LDA327699:LDA327702 LMW327699:LMW327702 LWS327699:LWS327702 MGO327699:MGO327702 MQK327699:MQK327702 NAG327699:NAG327702 NKC327699:NKC327702 NTY327699:NTY327702 ODU327699:ODU327702 ONQ327699:ONQ327702 OXM327699:OXM327702 PHI327699:PHI327702 PRE327699:PRE327702 QBA327699:QBA327702 QKW327699:QKW327702 QUS327699:QUS327702 REO327699:REO327702 ROK327699:ROK327702 RYG327699:RYG327702 SIC327699:SIC327702 SRY327699:SRY327702 TBU327699:TBU327702 TLQ327699:TLQ327702 TVM327699:TVM327702 UFI327699:UFI327702 UPE327699:UPE327702 UZA327699:UZA327702 VIW327699:VIW327702 VSS327699:VSS327702 WCO327699:WCO327702 WMK327699:WMK327702 WWG327699:WWG327702 Y393236:Y393239 JU393235:JU393238 TQ393235:TQ393238 ADM393235:ADM393238 ANI393235:ANI393238 AXE393235:AXE393238 BHA393235:BHA393238 BQW393235:BQW393238 CAS393235:CAS393238 CKO393235:CKO393238 CUK393235:CUK393238 DEG393235:DEG393238 DOC393235:DOC393238 DXY393235:DXY393238 EHU393235:EHU393238 ERQ393235:ERQ393238 FBM393235:FBM393238 FLI393235:FLI393238 FVE393235:FVE393238 GFA393235:GFA393238 GOW393235:GOW393238 GYS393235:GYS393238 HIO393235:HIO393238 HSK393235:HSK393238 ICG393235:ICG393238 IMC393235:IMC393238 IVY393235:IVY393238 JFU393235:JFU393238 JPQ393235:JPQ393238 JZM393235:JZM393238 KJI393235:KJI393238 KTE393235:KTE393238 LDA393235:LDA393238 LMW393235:LMW393238 LWS393235:LWS393238 MGO393235:MGO393238 MQK393235:MQK393238 NAG393235:NAG393238 NKC393235:NKC393238 NTY393235:NTY393238 ODU393235:ODU393238 ONQ393235:ONQ393238 OXM393235:OXM393238 PHI393235:PHI393238 PRE393235:PRE393238 QBA393235:QBA393238 QKW393235:QKW393238 QUS393235:QUS393238 REO393235:REO393238 ROK393235:ROK393238 RYG393235:RYG393238 SIC393235:SIC393238 SRY393235:SRY393238 TBU393235:TBU393238 TLQ393235:TLQ393238 TVM393235:TVM393238 UFI393235:UFI393238 UPE393235:UPE393238 UZA393235:UZA393238 VIW393235:VIW393238 VSS393235:VSS393238 WCO393235:WCO393238 WMK393235:WMK393238 WWG393235:WWG393238 Y458772:Y458775 JU458771:JU458774 TQ458771:TQ458774 ADM458771:ADM458774 ANI458771:ANI458774 AXE458771:AXE458774 BHA458771:BHA458774 BQW458771:BQW458774 CAS458771:CAS458774 CKO458771:CKO458774 CUK458771:CUK458774 DEG458771:DEG458774 DOC458771:DOC458774 DXY458771:DXY458774 EHU458771:EHU458774 ERQ458771:ERQ458774 FBM458771:FBM458774 FLI458771:FLI458774 FVE458771:FVE458774 GFA458771:GFA458774 GOW458771:GOW458774 GYS458771:GYS458774 HIO458771:HIO458774 HSK458771:HSK458774 ICG458771:ICG458774 IMC458771:IMC458774 IVY458771:IVY458774 JFU458771:JFU458774 JPQ458771:JPQ458774 JZM458771:JZM458774 KJI458771:KJI458774 KTE458771:KTE458774 LDA458771:LDA458774 LMW458771:LMW458774 LWS458771:LWS458774 MGO458771:MGO458774 MQK458771:MQK458774 NAG458771:NAG458774 NKC458771:NKC458774 NTY458771:NTY458774 ODU458771:ODU458774 ONQ458771:ONQ458774 OXM458771:OXM458774 PHI458771:PHI458774 PRE458771:PRE458774 QBA458771:QBA458774 QKW458771:QKW458774 QUS458771:QUS458774 REO458771:REO458774 ROK458771:ROK458774 RYG458771:RYG458774 SIC458771:SIC458774 SRY458771:SRY458774 TBU458771:TBU458774 TLQ458771:TLQ458774 TVM458771:TVM458774 UFI458771:UFI458774 UPE458771:UPE458774 UZA458771:UZA458774 VIW458771:VIW458774 VSS458771:VSS458774 WCO458771:WCO458774 WMK458771:WMK458774 WWG458771:WWG458774 Y524308:Y524311 JU524307:JU524310 TQ524307:TQ524310 ADM524307:ADM524310 ANI524307:ANI524310 AXE524307:AXE524310 BHA524307:BHA524310 BQW524307:BQW524310 CAS524307:CAS524310 CKO524307:CKO524310 CUK524307:CUK524310 DEG524307:DEG524310 DOC524307:DOC524310 DXY524307:DXY524310 EHU524307:EHU524310 ERQ524307:ERQ524310 FBM524307:FBM524310 FLI524307:FLI524310 FVE524307:FVE524310 GFA524307:GFA524310 GOW524307:GOW524310 GYS524307:GYS524310 HIO524307:HIO524310 HSK524307:HSK524310 ICG524307:ICG524310 IMC524307:IMC524310 IVY524307:IVY524310 JFU524307:JFU524310 JPQ524307:JPQ524310 JZM524307:JZM524310 KJI524307:KJI524310 KTE524307:KTE524310 LDA524307:LDA524310 LMW524307:LMW524310 LWS524307:LWS524310 MGO524307:MGO524310 MQK524307:MQK524310 NAG524307:NAG524310 NKC524307:NKC524310 NTY524307:NTY524310 ODU524307:ODU524310 ONQ524307:ONQ524310 OXM524307:OXM524310 PHI524307:PHI524310 PRE524307:PRE524310 QBA524307:QBA524310 QKW524307:QKW524310 QUS524307:QUS524310 REO524307:REO524310 ROK524307:ROK524310 RYG524307:RYG524310 SIC524307:SIC524310 SRY524307:SRY524310 TBU524307:TBU524310 TLQ524307:TLQ524310 TVM524307:TVM524310 UFI524307:UFI524310 UPE524307:UPE524310 UZA524307:UZA524310 VIW524307:VIW524310 VSS524307:VSS524310 WCO524307:WCO524310 WMK524307:WMK524310 WWG524307:WWG524310 Y589844:Y589847 JU589843:JU589846 TQ589843:TQ589846 ADM589843:ADM589846 ANI589843:ANI589846 AXE589843:AXE589846 BHA589843:BHA589846 BQW589843:BQW589846 CAS589843:CAS589846 CKO589843:CKO589846 CUK589843:CUK589846 DEG589843:DEG589846 DOC589843:DOC589846 DXY589843:DXY589846 EHU589843:EHU589846 ERQ589843:ERQ589846 FBM589843:FBM589846 FLI589843:FLI589846 FVE589843:FVE589846 GFA589843:GFA589846 GOW589843:GOW589846 GYS589843:GYS589846 HIO589843:HIO589846 HSK589843:HSK589846 ICG589843:ICG589846 IMC589843:IMC589846 IVY589843:IVY589846 JFU589843:JFU589846 JPQ589843:JPQ589846 JZM589843:JZM589846 KJI589843:KJI589846 KTE589843:KTE589846 LDA589843:LDA589846 LMW589843:LMW589846 LWS589843:LWS589846 MGO589843:MGO589846 MQK589843:MQK589846 NAG589843:NAG589846 NKC589843:NKC589846 NTY589843:NTY589846 ODU589843:ODU589846 ONQ589843:ONQ589846 OXM589843:OXM589846 PHI589843:PHI589846 PRE589843:PRE589846 QBA589843:QBA589846 QKW589843:QKW589846 QUS589843:QUS589846 REO589843:REO589846 ROK589843:ROK589846 RYG589843:RYG589846 SIC589843:SIC589846 SRY589843:SRY589846 TBU589843:TBU589846 TLQ589843:TLQ589846 TVM589843:TVM589846 UFI589843:UFI589846 UPE589843:UPE589846 UZA589843:UZA589846 VIW589843:VIW589846 VSS589843:VSS589846 WCO589843:WCO589846 WMK589843:WMK589846 WWG589843:WWG589846 Y655380:Y655383 JU655379:JU655382 TQ655379:TQ655382 ADM655379:ADM655382 ANI655379:ANI655382 AXE655379:AXE655382 BHA655379:BHA655382 BQW655379:BQW655382 CAS655379:CAS655382 CKO655379:CKO655382 CUK655379:CUK655382 DEG655379:DEG655382 DOC655379:DOC655382 DXY655379:DXY655382 EHU655379:EHU655382 ERQ655379:ERQ655382 FBM655379:FBM655382 FLI655379:FLI655382 FVE655379:FVE655382 GFA655379:GFA655382 GOW655379:GOW655382 GYS655379:GYS655382 HIO655379:HIO655382 HSK655379:HSK655382 ICG655379:ICG655382 IMC655379:IMC655382 IVY655379:IVY655382 JFU655379:JFU655382 JPQ655379:JPQ655382 JZM655379:JZM655382 KJI655379:KJI655382 KTE655379:KTE655382 LDA655379:LDA655382 LMW655379:LMW655382 LWS655379:LWS655382 MGO655379:MGO655382 MQK655379:MQK655382 NAG655379:NAG655382 NKC655379:NKC655382 NTY655379:NTY655382 ODU655379:ODU655382 ONQ655379:ONQ655382 OXM655379:OXM655382 PHI655379:PHI655382 PRE655379:PRE655382 QBA655379:QBA655382 QKW655379:QKW655382 QUS655379:QUS655382 REO655379:REO655382 ROK655379:ROK655382 RYG655379:RYG655382 SIC655379:SIC655382 SRY655379:SRY655382 TBU655379:TBU655382 TLQ655379:TLQ655382 TVM655379:TVM655382 UFI655379:UFI655382 UPE655379:UPE655382 UZA655379:UZA655382 VIW655379:VIW655382 VSS655379:VSS655382 WCO655379:WCO655382 WMK655379:WMK655382 WWG655379:WWG655382 Y720916:Y720919 JU720915:JU720918 TQ720915:TQ720918 ADM720915:ADM720918 ANI720915:ANI720918 AXE720915:AXE720918 BHA720915:BHA720918 BQW720915:BQW720918 CAS720915:CAS720918 CKO720915:CKO720918 CUK720915:CUK720918 DEG720915:DEG720918 DOC720915:DOC720918 DXY720915:DXY720918 EHU720915:EHU720918 ERQ720915:ERQ720918 FBM720915:FBM720918 FLI720915:FLI720918 FVE720915:FVE720918 GFA720915:GFA720918 GOW720915:GOW720918 GYS720915:GYS720918 HIO720915:HIO720918 HSK720915:HSK720918 ICG720915:ICG720918 IMC720915:IMC720918 IVY720915:IVY720918 JFU720915:JFU720918 JPQ720915:JPQ720918 JZM720915:JZM720918 KJI720915:KJI720918 KTE720915:KTE720918 LDA720915:LDA720918 LMW720915:LMW720918 LWS720915:LWS720918 MGO720915:MGO720918 MQK720915:MQK720918 NAG720915:NAG720918 NKC720915:NKC720918 NTY720915:NTY720918 ODU720915:ODU720918 ONQ720915:ONQ720918 OXM720915:OXM720918 PHI720915:PHI720918 PRE720915:PRE720918 QBA720915:QBA720918 QKW720915:QKW720918 QUS720915:QUS720918 REO720915:REO720918 ROK720915:ROK720918 RYG720915:RYG720918 SIC720915:SIC720918 SRY720915:SRY720918 TBU720915:TBU720918 TLQ720915:TLQ720918 TVM720915:TVM720918 UFI720915:UFI720918 UPE720915:UPE720918 UZA720915:UZA720918 VIW720915:VIW720918 VSS720915:VSS720918 WCO720915:WCO720918 WMK720915:WMK720918 WWG720915:WWG720918 Y786452:Y786455 JU786451:JU786454 TQ786451:TQ786454 ADM786451:ADM786454 ANI786451:ANI786454 AXE786451:AXE786454 BHA786451:BHA786454 BQW786451:BQW786454 CAS786451:CAS786454 CKO786451:CKO786454 CUK786451:CUK786454 DEG786451:DEG786454 DOC786451:DOC786454 DXY786451:DXY786454 EHU786451:EHU786454 ERQ786451:ERQ786454 FBM786451:FBM786454 FLI786451:FLI786454 FVE786451:FVE786454 GFA786451:GFA786454 GOW786451:GOW786454 GYS786451:GYS786454 HIO786451:HIO786454 HSK786451:HSK786454 ICG786451:ICG786454 IMC786451:IMC786454 IVY786451:IVY786454 JFU786451:JFU786454 JPQ786451:JPQ786454 JZM786451:JZM786454 KJI786451:KJI786454 KTE786451:KTE786454 LDA786451:LDA786454 LMW786451:LMW786454 LWS786451:LWS786454 MGO786451:MGO786454 MQK786451:MQK786454 NAG786451:NAG786454 NKC786451:NKC786454 NTY786451:NTY786454 ODU786451:ODU786454 ONQ786451:ONQ786454 OXM786451:OXM786454 PHI786451:PHI786454 PRE786451:PRE786454 QBA786451:QBA786454 QKW786451:QKW786454 QUS786451:QUS786454 REO786451:REO786454 ROK786451:ROK786454 RYG786451:RYG786454 SIC786451:SIC786454 SRY786451:SRY786454 TBU786451:TBU786454 TLQ786451:TLQ786454 TVM786451:TVM786454 UFI786451:UFI786454 UPE786451:UPE786454 UZA786451:UZA786454 VIW786451:VIW786454 VSS786451:VSS786454 WCO786451:WCO786454 WMK786451:WMK786454 WWG786451:WWG786454 Y851988:Y851991 JU851987:JU851990 TQ851987:TQ851990 ADM851987:ADM851990 ANI851987:ANI851990 AXE851987:AXE851990 BHA851987:BHA851990 BQW851987:BQW851990 CAS851987:CAS851990 CKO851987:CKO851990 CUK851987:CUK851990 DEG851987:DEG851990 DOC851987:DOC851990 DXY851987:DXY851990 EHU851987:EHU851990 ERQ851987:ERQ851990 FBM851987:FBM851990 FLI851987:FLI851990 FVE851987:FVE851990 GFA851987:GFA851990 GOW851987:GOW851990 GYS851987:GYS851990 HIO851987:HIO851990 HSK851987:HSK851990 ICG851987:ICG851990 IMC851987:IMC851990 IVY851987:IVY851990 JFU851987:JFU851990 JPQ851987:JPQ851990 JZM851987:JZM851990 KJI851987:KJI851990 KTE851987:KTE851990 LDA851987:LDA851990 LMW851987:LMW851990 LWS851987:LWS851990 MGO851987:MGO851990 MQK851987:MQK851990 NAG851987:NAG851990 NKC851987:NKC851990 NTY851987:NTY851990 ODU851987:ODU851990 ONQ851987:ONQ851990 OXM851987:OXM851990 PHI851987:PHI851990 PRE851987:PRE851990 QBA851987:QBA851990 QKW851987:QKW851990 QUS851987:QUS851990 REO851987:REO851990 ROK851987:ROK851990 RYG851987:RYG851990 SIC851987:SIC851990 SRY851987:SRY851990 TBU851987:TBU851990 TLQ851987:TLQ851990 TVM851987:TVM851990 UFI851987:UFI851990 UPE851987:UPE851990 UZA851987:UZA851990 VIW851987:VIW851990 VSS851987:VSS851990 WCO851987:WCO851990 WMK851987:WMK851990 WWG851987:WWG851990 Y917524:Y917527 JU917523:JU917526 TQ917523:TQ917526 ADM917523:ADM917526 ANI917523:ANI917526 AXE917523:AXE917526 BHA917523:BHA917526 BQW917523:BQW917526 CAS917523:CAS917526 CKO917523:CKO917526 CUK917523:CUK917526 DEG917523:DEG917526 DOC917523:DOC917526 DXY917523:DXY917526 EHU917523:EHU917526 ERQ917523:ERQ917526 FBM917523:FBM917526 FLI917523:FLI917526 FVE917523:FVE917526 GFA917523:GFA917526 GOW917523:GOW917526 GYS917523:GYS917526 HIO917523:HIO917526 HSK917523:HSK917526 ICG917523:ICG917526 IMC917523:IMC917526 IVY917523:IVY917526 JFU917523:JFU917526 JPQ917523:JPQ917526 JZM917523:JZM917526 KJI917523:KJI917526 KTE917523:KTE917526 LDA917523:LDA917526 LMW917523:LMW917526 LWS917523:LWS917526 MGO917523:MGO917526 MQK917523:MQK917526 NAG917523:NAG917526 NKC917523:NKC917526 NTY917523:NTY917526 ODU917523:ODU917526 ONQ917523:ONQ917526 OXM917523:OXM917526 PHI917523:PHI917526 PRE917523:PRE917526 QBA917523:QBA917526 QKW917523:QKW917526 QUS917523:QUS917526 REO917523:REO917526 ROK917523:ROK917526 RYG917523:RYG917526 SIC917523:SIC917526 SRY917523:SRY917526 TBU917523:TBU917526 TLQ917523:TLQ917526 TVM917523:TVM917526 UFI917523:UFI917526 UPE917523:UPE917526 UZA917523:UZA917526 VIW917523:VIW917526 VSS917523:VSS917526 WCO917523:WCO917526 WMK917523:WMK917526 WWG917523:WWG917526 Y983060:Y983063 JU983059:JU983062 TQ983059:TQ983062 ADM983059:ADM983062 ANI983059:ANI983062 AXE983059:AXE983062 BHA983059:BHA983062 BQW983059:BQW983062 CAS983059:CAS983062 CKO983059:CKO983062 CUK983059:CUK983062 DEG983059:DEG983062 DOC983059:DOC983062 DXY983059:DXY983062 EHU983059:EHU983062 ERQ983059:ERQ983062 FBM983059:FBM983062 FLI983059:FLI983062 FVE983059:FVE983062 GFA983059:GFA983062 GOW983059:GOW983062 GYS983059:GYS983062 HIO983059:HIO983062 HSK983059:HSK983062 ICG983059:ICG983062 IMC983059:IMC983062 IVY983059:IVY983062 JFU983059:JFU983062 JPQ983059:JPQ983062 JZM983059:JZM983062 KJI983059:KJI983062 KTE983059:KTE983062 LDA983059:LDA983062 LMW983059:LMW983062 LWS983059:LWS983062 MGO983059:MGO983062 MQK983059:MQK983062 NAG983059:NAG983062 NKC983059:NKC983062 NTY983059:NTY983062 ODU983059:ODU983062 ONQ983059:ONQ983062 OXM983059:OXM983062 PHI983059:PHI983062 PRE983059:PRE983062 QBA983059:QBA983062 QKW983059:QKW983062 QUS983059:QUS983062 REO983059:REO983062 ROK983059:ROK983062 RYG983059:RYG983062 SIC983059:SIC983062 SRY983059:SRY983062 TBU983059:TBU983062 TLQ983059:TLQ983062 TVM983059:TVM983062 UFI983059:UFI983062 UPE983059:UPE983062 UZA983059:UZA983062 VIW983059:VIW983062 VSS983059:VSS983062 WCO983059:WCO983062 WMK983059:WMK983062 WWG983059:WWG983062 AK65562:AK65567 KG65570:KG65575 UC65570:UC65575 ADY65570:ADY65575 ANU65570:ANU65575 AXQ65570:AXQ65575 BHM65570:BHM65575 BRI65570:BRI65575 CBE65570:CBE65575 CLA65570:CLA65575 CUW65570:CUW65575 DES65570:DES65575 DOO65570:DOO65575 DYK65570:DYK65575 EIG65570:EIG65575 ESC65570:ESC65575 FBY65570:FBY65575 FLU65570:FLU65575 FVQ65570:FVQ65575 GFM65570:GFM65575 GPI65570:GPI65575 GZE65570:GZE65575 HJA65570:HJA65575 HSW65570:HSW65575 ICS65570:ICS65575 IMO65570:IMO65575 IWK65570:IWK65575 JGG65570:JGG65575 JQC65570:JQC65575 JZY65570:JZY65575 KJU65570:KJU65575 KTQ65570:KTQ65575 LDM65570:LDM65575 LNI65570:LNI65575 LXE65570:LXE65575 MHA65570:MHA65575 MQW65570:MQW65575 NAS65570:NAS65575 NKO65570:NKO65575 NUK65570:NUK65575 OEG65570:OEG65575 OOC65570:OOC65575 OXY65570:OXY65575 PHU65570:PHU65575 PRQ65570:PRQ65575 QBM65570:QBM65575 QLI65570:QLI65575 QVE65570:QVE65575 RFA65570:RFA65575 ROW65570:ROW65575 RYS65570:RYS65575 SIO65570:SIO65575 SSK65570:SSK65575 TCG65570:TCG65575 TMC65570:TMC65575 TVY65570:TVY65575 UFU65570:UFU65575 UPQ65570:UPQ65575 UZM65570:UZM65575 VJI65570:VJI65575 VTE65570:VTE65575 WDA65570:WDA65575 WMW65570:WMW65575 WWS65570:WWS65575 AK131098:AK131103 KG131106:KG131111 UC131106:UC131111 ADY131106:ADY131111 ANU131106:ANU131111 AXQ131106:AXQ131111 BHM131106:BHM131111 BRI131106:BRI131111 CBE131106:CBE131111 CLA131106:CLA131111 CUW131106:CUW131111 DES131106:DES131111 DOO131106:DOO131111 DYK131106:DYK131111 EIG131106:EIG131111 ESC131106:ESC131111 FBY131106:FBY131111 FLU131106:FLU131111 FVQ131106:FVQ131111 GFM131106:GFM131111 GPI131106:GPI131111 GZE131106:GZE131111 HJA131106:HJA131111 HSW131106:HSW131111 ICS131106:ICS131111 IMO131106:IMO131111 IWK131106:IWK131111 JGG131106:JGG131111 JQC131106:JQC131111 JZY131106:JZY131111 KJU131106:KJU131111 KTQ131106:KTQ131111 LDM131106:LDM131111 LNI131106:LNI131111 LXE131106:LXE131111 MHA131106:MHA131111 MQW131106:MQW131111 NAS131106:NAS131111 NKO131106:NKO131111 NUK131106:NUK131111 OEG131106:OEG131111 OOC131106:OOC131111 OXY131106:OXY131111 PHU131106:PHU131111 PRQ131106:PRQ131111 QBM131106:QBM131111 QLI131106:QLI131111 QVE131106:QVE131111 RFA131106:RFA131111 ROW131106:ROW131111 RYS131106:RYS131111 SIO131106:SIO131111 SSK131106:SSK131111 TCG131106:TCG131111 TMC131106:TMC131111 TVY131106:TVY131111 UFU131106:UFU131111 UPQ131106:UPQ131111 UZM131106:UZM131111 VJI131106:VJI131111 VTE131106:VTE131111 WDA131106:WDA131111 WMW131106:WMW131111 WWS131106:WWS131111 AK196634:AK196639 KG196642:KG196647 UC196642:UC196647 ADY196642:ADY196647 ANU196642:ANU196647 AXQ196642:AXQ196647 BHM196642:BHM196647 BRI196642:BRI196647 CBE196642:CBE196647 CLA196642:CLA196647 CUW196642:CUW196647 DES196642:DES196647 DOO196642:DOO196647 DYK196642:DYK196647 EIG196642:EIG196647 ESC196642:ESC196647 FBY196642:FBY196647 FLU196642:FLU196647 FVQ196642:FVQ196647 GFM196642:GFM196647 GPI196642:GPI196647 GZE196642:GZE196647 HJA196642:HJA196647 HSW196642:HSW196647 ICS196642:ICS196647 IMO196642:IMO196647 IWK196642:IWK196647 JGG196642:JGG196647 JQC196642:JQC196647 JZY196642:JZY196647 KJU196642:KJU196647 KTQ196642:KTQ196647 LDM196642:LDM196647 LNI196642:LNI196647 LXE196642:LXE196647 MHA196642:MHA196647 MQW196642:MQW196647 NAS196642:NAS196647 NKO196642:NKO196647 NUK196642:NUK196647 OEG196642:OEG196647 OOC196642:OOC196647 OXY196642:OXY196647 PHU196642:PHU196647 PRQ196642:PRQ196647 QBM196642:QBM196647 QLI196642:QLI196647 QVE196642:QVE196647 RFA196642:RFA196647 ROW196642:ROW196647 RYS196642:RYS196647 SIO196642:SIO196647 SSK196642:SSK196647 TCG196642:TCG196647 TMC196642:TMC196647 TVY196642:TVY196647 UFU196642:UFU196647 UPQ196642:UPQ196647 UZM196642:UZM196647 VJI196642:VJI196647 VTE196642:VTE196647 WDA196642:WDA196647 WMW196642:WMW196647 WWS196642:WWS196647 AK262170:AK262175 KG262178:KG262183 UC262178:UC262183 ADY262178:ADY262183 ANU262178:ANU262183 AXQ262178:AXQ262183 BHM262178:BHM262183 BRI262178:BRI262183 CBE262178:CBE262183 CLA262178:CLA262183 CUW262178:CUW262183 DES262178:DES262183 DOO262178:DOO262183 DYK262178:DYK262183 EIG262178:EIG262183 ESC262178:ESC262183 FBY262178:FBY262183 FLU262178:FLU262183 FVQ262178:FVQ262183 GFM262178:GFM262183 GPI262178:GPI262183 GZE262178:GZE262183 HJA262178:HJA262183 HSW262178:HSW262183 ICS262178:ICS262183 IMO262178:IMO262183 IWK262178:IWK262183 JGG262178:JGG262183 JQC262178:JQC262183 JZY262178:JZY262183 KJU262178:KJU262183 KTQ262178:KTQ262183 LDM262178:LDM262183 LNI262178:LNI262183 LXE262178:LXE262183 MHA262178:MHA262183 MQW262178:MQW262183 NAS262178:NAS262183 NKO262178:NKO262183 NUK262178:NUK262183 OEG262178:OEG262183 OOC262178:OOC262183 OXY262178:OXY262183 PHU262178:PHU262183 PRQ262178:PRQ262183 QBM262178:QBM262183 QLI262178:QLI262183 QVE262178:QVE262183 RFA262178:RFA262183 ROW262178:ROW262183 RYS262178:RYS262183 SIO262178:SIO262183 SSK262178:SSK262183 TCG262178:TCG262183 TMC262178:TMC262183 TVY262178:TVY262183 UFU262178:UFU262183 UPQ262178:UPQ262183 UZM262178:UZM262183 VJI262178:VJI262183 VTE262178:VTE262183 WDA262178:WDA262183 WMW262178:WMW262183 WWS262178:WWS262183 AK327706:AK327711 KG327714:KG327719 UC327714:UC327719 ADY327714:ADY327719 ANU327714:ANU327719 AXQ327714:AXQ327719 BHM327714:BHM327719 BRI327714:BRI327719 CBE327714:CBE327719 CLA327714:CLA327719 CUW327714:CUW327719 DES327714:DES327719 DOO327714:DOO327719 DYK327714:DYK327719 EIG327714:EIG327719 ESC327714:ESC327719 FBY327714:FBY327719 FLU327714:FLU327719 FVQ327714:FVQ327719 GFM327714:GFM327719 GPI327714:GPI327719 GZE327714:GZE327719 HJA327714:HJA327719 HSW327714:HSW327719 ICS327714:ICS327719 IMO327714:IMO327719 IWK327714:IWK327719 JGG327714:JGG327719 JQC327714:JQC327719 JZY327714:JZY327719 KJU327714:KJU327719 KTQ327714:KTQ327719 LDM327714:LDM327719 LNI327714:LNI327719 LXE327714:LXE327719 MHA327714:MHA327719 MQW327714:MQW327719 NAS327714:NAS327719 NKO327714:NKO327719 NUK327714:NUK327719 OEG327714:OEG327719 OOC327714:OOC327719 OXY327714:OXY327719 PHU327714:PHU327719 PRQ327714:PRQ327719 QBM327714:QBM327719 QLI327714:QLI327719 QVE327714:QVE327719 RFA327714:RFA327719 ROW327714:ROW327719 RYS327714:RYS327719 SIO327714:SIO327719 SSK327714:SSK327719 TCG327714:TCG327719 TMC327714:TMC327719 TVY327714:TVY327719 UFU327714:UFU327719 UPQ327714:UPQ327719 UZM327714:UZM327719 VJI327714:VJI327719 VTE327714:VTE327719 WDA327714:WDA327719 WMW327714:WMW327719 WWS327714:WWS327719 AK393242:AK393247 KG393250:KG393255 UC393250:UC393255 ADY393250:ADY393255 ANU393250:ANU393255 AXQ393250:AXQ393255 BHM393250:BHM393255 BRI393250:BRI393255 CBE393250:CBE393255 CLA393250:CLA393255 CUW393250:CUW393255 DES393250:DES393255 DOO393250:DOO393255 DYK393250:DYK393255 EIG393250:EIG393255 ESC393250:ESC393255 FBY393250:FBY393255 FLU393250:FLU393255 FVQ393250:FVQ393255 GFM393250:GFM393255 GPI393250:GPI393255 GZE393250:GZE393255 HJA393250:HJA393255 HSW393250:HSW393255 ICS393250:ICS393255 IMO393250:IMO393255 IWK393250:IWK393255 JGG393250:JGG393255 JQC393250:JQC393255 JZY393250:JZY393255 KJU393250:KJU393255 KTQ393250:KTQ393255 LDM393250:LDM393255 LNI393250:LNI393255 LXE393250:LXE393255 MHA393250:MHA393255 MQW393250:MQW393255 NAS393250:NAS393255 NKO393250:NKO393255 NUK393250:NUK393255 OEG393250:OEG393255 OOC393250:OOC393255 OXY393250:OXY393255 PHU393250:PHU393255 PRQ393250:PRQ393255 QBM393250:QBM393255 QLI393250:QLI393255 QVE393250:QVE393255 RFA393250:RFA393255 ROW393250:ROW393255 RYS393250:RYS393255 SIO393250:SIO393255 SSK393250:SSK393255 TCG393250:TCG393255 TMC393250:TMC393255 TVY393250:TVY393255 UFU393250:UFU393255 UPQ393250:UPQ393255 UZM393250:UZM393255 VJI393250:VJI393255 VTE393250:VTE393255 WDA393250:WDA393255 WMW393250:WMW393255 WWS393250:WWS393255 AK458778:AK458783 KG458786:KG458791 UC458786:UC458791 ADY458786:ADY458791 ANU458786:ANU458791 AXQ458786:AXQ458791 BHM458786:BHM458791 BRI458786:BRI458791 CBE458786:CBE458791 CLA458786:CLA458791 CUW458786:CUW458791 DES458786:DES458791 DOO458786:DOO458791 DYK458786:DYK458791 EIG458786:EIG458791 ESC458786:ESC458791 FBY458786:FBY458791 FLU458786:FLU458791 FVQ458786:FVQ458791 GFM458786:GFM458791 GPI458786:GPI458791 GZE458786:GZE458791 HJA458786:HJA458791 HSW458786:HSW458791 ICS458786:ICS458791 IMO458786:IMO458791 IWK458786:IWK458791 JGG458786:JGG458791 JQC458786:JQC458791 JZY458786:JZY458791 KJU458786:KJU458791 KTQ458786:KTQ458791 LDM458786:LDM458791 LNI458786:LNI458791 LXE458786:LXE458791 MHA458786:MHA458791 MQW458786:MQW458791 NAS458786:NAS458791 NKO458786:NKO458791 NUK458786:NUK458791 OEG458786:OEG458791 OOC458786:OOC458791 OXY458786:OXY458791 PHU458786:PHU458791 PRQ458786:PRQ458791 QBM458786:QBM458791 QLI458786:QLI458791 QVE458786:QVE458791 RFA458786:RFA458791 ROW458786:ROW458791 RYS458786:RYS458791 SIO458786:SIO458791 SSK458786:SSK458791 TCG458786:TCG458791 TMC458786:TMC458791 TVY458786:TVY458791 UFU458786:UFU458791 UPQ458786:UPQ458791 UZM458786:UZM458791 VJI458786:VJI458791 VTE458786:VTE458791 WDA458786:WDA458791 WMW458786:WMW458791 WWS458786:WWS458791 AK524314:AK524319 KG524322:KG524327 UC524322:UC524327 ADY524322:ADY524327 ANU524322:ANU524327 AXQ524322:AXQ524327 BHM524322:BHM524327 BRI524322:BRI524327 CBE524322:CBE524327 CLA524322:CLA524327 CUW524322:CUW524327 DES524322:DES524327 DOO524322:DOO524327 DYK524322:DYK524327 EIG524322:EIG524327 ESC524322:ESC524327 FBY524322:FBY524327 FLU524322:FLU524327 FVQ524322:FVQ524327 GFM524322:GFM524327 GPI524322:GPI524327 GZE524322:GZE524327 HJA524322:HJA524327 HSW524322:HSW524327 ICS524322:ICS524327 IMO524322:IMO524327 IWK524322:IWK524327 JGG524322:JGG524327 JQC524322:JQC524327 JZY524322:JZY524327 KJU524322:KJU524327 KTQ524322:KTQ524327 LDM524322:LDM524327 LNI524322:LNI524327 LXE524322:LXE524327 MHA524322:MHA524327 MQW524322:MQW524327 NAS524322:NAS524327 NKO524322:NKO524327 NUK524322:NUK524327 OEG524322:OEG524327 OOC524322:OOC524327 OXY524322:OXY524327 PHU524322:PHU524327 PRQ524322:PRQ524327 QBM524322:QBM524327 QLI524322:QLI524327 QVE524322:QVE524327 RFA524322:RFA524327 ROW524322:ROW524327 RYS524322:RYS524327 SIO524322:SIO524327 SSK524322:SSK524327 TCG524322:TCG524327 TMC524322:TMC524327 TVY524322:TVY524327 UFU524322:UFU524327 UPQ524322:UPQ524327 UZM524322:UZM524327 VJI524322:VJI524327 VTE524322:VTE524327 WDA524322:WDA524327 WMW524322:WMW524327 WWS524322:WWS524327 AK589850:AK589855 KG589858:KG589863 UC589858:UC589863 ADY589858:ADY589863 ANU589858:ANU589863 AXQ589858:AXQ589863 BHM589858:BHM589863 BRI589858:BRI589863 CBE589858:CBE589863 CLA589858:CLA589863 CUW589858:CUW589863 DES589858:DES589863 DOO589858:DOO589863 DYK589858:DYK589863 EIG589858:EIG589863 ESC589858:ESC589863 FBY589858:FBY589863 FLU589858:FLU589863 FVQ589858:FVQ589863 GFM589858:GFM589863 GPI589858:GPI589863 GZE589858:GZE589863 HJA589858:HJA589863 HSW589858:HSW589863 ICS589858:ICS589863 IMO589858:IMO589863 IWK589858:IWK589863 JGG589858:JGG589863 JQC589858:JQC589863 JZY589858:JZY589863 KJU589858:KJU589863 KTQ589858:KTQ589863 LDM589858:LDM589863 LNI589858:LNI589863 LXE589858:LXE589863 MHA589858:MHA589863 MQW589858:MQW589863 NAS589858:NAS589863 NKO589858:NKO589863 NUK589858:NUK589863 OEG589858:OEG589863 OOC589858:OOC589863 OXY589858:OXY589863 PHU589858:PHU589863 PRQ589858:PRQ589863 QBM589858:QBM589863 QLI589858:QLI589863 QVE589858:QVE589863 RFA589858:RFA589863 ROW589858:ROW589863 RYS589858:RYS589863 SIO589858:SIO589863 SSK589858:SSK589863 TCG589858:TCG589863 TMC589858:TMC589863 TVY589858:TVY589863 UFU589858:UFU589863 UPQ589858:UPQ589863 UZM589858:UZM589863 VJI589858:VJI589863 VTE589858:VTE589863 WDA589858:WDA589863 WMW589858:WMW589863 WWS589858:WWS589863 AK655386:AK655391 KG655394:KG655399 UC655394:UC655399 ADY655394:ADY655399 ANU655394:ANU655399 AXQ655394:AXQ655399 BHM655394:BHM655399 BRI655394:BRI655399 CBE655394:CBE655399 CLA655394:CLA655399 CUW655394:CUW655399 DES655394:DES655399 DOO655394:DOO655399 DYK655394:DYK655399 EIG655394:EIG655399 ESC655394:ESC655399 FBY655394:FBY655399 FLU655394:FLU655399 FVQ655394:FVQ655399 GFM655394:GFM655399 GPI655394:GPI655399 GZE655394:GZE655399 HJA655394:HJA655399 HSW655394:HSW655399 ICS655394:ICS655399 IMO655394:IMO655399 IWK655394:IWK655399 JGG655394:JGG655399 JQC655394:JQC655399 JZY655394:JZY655399 KJU655394:KJU655399 KTQ655394:KTQ655399 LDM655394:LDM655399 LNI655394:LNI655399 LXE655394:LXE655399 MHA655394:MHA655399 MQW655394:MQW655399 NAS655394:NAS655399 NKO655394:NKO655399 NUK655394:NUK655399 OEG655394:OEG655399 OOC655394:OOC655399 OXY655394:OXY655399 PHU655394:PHU655399 PRQ655394:PRQ655399 QBM655394:QBM655399 QLI655394:QLI655399 QVE655394:QVE655399 RFA655394:RFA655399 ROW655394:ROW655399 RYS655394:RYS655399 SIO655394:SIO655399 SSK655394:SSK655399 TCG655394:TCG655399 TMC655394:TMC655399 TVY655394:TVY655399 UFU655394:UFU655399 UPQ655394:UPQ655399 UZM655394:UZM655399 VJI655394:VJI655399 VTE655394:VTE655399 WDA655394:WDA655399 WMW655394:WMW655399 WWS655394:WWS655399 AK720922:AK720927 KG720930:KG720935 UC720930:UC720935 ADY720930:ADY720935 ANU720930:ANU720935 AXQ720930:AXQ720935 BHM720930:BHM720935 BRI720930:BRI720935 CBE720930:CBE720935 CLA720930:CLA720935 CUW720930:CUW720935 DES720930:DES720935 DOO720930:DOO720935 DYK720930:DYK720935 EIG720930:EIG720935 ESC720930:ESC720935 FBY720930:FBY720935 FLU720930:FLU720935 FVQ720930:FVQ720935 GFM720930:GFM720935 GPI720930:GPI720935 GZE720930:GZE720935 HJA720930:HJA720935 HSW720930:HSW720935 ICS720930:ICS720935 IMO720930:IMO720935 IWK720930:IWK720935 JGG720930:JGG720935 JQC720930:JQC720935 JZY720930:JZY720935 KJU720930:KJU720935 KTQ720930:KTQ720935 LDM720930:LDM720935 LNI720930:LNI720935 LXE720930:LXE720935 MHA720930:MHA720935 MQW720930:MQW720935 NAS720930:NAS720935 NKO720930:NKO720935 NUK720930:NUK720935 OEG720930:OEG720935 OOC720930:OOC720935 OXY720930:OXY720935 PHU720930:PHU720935 PRQ720930:PRQ720935 QBM720930:QBM720935 QLI720930:QLI720935 QVE720930:QVE720935 RFA720930:RFA720935 ROW720930:ROW720935 RYS720930:RYS720935 SIO720930:SIO720935 SSK720930:SSK720935 TCG720930:TCG720935 TMC720930:TMC720935 TVY720930:TVY720935 UFU720930:UFU720935 UPQ720930:UPQ720935 UZM720930:UZM720935 VJI720930:VJI720935 VTE720930:VTE720935 WDA720930:WDA720935 WMW720930:WMW720935 WWS720930:WWS720935 AK786458:AK786463 KG786466:KG786471 UC786466:UC786471 ADY786466:ADY786471 ANU786466:ANU786471 AXQ786466:AXQ786471 BHM786466:BHM786471 BRI786466:BRI786471 CBE786466:CBE786471 CLA786466:CLA786471 CUW786466:CUW786471 DES786466:DES786471 DOO786466:DOO786471 DYK786466:DYK786471 EIG786466:EIG786471 ESC786466:ESC786471 FBY786466:FBY786471 FLU786466:FLU786471 FVQ786466:FVQ786471 GFM786466:GFM786471 GPI786466:GPI786471 GZE786466:GZE786471 HJA786466:HJA786471 HSW786466:HSW786471 ICS786466:ICS786471 IMO786466:IMO786471 IWK786466:IWK786471 JGG786466:JGG786471 JQC786466:JQC786471 JZY786466:JZY786471 KJU786466:KJU786471 KTQ786466:KTQ786471 LDM786466:LDM786471 LNI786466:LNI786471 LXE786466:LXE786471 MHA786466:MHA786471 MQW786466:MQW786471 NAS786466:NAS786471 NKO786466:NKO786471 NUK786466:NUK786471 OEG786466:OEG786471 OOC786466:OOC786471 OXY786466:OXY786471 PHU786466:PHU786471 PRQ786466:PRQ786471 QBM786466:QBM786471 QLI786466:QLI786471 QVE786466:QVE786471 RFA786466:RFA786471 ROW786466:ROW786471 RYS786466:RYS786471 SIO786466:SIO786471 SSK786466:SSK786471 TCG786466:TCG786471 TMC786466:TMC786471 TVY786466:TVY786471 UFU786466:UFU786471 UPQ786466:UPQ786471 UZM786466:UZM786471 VJI786466:VJI786471 VTE786466:VTE786471 WDA786466:WDA786471 WMW786466:WMW786471 WWS786466:WWS786471 AK851994:AK851999 KG852002:KG852007 UC852002:UC852007 ADY852002:ADY852007 ANU852002:ANU852007 AXQ852002:AXQ852007 BHM852002:BHM852007 BRI852002:BRI852007 CBE852002:CBE852007 CLA852002:CLA852007 CUW852002:CUW852007 DES852002:DES852007 DOO852002:DOO852007 DYK852002:DYK852007 EIG852002:EIG852007 ESC852002:ESC852007 FBY852002:FBY852007 FLU852002:FLU852007 FVQ852002:FVQ852007 GFM852002:GFM852007 GPI852002:GPI852007 GZE852002:GZE852007 HJA852002:HJA852007 HSW852002:HSW852007 ICS852002:ICS852007 IMO852002:IMO852007 IWK852002:IWK852007 JGG852002:JGG852007 JQC852002:JQC852007 JZY852002:JZY852007 KJU852002:KJU852007 KTQ852002:KTQ852007 LDM852002:LDM852007 LNI852002:LNI852007 LXE852002:LXE852007 MHA852002:MHA852007 MQW852002:MQW852007 NAS852002:NAS852007 NKO852002:NKO852007 NUK852002:NUK852007 OEG852002:OEG852007 OOC852002:OOC852007 OXY852002:OXY852007 PHU852002:PHU852007 PRQ852002:PRQ852007 QBM852002:QBM852007 QLI852002:QLI852007 QVE852002:QVE852007 RFA852002:RFA852007 ROW852002:ROW852007 RYS852002:RYS852007 SIO852002:SIO852007 SSK852002:SSK852007 TCG852002:TCG852007 TMC852002:TMC852007 TVY852002:TVY852007 UFU852002:UFU852007 UPQ852002:UPQ852007 UZM852002:UZM852007 VJI852002:VJI852007 VTE852002:VTE852007 WDA852002:WDA852007 WMW852002:WMW852007 WWS852002:WWS852007 AK917530:AK917535 KG917538:KG917543 UC917538:UC917543 ADY917538:ADY917543 ANU917538:ANU917543 AXQ917538:AXQ917543 BHM917538:BHM917543 BRI917538:BRI917543 CBE917538:CBE917543 CLA917538:CLA917543 CUW917538:CUW917543 DES917538:DES917543 DOO917538:DOO917543 DYK917538:DYK917543 EIG917538:EIG917543 ESC917538:ESC917543 FBY917538:FBY917543 FLU917538:FLU917543 FVQ917538:FVQ917543 GFM917538:GFM917543 GPI917538:GPI917543 GZE917538:GZE917543 HJA917538:HJA917543 HSW917538:HSW917543 ICS917538:ICS917543 IMO917538:IMO917543 IWK917538:IWK917543 JGG917538:JGG917543 JQC917538:JQC917543 JZY917538:JZY917543 KJU917538:KJU917543 KTQ917538:KTQ917543 LDM917538:LDM917543 LNI917538:LNI917543 LXE917538:LXE917543 MHA917538:MHA917543 MQW917538:MQW917543 NAS917538:NAS917543 NKO917538:NKO917543 NUK917538:NUK917543 OEG917538:OEG917543 OOC917538:OOC917543 OXY917538:OXY917543 PHU917538:PHU917543 PRQ917538:PRQ917543 QBM917538:QBM917543 QLI917538:QLI917543 QVE917538:QVE917543 RFA917538:RFA917543 ROW917538:ROW917543 RYS917538:RYS917543 SIO917538:SIO917543 SSK917538:SSK917543 TCG917538:TCG917543 TMC917538:TMC917543 TVY917538:TVY917543 UFU917538:UFU917543 UPQ917538:UPQ917543 UZM917538:UZM917543 VJI917538:VJI917543 VTE917538:VTE917543 WDA917538:WDA917543 WMW917538:WMW917543 WWS917538:WWS917543 AK983066:AK983071 KG983074:KG983079 UC983074:UC983079 ADY983074:ADY983079 ANU983074:ANU983079 AXQ983074:AXQ983079 BHM983074:BHM983079 BRI983074:BRI983079 CBE983074:CBE983079 CLA983074:CLA983079 CUW983074:CUW983079 DES983074:DES983079 DOO983074:DOO983079 DYK983074:DYK983079 EIG983074:EIG983079 ESC983074:ESC983079 FBY983074:FBY983079 FLU983074:FLU983079 FVQ983074:FVQ983079 GFM983074:GFM983079 GPI983074:GPI983079 GZE983074:GZE983079 HJA983074:HJA983079 HSW983074:HSW983079 ICS983074:ICS983079 IMO983074:IMO983079 IWK983074:IWK983079 JGG983074:JGG983079 JQC983074:JQC983079 JZY983074:JZY983079 KJU983074:KJU983079 KTQ983074:KTQ983079 LDM983074:LDM983079 LNI983074:LNI983079 LXE983074:LXE983079 MHA983074:MHA983079 MQW983074:MQW983079 NAS983074:NAS983079 NKO983074:NKO983079 NUK983074:NUK983079 OEG983074:OEG983079 OOC983074:OOC983079 OXY983074:OXY983079 PHU983074:PHU983079 PRQ983074:PRQ983079 QBM983074:QBM983079 QLI983074:QLI983079 QVE983074:QVE983079 RFA983074:RFA983079 ROW983074:ROW983079 RYS983074:RYS983079 SIO983074:SIO983079 SSK983074:SSK983079 TCG983074:TCG983079 TMC983074:TMC983079 TVY983074:TVY983079 UFU983074:UFU983079 UPQ983074:UPQ983079 UZM983074:UZM983079 VJI983074:VJI983079 VTE983074:VTE983079 WDA983074:WDA983079 WMW983074:WMW983079 WWS983074:WWS983079 AK65554:AK65560 KG65562:KG65568 UC65562:UC65568 ADY65562:ADY65568 ANU65562:ANU65568 AXQ65562:AXQ65568 BHM65562:BHM65568 BRI65562:BRI65568 CBE65562:CBE65568 CLA65562:CLA65568 CUW65562:CUW65568 DES65562:DES65568 DOO65562:DOO65568 DYK65562:DYK65568 EIG65562:EIG65568 ESC65562:ESC65568 FBY65562:FBY65568 FLU65562:FLU65568 FVQ65562:FVQ65568 GFM65562:GFM65568 GPI65562:GPI65568 GZE65562:GZE65568 HJA65562:HJA65568 HSW65562:HSW65568 ICS65562:ICS65568 IMO65562:IMO65568 IWK65562:IWK65568 JGG65562:JGG65568 JQC65562:JQC65568 JZY65562:JZY65568 KJU65562:KJU65568 KTQ65562:KTQ65568 LDM65562:LDM65568 LNI65562:LNI65568 LXE65562:LXE65568 MHA65562:MHA65568 MQW65562:MQW65568 NAS65562:NAS65568 NKO65562:NKO65568 NUK65562:NUK65568 OEG65562:OEG65568 OOC65562:OOC65568 OXY65562:OXY65568 PHU65562:PHU65568 PRQ65562:PRQ65568 QBM65562:QBM65568 QLI65562:QLI65568 QVE65562:QVE65568 RFA65562:RFA65568 ROW65562:ROW65568 RYS65562:RYS65568 SIO65562:SIO65568 SSK65562:SSK65568 TCG65562:TCG65568 TMC65562:TMC65568 TVY65562:TVY65568 UFU65562:UFU65568 UPQ65562:UPQ65568 UZM65562:UZM65568 VJI65562:VJI65568 VTE65562:VTE65568 WDA65562:WDA65568 WMW65562:WMW65568 WWS65562:WWS65568 AK131090:AK131096 KG131098:KG131104 UC131098:UC131104 ADY131098:ADY131104 ANU131098:ANU131104 AXQ131098:AXQ131104 BHM131098:BHM131104 BRI131098:BRI131104 CBE131098:CBE131104 CLA131098:CLA131104 CUW131098:CUW131104 DES131098:DES131104 DOO131098:DOO131104 DYK131098:DYK131104 EIG131098:EIG131104 ESC131098:ESC131104 FBY131098:FBY131104 FLU131098:FLU131104 FVQ131098:FVQ131104 GFM131098:GFM131104 GPI131098:GPI131104 GZE131098:GZE131104 HJA131098:HJA131104 HSW131098:HSW131104 ICS131098:ICS131104 IMO131098:IMO131104 IWK131098:IWK131104 JGG131098:JGG131104 JQC131098:JQC131104 JZY131098:JZY131104 KJU131098:KJU131104 KTQ131098:KTQ131104 LDM131098:LDM131104 LNI131098:LNI131104 LXE131098:LXE131104 MHA131098:MHA131104 MQW131098:MQW131104 NAS131098:NAS131104 NKO131098:NKO131104 NUK131098:NUK131104 OEG131098:OEG131104 OOC131098:OOC131104 OXY131098:OXY131104 PHU131098:PHU131104 PRQ131098:PRQ131104 QBM131098:QBM131104 QLI131098:QLI131104 QVE131098:QVE131104 RFA131098:RFA131104 ROW131098:ROW131104 RYS131098:RYS131104 SIO131098:SIO131104 SSK131098:SSK131104 TCG131098:TCG131104 TMC131098:TMC131104 TVY131098:TVY131104 UFU131098:UFU131104 UPQ131098:UPQ131104 UZM131098:UZM131104 VJI131098:VJI131104 VTE131098:VTE131104 WDA131098:WDA131104 WMW131098:WMW131104 WWS131098:WWS131104 AK196626:AK196632 KG196634:KG196640 UC196634:UC196640 ADY196634:ADY196640 ANU196634:ANU196640 AXQ196634:AXQ196640 BHM196634:BHM196640 BRI196634:BRI196640 CBE196634:CBE196640 CLA196634:CLA196640 CUW196634:CUW196640 DES196634:DES196640 DOO196634:DOO196640 DYK196634:DYK196640 EIG196634:EIG196640 ESC196634:ESC196640 FBY196634:FBY196640 FLU196634:FLU196640 FVQ196634:FVQ196640 GFM196634:GFM196640 GPI196634:GPI196640 GZE196634:GZE196640 HJA196634:HJA196640 HSW196634:HSW196640 ICS196634:ICS196640 IMO196634:IMO196640 IWK196634:IWK196640 JGG196634:JGG196640 JQC196634:JQC196640 JZY196634:JZY196640 KJU196634:KJU196640 KTQ196634:KTQ196640 LDM196634:LDM196640 LNI196634:LNI196640 LXE196634:LXE196640 MHA196634:MHA196640 MQW196634:MQW196640 NAS196634:NAS196640 NKO196634:NKO196640 NUK196634:NUK196640 OEG196634:OEG196640 OOC196634:OOC196640 OXY196634:OXY196640 PHU196634:PHU196640 PRQ196634:PRQ196640 QBM196634:QBM196640 QLI196634:QLI196640 QVE196634:QVE196640 RFA196634:RFA196640 ROW196634:ROW196640 RYS196634:RYS196640 SIO196634:SIO196640 SSK196634:SSK196640 TCG196634:TCG196640 TMC196634:TMC196640 TVY196634:TVY196640 UFU196634:UFU196640 UPQ196634:UPQ196640 UZM196634:UZM196640 VJI196634:VJI196640 VTE196634:VTE196640 WDA196634:WDA196640 WMW196634:WMW196640 WWS196634:WWS196640 AK262162:AK262168 KG262170:KG262176 UC262170:UC262176 ADY262170:ADY262176 ANU262170:ANU262176 AXQ262170:AXQ262176 BHM262170:BHM262176 BRI262170:BRI262176 CBE262170:CBE262176 CLA262170:CLA262176 CUW262170:CUW262176 DES262170:DES262176 DOO262170:DOO262176 DYK262170:DYK262176 EIG262170:EIG262176 ESC262170:ESC262176 FBY262170:FBY262176 FLU262170:FLU262176 FVQ262170:FVQ262176 GFM262170:GFM262176 GPI262170:GPI262176 GZE262170:GZE262176 HJA262170:HJA262176 HSW262170:HSW262176 ICS262170:ICS262176 IMO262170:IMO262176 IWK262170:IWK262176 JGG262170:JGG262176 JQC262170:JQC262176 JZY262170:JZY262176 KJU262170:KJU262176 KTQ262170:KTQ262176 LDM262170:LDM262176 LNI262170:LNI262176 LXE262170:LXE262176 MHA262170:MHA262176 MQW262170:MQW262176 NAS262170:NAS262176 NKO262170:NKO262176 NUK262170:NUK262176 OEG262170:OEG262176 OOC262170:OOC262176 OXY262170:OXY262176 PHU262170:PHU262176 PRQ262170:PRQ262176 QBM262170:QBM262176 QLI262170:QLI262176 QVE262170:QVE262176 RFA262170:RFA262176 ROW262170:ROW262176 RYS262170:RYS262176 SIO262170:SIO262176 SSK262170:SSK262176 TCG262170:TCG262176 TMC262170:TMC262176 TVY262170:TVY262176 UFU262170:UFU262176 UPQ262170:UPQ262176 UZM262170:UZM262176 VJI262170:VJI262176 VTE262170:VTE262176 WDA262170:WDA262176 WMW262170:WMW262176 WWS262170:WWS262176 AK327698:AK327704 KG327706:KG327712 UC327706:UC327712 ADY327706:ADY327712 ANU327706:ANU327712 AXQ327706:AXQ327712 BHM327706:BHM327712 BRI327706:BRI327712 CBE327706:CBE327712 CLA327706:CLA327712 CUW327706:CUW327712 DES327706:DES327712 DOO327706:DOO327712 DYK327706:DYK327712 EIG327706:EIG327712 ESC327706:ESC327712 FBY327706:FBY327712 FLU327706:FLU327712 FVQ327706:FVQ327712 GFM327706:GFM327712 GPI327706:GPI327712 GZE327706:GZE327712 HJA327706:HJA327712 HSW327706:HSW327712 ICS327706:ICS327712 IMO327706:IMO327712 IWK327706:IWK327712 JGG327706:JGG327712 JQC327706:JQC327712 JZY327706:JZY327712 KJU327706:KJU327712 KTQ327706:KTQ327712 LDM327706:LDM327712 LNI327706:LNI327712 LXE327706:LXE327712 MHA327706:MHA327712 MQW327706:MQW327712 NAS327706:NAS327712 NKO327706:NKO327712 NUK327706:NUK327712 OEG327706:OEG327712 OOC327706:OOC327712 OXY327706:OXY327712 PHU327706:PHU327712 PRQ327706:PRQ327712 QBM327706:QBM327712 QLI327706:QLI327712 QVE327706:QVE327712 RFA327706:RFA327712 ROW327706:ROW327712 RYS327706:RYS327712 SIO327706:SIO327712 SSK327706:SSK327712 TCG327706:TCG327712 TMC327706:TMC327712 TVY327706:TVY327712 UFU327706:UFU327712 UPQ327706:UPQ327712 UZM327706:UZM327712 VJI327706:VJI327712 VTE327706:VTE327712 WDA327706:WDA327712 WMW327706:WMW327712 WWS327706:WWS327712 AK393234:AK393240 KG393242:KG393248 UC393242:UC393248 ADY393242:ADY393248 ANU393242:ANU393248 AXQ393242:AXQ393248 BHM393242:BHM393248 BRI393242:BRI393248 CBE393242:CBE393248 CLA393242:CLA393248 CUW393242:CUW393248 DES393242:DES393248 DOO393242:DOO393248 DYK393242:DYK393248 EIG393242:EIG393248 ESC393242:ESC393248 FBY393242:FBY393248 FLU393242:FLU393248 FVQ393242:FVQ393248 GFM393242:GFM393248 GPI393242:GPI393248 GZE393242:GZE393248 HJA393242:HJA393248 HSW393242:HSW393248 ICS393242:ICS393248 IMO393242:IMO393248 IWK393242:IWK393248 JGG393242:JGG393248 JQC393242:JQC393248 JZY393242:JZY393248 KJU393242:KJU393248 KTQ393242:KTQ393248 LDM393242:LDM393248 LNI393242:LNI393248 LXE393242:LXE393248 MHA393242:MHA393248 MQW393242:MQW393248 NAS393242:NAS393248 NKO393242:NKO393248 NUK393242:NUK393248 OEG393242:OEG393248 OOC393242:OOC393248 OXY393242:OXY393248 PHU393242:PHU393248 PRQ393242:PRQ393248 QBM393242:QBM393248 QLI393242:QLI393248 QVE393242:QVE393248 RFA393242:RFA393248 ROW393242:ROW393248 RYS393242:RYS393248 SIO393242:SIO393248 SSK393242:SSK393248 TCG393242:TCG393248 TMC393242:TMC393248 TVY393242:TVY393248 UFU393242:UFU393248 UPQ393242:UPQ393248 UZM393242:UZM393248 VJI393242:VJI393248 VTE393242:VTE393248 WDA393242:WDA393248 WMW393242:WMW393248 WWS393242:WWS393248 AK458770:AK458776 KG458778:KG458784 UC458778:UC458784 ADY458778:ADY458784 ANU458778:ANU458784 AXQ458778:AXQ458784 BHM458778:BHM458784 BRI458778:BRI458784 CBE458778:CBE458784 CLA458778:CLA458784 CUW458778:CUW458784 DES458778:DES458784 DOO458778:DOO458784 DYK458778:DYK458784 EIG458778:EIG458784 ESC458778:ESC458784 FBY458778:FBY458784 FLU458778:FLU458784 FVQ458778:FVQ458784 GFM458778:GFM458784 GPI458778:GPI458784 GZE458778:GZE458784 HJA458778:HJA458784 HSW458778:HSW458784 ICS458778:ICS458784 IMO458778:IMO458784 IWK458778:IWK458784 JGG458778:JGG458784 JQC458778:JQC458784 JZY458778:JZY458784 KJU458778:KJU458784 KTQ458778:KTQ458784 LDM458778:LDM458784 LNI458778:LNI458784 LXE458778:LXE458784 MHA458778:MHA458784 MQW458778:MQW458784 NAS458778:NAS458784 NKO458778:NKO458784 NUK458778:NUK458784 OEG458778:OEG458784 OOC458778:OOC458784 OXY458778:OXY458784 PHU458778:PHU458784 PRQ458778:PRQ458784 QBM458778:QBM458784 QLI458778:QLI458784 QVE458778:QVE458784 RFA458778:RFA458784 ROW458778:ROW458784 RYS458778:RYS458784 SIO458778:SIO458784 SSK458778:SSK458784 TCG458778:TCG458784 TMC458778:TMC458784 TVY458778:TVY458784 UFU458778:UFU458784 UPQ458778:UPQ458784 UZM458778:UZM458784 VJI458778:VJI458784 VTE458778:VTE458784 WDA458778:WDA458784 WMW458778:WMW458784 WWS458778:WWS458784 AK524306:AK524312 KG524314:KG524320 UC524314:UC524320 ADY524314:ADY524320 ANU524314:ANU524320 AXQ524314:AXQ524320 BHM524314:BHM524320 BRI524314:BRI524320 CBE524314:CBE524320 CLA524314:CLA524320 CUW524314:CUW524320 DES524314:DES524320 DOO524314:DOO524320 DYK524314:DYK524320 EIG524314:EIG524320 ESC524314:ESC524320 FBY524314:FBY524320 FLU524314:FLU524320 FVQ524314:FVQ524320 GFM524314:GFM524320 GPI524314:GPI524320 GZE524314:GZE524320 HJA524314:HJA524320 HSW524314:HSW524320 ICS524314:ICS524320 IMO524314:IMO524320 IWK524314:IWK524320 JGG524314:JGG524320 JQC524314:JQC524320 JZY524314:JZY524320 KJU524314:KJU524320 KTQ524314:KTQ524320 LDM524314:LDM524320 LNI524314:LNI524320 LXE524314:LXE524320 MHA524314:MHA524320 MQW524314:MQW524320 NAS524314:NAS524320 NKO524314:NKO524320 NUK524314:NUK524320 OEG524314:OEG524320 OOC524314:OOC524320 OXY524314:OXY524320 PHU524314:PHU524320 PRQ524314:PRQ524320 QBM524314:QBM524320 QLI524314:QLI524320 QVE524314:QVE524320 RFA524314:RFA524320 ROW524314:ROW524320 RYS524314:RYS524320 SIO524314:SIO524320 SSK524314:SSK524320 TCG524314:TCG524320 TMC524314:TMC524320 TVY524314:TVY524320 UFU524314:UFU524320 UPQ524314:UPQ524320 UZM524314:UZM524320 VJI524314:VJI524320 VTE524314:VTE524320 WDA524314:WDA524320 WMW524314:WMW524320 WWS524314:WWS524320 AK589842:AK589848 KG589850:KG589856 UC589850:UC589856 ADY589850:ADY589856 ANU589850:ANU589856 AXQ589850:AXQ589856 BHM589850:BHM589856 BRI589850:BRI589856 CBE589850:CBE589856 CLA589850:CLA589856 CUW589850:CUW589856 DES589850:DES589856 DOO589850:DOO589856 DYK589850:DYK589856 EIG589850:EIG589856 ESC589850:ESC589856 FBY589850:FBY589856 FLU589850:FLU589856 FVQ589850:FVQ589856 GFM589850:GFM589856 GPI589850:GPI589856 GZE589850:GZE589856 HJA589850:HJA589856 HSW589850:HSW589856 ICS589850:ICS589856 IMO589850:IMO589856 IWK589850:IWK589856 JGG589850:JGG589856 JQC589850:JQC589856 JZY589850:JZY589856 KJU589850:KJU589856 KTQ589850:KTQ589856 LDM589850:LDM589856 LNI589850:LNI589856 LXE589850:LXE589856 MHA589850:MHA589856 MQW589850:MQW589856 NAS589850:NAS589856 NKO589850:NKO589856 NUK589850:NUK589856 OEG589850:OEG589856 OOC589850:OOC589856 OXY589850:OXY589856 PHU589850:PHU589856 PRQ589850:PRQ589856 QBM589850:QBM589856 QLI589850:QLI589856 QVE589850:QVE589856 RFA589850:RFA589856 ROW589850:ROW589856 RYS589850:RYS589856 SIO589850:SIO589856 SSK589850:SSK589856 TCG589850:TCG589856 TMC589850:TMC589856 TVY589850:TVY589856 UFU589850:UFU589856 UPQ589850:UPQ589856 UZM589850:UZM589856 VJI589850:VJI589856 VTE589850:VTE589856 WDA589850:WDA589856 WMW589850:WMW589856 WWS589850:WWS589856 AK655378:AK655384 KG655386:KG655392 UC655386:UC655392 ADY655386:ADY655392 ANU655386:ANU655392 AXQ655386:AXQ655392 BHM655386:BHM655392 BRI655386:BRI655392 CBE655386:CBE655392 CLA655386:CLA655392 CUW655386:CUW655392 DES655386:DES655392 DOO655386:DOO655392 DYK655386:DYK655392 EIG655386:EIG655392 ESC655386:ESC655392 FBY655386:FBY655392 FLU655386:FLU655392 FVQ655386:FVQ655392 GFM655386:GFM655392 GPI655386:GPI655392 GZE655386:GZE655392 HJA655386:HJA655392 HSW655386:HSW655392 ICS655386:ICS655392 IMO655386:IMO655392 IWK655386:IWK655392 JGG655386:JGG655392 JQC655386:JQC655392 JZY655386:JZY655392 KJU655386:KJU655392 KTQ655386:KTQ655392 LDM655386:LDM655392 LNI655386:LNI655392 LXE655386:LXE655392 MHA655386:MHA655392 MQW655386:MQW655392 NAS655386:NAS655392 NKO655386:NKO655392 NUK655386:NUK655392 OEG655386:OEG655392 OOC655386:OOC655392 OXY655386:OXY655392 PHU655386:PHU655392 PRQ655386:PRQ655392 QBM655386:QBM655392 QLI655386:QLI655392 QVE655386:QVE655392 RFA655386:RFA655392 ROW655386:ROW655392 RYS655386:RYS655392 SIO655386:SIO655392 SSK655386:SSK655392 TCG655386:TCG655392 TMC655386:TMC655392 TVY655386:TVY655392 UFU655386:UFU655392 UPQ655386:UPQ655392 UZM655386:UZM655392 VJI655386:VJI655392 VTE655386:VTE655392 WDA655386:WDA655392 WMW655386:WMW655392 WWS655386:WWS655392 AK720914:AK720920 KG720922:KG720928 UC720922:UC720928 ADY720922:ADY720928 ANU720922:ANU720928 AXQ720922:AXQ720928 BHM720922:BHM720928 BRI720922:BRI720928 CBE720922:CBE720928 CLA720922:CLA720928 CUW720922:CUW720928 DES720922:DES720928 DOO720922:DOO720928 DYK720922:DYK720928 EIG720922:EIG720928 ESC720922:ESC720928 FBY720922:FBY720928 FLU720922:FLU720928 FVQ720922:FVQ720928 GFM720922:GFM720928 GPI720922:GPI720928 GZE720922:GZE720928 HJA720922:HJA720928 HSW720922:HSW720928 ICS720922:ICS720928 IMO720922:IMO720928 IWK720922:IWK720928 JGG720922:JGG720928 JQC720922:JQC720928 JZY720922:JZY720928 KJU720922:KJU720928 KTQ720922:KTQ720928 LDM720922:LDM720928 LNI720922:LNI720928 LXE720922:LXE720928 MHA720922:MHA720928 MQW720922:MQW720928 NAS720922:NAS720928 NKO720922:NKO720928 NUK720922:NUK720928 OEG720922:OEG720928 OOC720922:OOC720928 OXY720922:OXY720928 PHU720922:PHU720928 PRQ720922:PRQ720928 QBM720922:QBM720928 QLI720922:QLI720928 QVE720922:QVE720928 RFA720922:RFA720928 ROW720922:ROW720928 RYS720922:RYS720928 SIO720922:SIO720928 SSK720922:SSK720928 TCG720922:TCG720928 TMC720922:TMC720928 TVY720922:TVY720928 UFU720922:UFU720928 UPQ720922:UPQ720928 UZM720922:UZM720928 VJI720922:VJI720928 VTE720922:VTE720928 WDA720922:WDA720928 WMW720922:WMW720928 WWS720922:WWS720928 AK786450:AK786456 KG786458:KG786464 UC786458:UC786464 ADY786458:ADY786464 ANU786458:ANU786464 AXQ786458:AXQ786464 BHM786458:BHM786464 BRI786458:BRI786464 CBE786458:CBE786464 CLA786458:CLA786464 CUW786458:CUW786464 DES786458:DES786464 DOO786458:DOO786464 DYK786458:DYK786464 EIG786458:EIG786464 ESC786458:ESC786464 FBY786458:FBY786464 FLU786458:FLU786464 FVQ786458:FVQ786464 GFM786458:GFM786464 GPI786458:GPI786464 GZE786458:GZE786464 HJA786458:HJA786464 HSW786458:HSW786464 ICS786458:ICS786464 IMO786458:IMO786464 IWK786458:IWK786464 JGG786458:JGG786464 JQC786458:JQC786464 JZY786458:JZY786464 KJU786458:KJU786464 KTQ786458:KTQ786464 LDM786458:LDM786464 LNI786458:LNI786464 LXE786458:LXE786464 MHA786458:MHA786464 MQW786458:MQW786464 NAS786458:NAS786464 NKO786458:NKO786464 NUK786458:NUK786464 OEG786458:OEG786464 OOC786458:OOC786464 OXY786458:OXY786464 PHU786458:PHU786464 PRQ786458:PRQ786464 QBM786458:QBM786464 QLI786458:QLI786464 QVE786458:QVE786464 RFA786458:RFA786464 ROW786458:ROW786464 RYS786458:RYS786464 SIO786458:SIO786464 SSK786458:SSK786464 TCG786458:TCG786464 TMC786458:TMC786464 TVY786458:TVY786464 UFU786458:UFU786464 UPQ786458:UPQ786464 UZM786458:UZM786464 VJI786458:VJI786464 VTE786458:VTE786464 WDA786458:WDA786464 WMW786458:WMW786464 WWS786458:WWS786464 AK851986:AK851992 KG851994:KG852000 UC851994:UC852000 ADY851994:ADY852000 ANU851994:ANU852000 AXQ851994:AXQ852000 BHM851994:BHM852000 BRI851994:BRI852000 CBE851994:CBE852000 CLA851994:CLA852000 CUW851994:CUW852000 DES851994:DES852000 DOO851994:DOO852000 DYK851994:DYK852000 EIG851994:EIG852000 ESC851994:ESC852000 FBY851994:FBY852000 FLU851994:FLU852000 FVQ851994:FVQ852000 GFM851994:GFM852000 GPI851994:GPI852000 GZE851994:GZE852000 HJA851994:HJA852000 HSW851994:HSW852000 ICS851994:ICS852000 IMO851994:IMO852000 IWK851994:IWK852000 JGG851994:JGG852000 JQC851994:JQC852000 JZY851994:JZY852000 KJU851994:KJU852000 KTQ851994:KTQ852000 LDM851994:LDM852000 LNI851994:LNI852000 LXE851994:LXE852000 MHA851994:MHA852000 MQW851994:MQW852000 NAS851994:NAS852000 NKO851994:NKO852000 NUK851994:NUK852000 OEG851994:OEG852000 OOC851994:OOC852000 OXY851994:OXY852000 PHU851994:PHU852000 PRQ851994:PRQ852000 QBM851994:QBM852000 QLI851994:QLI852000 QVE851994:QVE852000 RFA851994:RFA852000 ROW851994:ROW852000 RYS851994:RYS852000 SIO851994:SIO852000 SSK851994:SSK852000 TCG851994:TCG852000 TMC851994:TMC852000 TVY851994:TVY852000 UFU851994:UFU852000 UPQ851994:UPQ852000 UZM851994:UZM852000 VJI851994:VJI852000 VTE851994:VTE852000 WDA851994:WDA852000 WMW851994:WMW852000 WWS851994:WWS852000 AK917522:AK917528 KG917530:KG917536 UC917530:UC917536 ADY917530:ADY917536 ANU917530:ANU917536 AXQ917530:AXQ917536 BHM917530:BHM917536 BRI917530:BRI917536 CBE917530:CBE917536 CLA917530:CLA917536 CUW917530:CUW917536 DES917530:DES917536 DOO917530:DOO917536 DYK917530:DYK917536 EIG917530:EIG917536 ESC917530:ESC917536 FBY917530:FBY917536 FLU917530:FLU917536 FVQ917530:FVQ917536 GFM917530:GFM917536 GPI917530:GPI917536 GZE917530:GZE917536 HJA917530:HJA917536 HSW917530:HSW917536 ICS917530:ICS917536 IMO917530:IMO917536 IWK917530:IWK917536 JGG917530:JGG917536 JQC917530:JQC917536 JZY917530:JZY917536 KJU917530:KJU917536 KTQ917530:KTQ917536 LDM917530:LDM917536 LNI917530:LNI917536 LXE917530:LXE917536 MHA917530:MHA917536 MQW917530:MQW917536 NAS917530:NAS917536 NKO917530:NKO917536 NUK917530:NUK917536 OEG917530:OEG917536 OOC917530:OOC917536 OXY917530:OXY917536 PHU917530:PHU917536 PRQ917530:PRQ917536 QBM917530:QBM917536 QLI917530:QLI917536 QVE917530:QVE917536 RFA917530:RFA917536 ROW917530:ROW917536 RYS917530:RYS917536 SIO917530:SIO917536 SSK917530:SSK917536 TCG917530:TCG917536 TMC917530:TMC917536 TVY917530:TVY917536 UFU917530:UFU917536 UPQ917530:UPQ917536 UZM917530:UZM917536 VJI917530:VJI917536 VTE917530:VTE917536 WDA917530:WDA917536 WMW917530:WMW917536 WWS917530:WWS917536 AK983058:AK983064 KG983066:KG983072 UC983066:UC983072 ADY983066:ADY983072 ANU983066:ANU983072 AXQ983066:AXQ983072 BHM983066:BHM983072 BRI983066:BRI983072 CBE983066:CBE983072 CLA983066:CLA983072 CUW983066:CUW983072 DES983066:DES983072 DOO983066:DOO983072 DYK983066:DYK983072 EIG983066:EIG983072 ESC983066:ESC983072 FBY983066:FBY983072 FLU983066:FLU983072 FVQ983066:FVQ983072 GFM983066:GFM983072 GPI983066:GPI983072 GZE983066:GZE983072 HJA983066:HJA983072 HSW983066:HSW983072 ICS983066:ICS983072 IMO983066:IMO983072 IWK983066:IWK983072 JGG983066:JGG983072 JQC983066:JQC983072 JZY983066:JZY983072 KJU983066:KJU983072 KTQ983066:KTQ983072 LDM983066:LDM983072 LNI983066:LNI983072 LXE983066:LXE983072 MHA983066:MHA983072 MQW983066:MQW983072 NAS983066:NAS983072 NKO983066:NKO983072 NUK983066:NUK983072 OEG983066:OEG983072 OOC983066:OOC983072 OXY983066:OXY983072 PHU983066:PHU983072 PRQ983066:PRQ983072 QBM983066:QBM983072 QLI983066:QLI983072 QVE983066:QVE983072 RFA983066:RFA983072 ROW983066:ROW983072 RYS983066:RYS983072 SIO983066:SIO983072 SSK983066:SSK983072 TCG983066:TCG983072 TMC983066:TMC983072 TVY983066:TVY983072 UFU983066:UFU983072 UPQ983066:UPQ983072 UZM983066:UZM983072 VJI983066:VJI983072 VTE983066:VTE983072 WDA983066:WDA983072 WMW983066:WMW983072 WWV39 WMZ39 WDD39 VTH39 VJL39 UZP39 UPT39 UFX39 TWB39 TMF39 TCJ39 SSN39 SIR39 RYV39 ROZ39 RFD39 QVH39 QLL39 QBP39 PRT39 PHX39 OYB39 OOF39 OEJ39 NUN39 NKR39 NAV39 MQZ39 MHD39 LXH39 LNL39 LDP39 KTT39 KJX39 KAB39 JQF39 JGJ39 IWN39 IMR39 ICV39 HSZ39 HJD39 GZH39 GPL39 GFP39 FVT39 FLX39 FCB39 ESF39 EIJ39 DYN39 DOR39 DEV39 CUZ39 CLD39 CBH39 BRL39 BHP39 AXT39 ANX39 AEB39 UF39 KJ39 D25:D28 WWK22 WMO22 WCS22 VSW22 VJA22 UZE22 UPI22 UFM22 TVQ22 TLU22 TBY22 SSC22 SIG22 RYK22 ROO22 RES22 QUW22 QLA22 QBE22 PRI22 PHM22 OXQ22 ONU22 ODY22 NUC22 NKG22 NAK22 MQO22 MGS22 LWW22 LNA22 LDE22 KTI22 KJM22 JZQ22 JPU22 JFY22 IWC22 IMG22 ICK22 HSO22 HIS22 GYW22 GPA22 GFE22 FVI22 FLM22 FBQ22 ERU22 EHY22 DYC22 DOG22 DEK22 CUO22 CKS22 CAW22 BRA22 BHE22 AXI22 ANM22 ADQ22 TU22 JY22 KF32 UB32 ADX32 ANT32 AXP32 BHL32 BRH32 CBD32 CKZ32 CUV32 DER32 DON32 DYJ32 EIF32 ESB32 FBX32 FLT32 FVP32 GFL32 GPH32 GZD32 HIZ32 HSV32 ICR32 IMN32 IWJ32 JGF32 JQB32 JZX32 KJT32 KTP32 LDL32 LNH32 LXD32 MGZ32 MQV32 NAR32 NKN32 NUJ32 OEF32 OOB32 OXX32 PHT32 PRP32 QBL32 QLH32 QVD32 REZ32 ROV32 RYR32 SIN32 SSJ32 TCF32 TMB32 TVX32 UFT32 UPP32 UZL32 VJH32 VTD32 WCZ32 WMV32 WWR32 IS19 SO19 ACK19 AMG19 AWC19 BFY19 BPU19 BZQ19 CJM19 CTI19 DDE19 DNA19 DWW19 EGS19 EQO19 FAK19 FKG19 FUC19 GDY19 GNU19 GXQ19 HHM19 HRI19 IBE19 ILA19 IUW19 JES19 JOO19 JYK19 KIG19 KSC19 LBY19 LLU19 LVQ19 MFM19 MPI19 MZE19 NJA19 NSW19 OCS19 OMO19 OWK19 PGG19 PQC19 PZY19 QJU19 QTQ19 RDM19 RNI19 RXE19 SHA19 SQW19 TAS19 TKO19 TUK19 UEG19 UOC19 UXY19 VHU19 VRQ19 WBM19 WLI19 WVE19 WWO29:WWO31 WWN26:WWN28 WMS29:WMS31 WMR26:WMR28 WCW29:WCW31 WCV26:WCV28 VTA29:VTA31 VSZ26:VSZ28 VJE29:VJE31 VJD26:VJD28 UZI29:UZI31 UZH26:UZH28 UPM29:UPM31 UPL26:UPL28 UFQ29:UFQ31 UFP26:UFP28 TVU29:TVU31 TVT26:TVT28 TLY29:TLY31 TLX26:TLX28 TCC29:TCC31 TCB26:TCB28 SSG29:SSG31 SSF26:SSF28 SIK29:SIK31 SIJ26:SIJ28 RYO29:RYO31 RYN26:RYN28 ROS29:ROS31 ROR26:ROR28 REW29:REW31 REV26:REV28 QVA29:QVA31 QUZ26:QUZ28 QLE29:QLE31 QLD26:QLD28 QBI29:QBI31 QBH26:QBH28 PRM29:PRM31 PRL26:PRL28 PHQ29:PHQ31 PHP26:PHP28 OXU29:OXU31 OXT26:OXT28 ONY29:ONY31 ONX26:ONX28 OEC29:OEC31 OEB26:OEB28 NUG29:NUG31 NUF26:NUF28 NKK29:NKK31 NKJ26:NKJ28 NAO29:NAO31 NAN26:NAN28 MQS29:MQS31 MQR26:MQR28 MGW29:MGW31 MGV26:MGV28 LXA29:LXA31 LWZ26:LWZ28 LNE29:LNE31 LND26:LND28 LDI29:LDI31 LDH26:LDH28 KTM29:KTM31 KTL26:KTL28 KJQ29:KJQ31 KJP26:KJP28 JZU29:JZU31 JZT26:JZT28 JPY29:JPY31 JPX26:JPX28 JGC29:JGC31 JGB26:JGB28 IWG29:IWG31 IWF26:IWF28 IMK29:IMK31 IMJ26:IMJ28 ICO29:ICO31 ICN26:ICN28 HSS29:HSS31 HSR26:HSR28 HIW29:HIW31 HIV26:HIV28 GZA29:GZA31 GYZ26:GYZ28 GPE29:GPE31 GPD26:GPD28 GFI29:GFI31 GFH26:GFH28 FVM29:FVM31 FVL26:FVL28 FLQ29:FLQ31 FLP26:FLP28 FBU29:FBU31 FBT26:FBT28 ERY29:ERY31 ERX26:ERX28 EIC29:EIC31 EIB26:EIB28 DYG29:DYG31 DYF26:DYF28 DOK29:DOK31 DOJ26:DOJ28 DEO29:DEO31 DEN26:DEN28 CUS29:CUS31 CUR26:CUR28 CKW29:CKW31 CKV26:CKV28 CBA29:CBA31 CAZ26:CAZ28 BRE29:BRE31 BRD26:BRD28 BHI29:BHI31 BHH26:BHH28 AXM29:AXM31 AXL26:AXL28 ANQ29:ANQ31 ANP26:ANP28 ADU29:ADU31 ADT26:ADT28 TY29:TY31 TX26:TX28 KC29:KC31 KB26:KB28 JS29:JS31 JR26:JR28 TO29:TO31 TN26:TN28 ADK29:ADK31 ADJ26:ADJ28 ANG29:ANG31 ANF26:ANF28 AXC29:AXC31 AXB26:AXB28 BGY29:BGY31 BGX26:BGX28 BQU29:BQU31 BQT26:BQT28 CAQ29:CAQ31 CAP26:CAP28 CKM29:CKM31 CKL26:CKL28 CUI29:CUI31 CUH26:CUH28 DEE29:DEE31 DED26:DED28 DOA29:DOA31 DNZ26:DNZ28 DXW29:DXW31 DXV26:DXV28 EHS29:EHS31 EHR26:EHR28 ERO29:ERO31 ERN26:ERN28 FBK29:FBK31 FBJ26:FBJ28 FLG29:FLG31 FLF26:FLF28 FVC29:FVC31 FVB26:FVB28 GEY29:GEY31 GEX26:GEX28 GOU29:GOU31 GOT26:GOT28 GYQ29:GYQ31 GYP26:GYP28 HIM29:HIM31 HIL26:HIL28 HSI29:HSI31 HSH26:HSH28 ICE29:ICE31 ICD26:ICD28 IMA29:IMA31 ILZ26:ILZ28 IVW29:IVW31 IVV26:IVV28 JFS29:JFS31 JFR26:JFR28 JPO29:JPO31 JPN26:JPN28 JZK29:JZK31 JZJ26:JZJ28 KJG29:KJG31 KJF26:KJF28 KTC29:KTC31 KTB26:KTB28 LCY29:LCY31 LCX26:LCX28 LMU29:LMU31 LMT26:LMT28 LWQ29:LWQ31 LWP26:LWP28 MGM29:MGM31 MGL26:MGL28 MQI29:MQI31 MQH26:MQH28 NAE29:NAE31 NAD26:NAD28 NKA29:NKA31 NJZ26:NJZ28 NTW29:NTW31 NTV26:NTV28 ODS29:ODS31 ODR26:ODR28 ONO29:ONO31 ONN26:ONN28 OXK29:OXK31 OXJ26:OXJ28 PHG29:PHG31 PHF26:PHF28 PRC29:PRC31 PRB26:PRB28 QAY29:QAY31 QAX26:QAX28 QKU29:QKU31 QKT26:QKT28 QUQ29:QUQ31 QUP26:QUP28 REM29:REM31 REL26:REL28 ROI29:ROI31 ROH26:ROH28 RYE29:RYE31 RYD26:RYD28 SIA29:SIA31 SHZ26:SHZ28 SRW29:SRW31 SRV26:SRV28 TBS29:TBS31 TBR26:TBR28 TLO29:TLO31 TLN26:TLN28 TVK29:TVK31 TVJ26:TVJ28 UFG29:UFG31 UFF26:UFF28 UPC29:UPC31 UPB26:UPB28 UYY29:UYY31 UYX26:UYX28 VIU29:VIU31 VIT26:VIT28 VSQ29:VSQ31 VSP26:VSP28 WCM29:WCM31 WCL26:WCL28 WMI29:WMI31 WMH26:WMH28 WWE29:WWE31 WWD26:WWD28 WWR34:WWR35 WWT36 WMV34:WMV35 WMX36 WCZ34:WCZ35 WDB36 VTD34:VTD35 VTF36 VJH34:VJH35 VJJ36 UZL34:UZL35 UZN36 UPP34:UPP35 UPR36 UFT34:UFT35 UFV36 TVX34:TVX35 TVZ36 TMB34:TMB35 TMD36 TCF34:TCF35 TCH36 SSJ34:SSJ35 SSL36 SIN34:SIN35 SIP36 RYR34:RYR35 RYT36 ROV34:ROV35 ROX36 REZ34:REZ35 RFB36 QVD34:QVD35 QVF36 QLH34:QLH35 QLJ36 QBL34:QBL35 QBN36 PRP34:PRP35 PRR36 PHT34:PHT35 PHV36 OXX34:OXX35 OXZ36 OOB34:OOB35 OOD36 OEF34:OEF35 OEH36 NUJ34:NUJ35 NUL36 NKN34:NKN35 NKP36 NAR34:NAR35 NAT36 MQV34:MQV35 MQX36 MGZ34:MGZ35 MHB36 LXD34:LXD35 LXF36 LNH34:LNH35 LNJ36 LDL34:LDL35 LDN36 KTP34:KTP35 KTR36 KJT34:KJT35 KJV36 JZX34:JZX35 JZZ36 JQB34:JQB35 JQD36 JGF34:JGF35 JGH36 IWJ34:IWJ35 IWL36 IMN34:IMN35 IMP36 ICR34:ICR35 ICT36 HSV34:HSV35 HSX36 HIZ34:HIZ35 HJB36 GZD34:GZD35 GZF36 GPH34:GPH35 GPJ36 GFL34:GFL35 GFN36 FVP34:FVP35 FVR36 FLT34:FLT35 FLV36 FBX34:FBX35 FBZ36 ESB34:ESB35 ESD36 EIF34:EIF35 EIH36 DYJ34:DYJ35 DYL36 DON34:DON35 DOP36 DER34:DER35 DET36 CUV34:CUV35 CUX36 CKZ34:CKZ35 CLB36 CBD34:CBD35 CBF36 BRH34:BRH35 BRJ36 BHL34:BHL35 BHN36 AXP34:AXP35 AXR36 ANT34:ANT35 ANV36 ADX34:ADX35 ADZ36 UB34:UB35 UD36 KF34:KF35 KH36 WVS32:WVS35 WVU36 WLW32:WLW35 WLY36 WCA32:WCA35 WCC36 VSE32:VSE35 VSG36 VII32:VII35 VIK36 UYM32:UYM35 UYO36 UOQ32:UOQ35 UOS36 UEU32:UEU35 UEW36 TUY32:TUY35 TVA36 TLC32:TLC35 TLE36 TBG32:TBG35 TBI36 SRK32:SRK35 SRM36 SHO32:SHO35 SHQ36 RXS32:RXS35 RXU36 RNW32:RNW35 RNY36 REA32:REA35 REC36 QUE32:QUE35 QUG36 QKI32:QKI35 QKK36 QAM32:QAM35 QAO36 PQQ32:PQQ35 PQS36 PGU32:PGU35 PGW36 OWY32:OWY35 OXA36 ONC32:ONC35 ONE36 ODG32:ODG35 ODI36 NTK32:NTK35 NTM36 NJO32:NJO35 NJQ36 MZS32:MZS35 MZU36 MPW32:MPW35 MPY36 MGA32:MGA35 MGC36 LWE32:LWE35 LWG36 LMI32:LMI35 LMK36 LCM32:LCM35 LCO36 KSQ32:KSQ35 KSS36 KIU32:KIU35 KIW36 JYY32:JYY35 JZA36 JPC32:JPC35 JPE36 JFG32:JFG35 JFI36 IVK32:IVK35 IVM36 ILO32:ILO35 ILQ36 IBS32:IBS35 IBU36 HRW32:HRW35 HRY36 HIA32:HIA35 HIC36 GYE32:GYE35 GYG36 GOI32:GOI35 GOK36 GEM32:GEM35 GEO36 FUQ32:FUQ35 FUS36 FKU32:FKU35 FKW36 FAY32:FAY35 FBA36 ERC32:ERC35 ERE36 EHG32:EHG35 EHI36 DXK32:DXK35 DXM36 DNO32:DNO35 DNQ36 DDS32:DDS35 DDU36 CTW32:CTW35 CTY36 CKA32:CKA35 CKC36 CAE32:CAE35 CAG36 BQI32:BQI35 BQK36 BGM32:BGM35 BGO36 AWQ32:AWQ35 AWS36 AMU32:AMU35 AMW36 ACY32:ACY35 ADA36 TC32:TC35 TE36 JG32:JG35 JI36 WWH32:WWH35 WWJ36 WML32:WML35 WMN36 WCP32:WCP35 WCR36 VST32:VST35 VSV36 VIX32:VIX35 VIZ36 UZB32:UZB35 UZD36 UPF32:UPF35 UPH36 UFJ32:UFJ35 UFL36 TVN32:TVN35 TVP36 TLR32:TLR35 TLT36 TBV32:TBV35 TBX36 SRZ32:SRZ35 SSB36 SID32:SID35 SIF36 RYH32:RYH35 RYJ36 ROL32:ROL35 RON36 REP32:REP35 RER36 QUT32:QUT35 QUV36 QKX32:QKX35 QKZ36 QBB32:QBB35 QBD36 PRF32:PRF35 PRH36 PHJ32:PHJ35 PHL36 OXN32:OXN35 OXP36 ONR32:ONR35 ONT36 ODV32:ODV35 ODX36 NTZ32:NTZ35 NUB36 NKD32:NKD35 NKF36 NAH32:NAH35 NAJ36 MQL32:MQL35 MQN36 MGP32:MGP35 MGR36 LWT32:LWT35 LWV36 LMX32:LMX35 LMZ36 LDB32:LDB35 LDD36 KTF32:KTF35 KTH36 KJJ32:KJJ35 KJL36 JZN32:JZN35 JZP36 JPR32:JPR35 JPT36 JFV32:JFV35 JFX36 IVZ32:IVZ35 IWB36 IMD32:IMD35 IMF36 ICH32:ICH35 ICJ36 HSL32:HSL35 HSN36 HIP32:HIP35 HIR36 GYT32:GYT35 GYV36 GOX32:GOX35 GOZ36 GFB32:GFB35 GFD36 FVF32:FVF35 FVH36 FLJ32:FLJ35 FLL36 FBN32:FBN35 FBP36 ERR32:ERR35 ERT36 EHV32:EHV35 EHX36 DXZ32:DXZ35 DYB36 DOD32:DOD35 DOF36 DEH32:DEH35 DEJ36 CUL32:CUL35 CUN36 CKP32:CKP35 CKR36 CAT32:CAT35 CAV36 BQX32:BQX35 BQZ36 BHB32:BHB35 BHD36 AXF32:AXF35 AXH36 ANJ32:ANJ35 ANL36 ADN32:ADN35 ADP36 TR32:TR35 TT36 JV32:JV35 JX36 Y41 JK39 JN40 TG39 TJ40 ADC39 ADF40 AMY39 ANB40 AWU39 AWX40 BGQ39 BGT40 BQM39 BQP40 CAI39 CAL40 CKE39 CKH40 CUA39 CUD40 DDW39 DDZ40 DNS39 DNV40 DXO39 DXR40 EHK39 EHN40 ERG39 ERJ40 FBC39 FBF40 FKY39 FLB40 FUU39 FUX40 GEQ39 GET40 GOM39 GOP40 GYI39 GYL40 HIE39 HIH40 HSA39 HSD40 IBW39 IBZ40 ILS39 ILV40 IVO39 IVR40 JFK39 JFN40 JPG39 JPJ40 JZC39 JZF40 KIY39 KJB40 KSU39 KSX40 LCQ39 LCT40 LMM39 LMP40 LWI39 LWL40 MGE39 MGH40 MQA39 MQD40 MZW39 MZZ40 NJS39 NJV40 NTO39 NTR40 ODK39 ODN40 ONG39 ONJ40 OXC39 OXF40 PGY39 PHB40 PQU39 PQX40 QAQ39 QAT40 QKM39 QKP40 QUI39 QUL40 REE39 REH40 ROA39 ROD40 RXW39 RXZ40 SHS39 SHV40 SRO39 SRR40 TBK39 TBN40 TLG39 TLJ40 TVC39 TVF40 UEY39 UFB40 UOU39 UOX40 UYQ39 UYT40 VIM39 VIP40 VSI39 VSL40 WCE39 WCH40 WMA39 WMD40 WVW39 WVZ40 WWL39 WWO40 WMP39 WMS40 WCT39 WCW40 VSX39 VTA40 VJB39 VJE40 UZF39 UZI40 UPJ39 UPM40 UFN39 UFQ40 TVR39 TVU40 TLV39 TLY40 TBZ39 TCC40 SSD39 SSG40 SIH39 SIK40 RYL39 RYO40 ROP39 ROS40 RET39 REW40 QUX39 QVA40 QLB39 QLE40 QBF39 QBI40 PRJ39 PRM40 PHN39 PHQ40 OXR39 OXU40 ONV39 ONY40 ODZ39 OEC40 NUD39 NUG40 NKH39 NKK40 NAL39 NAO40 MQP39 MQS40 MGT39 MGW40 LWX39 LXA40 LNB39 LNE40 LDF39 LDI40 KTJ39 KTM40 KJN39 KJQ40 JZR39 JZU40 JPV39 JPY40 JFZ39 JGC40 IWD39 IWG40 IMH39 IMK40 ICL39 ICO40 HSP39 HSS40 HIT39 HIW40 GYX39 GZA40 GPB39 GPE40 GFF39 GFI40 FVJ39 FVM40 FLN39 FLQ40 FBR39 FBU40 ERV39 ERY40 EHZ39 EIC40 DYD39 DYG40 DOH39 DOK40 DEL39 DEO40 CUP39 CUS40 CKT39 CKW40 CAX39 CBA40 BRB39 BRE40 BHF39 BHI40 AXJ39 AXM40 ANN39 ANQ40 ADR39 ADU40 TV39 TY40 JZ39 KC40 WWS37 WWT38 WMW37 WMX38 WDA37 WDB38 VTE37 VTF38 VJI37 VJJ38 UZM37 UZN38 UPQ37 UPR38 UFU37 UFV38 TVY37 TVZ38 TMC37 TMD38 TCG37 TCH38 SSK37 SSL38 SIO37 SIP38 RYS37 RYT38 ROW37 ROX38 RFA37 RFB38 QVE37 QVF38 QLI37 QLJ38 QBM37 QBN38 PRQ37 PRR38 PHU37 PHV38 OXY37 OXZ38 OOC37 OOD38 OEG37 OEH38 NUK37 NUL38 NKO37 NKP38 NAS37 NAT38 MQW37 MQX38 MHA37 MHB38 LXE37 LXF38 LNI37 LNJ38 LDM37 LDN38 KTQ37 KTR38 KJU37 KJV38 JZY37 JZZ38 JQC37 JQD38 JGG37 JGH38 IWK37 IWL38 IMO37 IMP38 ICS37 ICT38 HSW37 HSX38 HJA37 HJB38 GZE37 GZF38 GPI37 GPJ38 GFM37 GFN38 FVQ37 FVR38 FLU37 FLV38 FBY37 FBZ38 ESC37 ESD38 EIG37 EIH38 DYK37 DYL38 DOO37 DOP38 DES37 DET38 CUW37 CUX38 CLA37 CLB38 CBE37 CBF38 BRI37 BRJ38 BHM37 BHN38 AXQ37 AXR38 ANU37 ANV38 ADY37 ADZ38 UC37 UD38 KG37 KH38 WVT37 WVU38 WLX37 WLY38 WCB37 WCC38 VSF37 VSG38 VIJ37 VIK38 UYN37 UYO38 UOR37 UOS38 UEV37 UEW38 TUZ37 TVA38 TLD37 TLE38 TBH37 TBI38 SRL37 SRM38 SHP37 SHQ38 RXT37 RXU38 RNX37 RNY38 REB37 REC38 QUF37 QUG38 QKJ37 QKK38 QAN37 QAO38 PQR37 PQS38 PGV37 PGW38 OWZ37 OXA38 OND37 ONE38 ODH37 ODI38 NTL37 NTM38 NJP37 NJQ38 MZT37 MZU38 MPX37 MPY38 MGB37 MGC38 LWF37 LWG38 LMJ37 LMK38 LCN37 LCO38 KSR37 KSS38 KIV37 KIW38 JYZ37 JZA38 JPD37 JPE38 JFH37 JFI38 IVL37 IVM38 ILP37 ILQ38 IBT37 IBU38 HRX37 HRY38 HIB37 HIC38 GYF37 GYG38 GOJ37 GOK38 GEN37 GEO38 FUR37 FUS38 FKV37 FKW38 FAZ37 FBA38 ERD37 ERE38 EHH37 EHI38 DXL37 DXM38 DNP37 DNQ38 DDT37 DDU38 CTX37 CTY38 CKB37 CKC38 CAF37 CAG38 BQJ37 BQK38 BGN37 BGO38 AWR37 AWS38 AMV37 AMW38 ACZ37 ADA38 TD37 TE38 JH37 JI38 WWI37 WWJ38 WMM37 WMN38 WCQ37 WCR38 VSU37 VSV38 VIY37 VIZ38 UZC37 UZD38 UPG37 UPH38 UFK37 UFL38 TVO37 TVP38 TLS37 TLT38 TBW37 TBX38 SSA37 SSB38 SIE37 SIF38 RYI37 RYJ38 ROM37 RON38 REQ37 RER38 QUU37 QUV38 QKY37 QKZ38 QBC37 QBD38 PRG37 PRH38 PHK37 PHL38 OXO37 OXP38 ONS37 ONT38 ODW37 ODX38 NUA37 NUB38 NKE37 NKF38 NAI37 NAJ38 MQM37 MQN38 MGQ37 MGR38 LWU37 LWV38 LMY37 LMZ38 LDC37 LDD38 KTG37 KTH38 KJK37 KJL38 JZO37 JZP38 JPS37 JPT38 JFW37 JFX38 IWA37 IWB38 IME37 IMF38 ICI37 ICJ38 HSM37 HSN38 HIQ37 HIR38 GYU37 GYV38 GOY37 GOZ38 GFC37 GFD38 FVG37 FVH38 FLK37 FLL38 FBO37 FBP38 ERS37 ERT38 EHW37 EHX38 DYA37 DYB38 DOE37 DOF38 DEI37 DEJ38 CUM37 CUN38 CKQ37 CKR38 CAU37 CAV38 BQY37 BQZ38 BHC37 BHD38 AXG37 AXH38 ANK37 ANL38 ADO37 ADP38 TS37 TT38 JW37 JX38 AO25:AO31 AF25:AF31 W17:W31 WLO21 WLQ20 WBS21 WBU20 VRW21 VRY20 VIA21 VIC20 UYE21 UYG20 UOI21 UOK20 UEM21 UEO20 TUQ21 TUS20 TKU21 TKW20 TAY21 TBA20 SRC21 SRE20 SHG21 SHI20 RXK21 RXM20 RNO21 RNQ20 RDS21 RDU20 QTW21 QTY20 QKA21 QKC20 QAE21 QAG20 PQI21 PQK20 PGM21 PGO20 OWQ21 OWS20 OMU21 OMW20 OCY21 ODA20 NTC21 NTE20 NJG21 NJI20 MZK21 MZM20 MPO21 MPQ20 MFS21 MFU20 LVW21 LVY20 LMA21 LMC20 LCE21 LCG20 KSI21 KSK20 KIM21 KIO20 JYQ21 JYS20 JOU21 JOW20 JEY21 JFA20 IVC21 IVE20 ILG21 ILI20 IBK21 IBM20 HRO21 HRQ20 HHS21 HHU20 GXW21 GXY20 GOA21 GOC20 GEE21 GEG20 FUI21 FUK20 FKM21 FKO20 FAQ21 FAS20 EQU21 EQW20 EGY21 EHA20 DXC21 DXE20 DNG21 DNI20 DDK21 DDM20 CTO21 CTQ20 CJS21 CJU20 BZW21 BZY20 BQA21 BQC20 BGE21 BGG20 AWI21 AWK20 AMM21 AMO20 ACQ21 ACS20 SU21 SW20 IY21 JA20 WVK21 WVM20" xr:uid="{CF76D362-AFDF-4BCB-99E9-DB6D499C313F}">
      <formula1>0</formula1>
      <formula2>99999999999</formula2>
    </dataValidation>
    <dataValidation type="decimal" imeMode="off" allowBlank="1" showErrorMessage="1" errorTitle="無効な入力" error="数値を入力してください。" promptTitle="数値を入力してください。" prompt="数値を入力してください。" sqref="WWK983059:WWK983062 L65548:L65549 JH65555:JH65556 TD65555:TD65556 ACZ65555:ACZ65556 AMV65555:AMV65556 AWR65555:AWR65556 BGN65555:BGN65556 BQJ65555:BQJ65556 CAF65555:CAF65556 CKB65555:CKB65556 CTX65555:CTX65556 DDT65555:DDT65556 DNP65555:DNP65556 DXL65555:DXL65556 EHH65555:EHH65556 ERD65555:ERD65556 FAZ65555:FAZ65556 FKV65555:FKV65556 FUR65555:FUR65556 GEN65555:GEN65556 GOJ65555:GOJ65556 GYF65555:GYF65556 HIB65555:HIB65556 HRX65555:HRX65556 IBT65555:IBT65556 ILP65555:ILP65556 IVL65555:IVL65556 JFH65555:JFH65556 JPD65555:JPD65556 JYZ65555:JYZ65556 KIV65555:KIV65556 KSR65555:KSR65556 LCN65555:LCN65556 LMJ65555:LMJ65556 LWF65555:LWF65556 MGB65555:MGB65556 MPX65555:MPX65556 MZT65555:MZT65556 NJP65555:NJP65556 NTL65555:NTL65556 ODH65555:ODH65556 OND65555:OND65556 OWZ65555:OWZ65556 PGV65555:PGV65556 PQR65555:PQR65556 QAN65555:QAN65556 QKJ65555:QKJ65556 QUF65555:QUF65556 REB65555:REB65556 RNX65555:RNX65556 RXT65555:RXT65556 SHP65555:SHP65556 SRL65555:SRL65556 TBH65555:TBH65556 TLD65555:TLD65556 TUZ65555:TUZ65556 UEV65555:UEV65556 UOR65555:UOR65556 UYN65555:UYN65556 VIJ65555:VIJ65556 VSF65555:VSF65556 WCB65555:WCB65556 WLX65555:WLX65556 WVT65555:WVT65556 L131084:L131085 JH131091:JH131092 TD131091:TD131092 ACZ131091:ACZ131092 AMV131091:AMV131092 AWR131091:AWR131092 BGN131091:BGN131092 BQJ131091:BQJ131092 CAF131091:CAF131092 CKB131091:CKB131092 CTX131091:CTX131092 DDT131091:DDT131092 DNP131091:DNP131092 DXL131091:DXL131092 EHH131091:EHH131092 ERD131091:ERD131092 FAZ131091:FAZ131092 FKV131091:FKV131092 FUR131091:FUR131092 GEN131091:GEN131092 GOJ131091:GOJ131092 GYF131091:GYF131092 HIB131091:HIB131092 HRX131091:HRX131092 IBT131091:IBT131092 ILP131091:ILP131092 IVL131091:IVL131092 JFH131091:JFH131092 JPD131091:JPD131092 JYZ131091:JYZ131092 KIV131091:KIV131092 KSR131091:KSR131092 LCN131091:LCN131092 LMJ131091:LMJ131092 LWF131091:LWF131092 MGB131091:MGB131092 MPX131091:MPX131092 MZT131091:MZT131092 NJP131091:NJP131092 NTL131091:NTL131092 ODH131091:ODH131092 OND131091:OND131092 OWZ131091:OWZ131092 PGV131091:PGV131092 PQR131091:PQR131092 QAN131091:QAN131092 QKJ131091:QKJ131092 QUF131091:QUF131092 REB131091:REB131092 RNX131091:RNX131092 RXT131091:RXT131092 SHP131091:SHP131092 SRL131091:SRL131092 TBH131091:TBH131092 TLD131091:TLD131092 TUZ131091:TUZ131092 UEV131091:UEV131092 UOR131091:UOR131092 UYN131091:UYN131092 VIJ131091:VIJ131092 VSF131091:VSF131092 WCB131091:WCB131092 WLX131091:WLX131092 WVT131091:WVT131092 L196620:L196621 JH196627:JH196628 TD196627:TD196628 ACZ196627:ACZ196628 AMV196627:AMV196628 AWR196627:AWR196628 BGN196627:BGN196628 BQJ196627:BQJ196628 CAF196627:CAF196628 CKB196627:CKB196628 CTX196627:CTX196628 DDT196627:DDT196628 DNP196627:DNP196628 DXL196627:DXL196628 EHH196627:EHH196628 ERD196627:ERD196628 FAZ196627:FAZ196628 FKV196627:FKV196628 FUR196627:FUR196628 GEN196627:GEN196628 GOJ196627:GOJ196628 GYF196627:GYF196628 HIB196627:HIB196628 HRX196627:HRX196628 IBT196627:IBT196628 ILP196627:ILP196628 IVL196627:IVL196628 JFH196627:JFH196628 JPD196627:JPD196628 JYZ196627:JYZ196628 KIV196627:KIV196628 KSR196627:KSR196628 LCN196627:LCN196628 LMJ196627:LMJ196628 LWF196627:LWF196628 MGB196627:MGB196628 MPX196627:MPX196628 MZT196627:MZT196628 NJP196627:NJP196628 NTL196627:NTL196628 ODH196627:ODH196628 OND196627:OND196628 OWZ196627:OWZ196628 PGV196627:PGV196628 PQR196627:PQR196628 QAN196627:QAN196628 QKJ196627:QKJ196628 QUF196627:QUF196628 REB196627:REB196628 RNX196627:RNX196628 RXT196627:RXT196628 SHP196627:SHP196628 SRL196627:SRL196628 TBH196627:TBH196628 TLD196627:TLD196628 TUZ196627:TUZ196628 UEV196627:UEV196628 UOR196627:UOR196628 UYN196627:UYN196628 VIJ196627:VIJ196628 VSF196627:VSF196628 WCB196627:WCB196628 WLX196627:WLX196628 WVT196627:WVT196628 L262156:L262157 JH262163:JH262164 TD262163:TD262164 ACZ262163:ACZ262164 AMV262163:AMV262164 AWR262163:AWR262164 BGN262163:BGN262164 BQJ262163:BQJ262164 CAF262163:CAF262164 CKB262163:CKB262164 CTX262163:CTX262164 DDT262163:DDT262164 DNP262163:DNP262164 DXL262163:DXL262164 EHH262163:EHH262164 ERD262163:ERD262164 FAZ262163:FAZ262164 FKV262163:FKV262164 FUR262163:FUR262164 GEN262163:GEN262164 GOJ262163:GOJ262164 GYF262163:GYF262164 HIB262163:HIB262164 HRX262163:HRX262164 IBT262163:IBT262164 ILP262163:ILP262164 IVL262163:IVL262164 JFH262163:JFH262164 JPD262163:JPD262164 JYZ262163:JYZ262164 KIV262163:KIV262164 KSR262163:KSR262164 LCN262163:LCN262164 LMJ262163:LMJ262164 LWF262163:LWF262164 MGB262163:MGB262164 MPX262163:MPX262164 MZT262163:MZT262164 NJP262163:NJP262164 NTL262163:NTL262164 ODH262163:ODH262164 OND262163:OND262164 OWZ262163:OWZ262164 PGV262163:PGV262164 PQR262163:PQR262164 QAN262163:QAN262164 QKJ262163:QKJ262164 QUF262163:QUF262164 REB262163:REB262164 RNX262163:RNX262164 RXT262163:RXT262164 SHP262163:SHP262164 SRL262163:SRL262164 TBH262163:TBH262164 TLD262163:TLD262164 TUZ262163:TUZ262164 UEV262163:UEV262164 UOR262163:UOR262164 UYN262163:UYN262164 VIJ262163:VIJ262164 VSF262163:VSF262164 WCB262163:WCB262164 WLX262163:WLX262164 WVT262163:WVT262164 L327692:L327693 JH327699:JH327700 TD327699:TD327700 ACZ327699:ACZ327700 AMV327699:AMV327700 AWR327699:AWR327700 BGN327699:BGN327700 BQJ327699:BQJ327700 CAF327699:CAF327700 CKB327699:CKB327700 CTX327699:CTX327700 DDT327699:DDT327700 DNP327699:DNP327700 DXL327699:DXL327700 EHH327699:EHH327700 ERD327699:ERD327700 FAZ327699:FAZ327700 FKV327699:FKV327700 FUR327699:FUR327700 GEN327699:GEN327700 GOJ327699:GOJ327700 GYF327699:GYF327700 HIB327699:HIB327700 HRX327699:HRX327700 IBT327699:IBT327700 ILP327699:ILP327700 IVL327699:IVL327700 JFH327699:JFH327700 JPD327699:JPD327700 JYZ327699:JYZ327700 KIV327699:KIV327700 KSR327699:KSR327700 LCN327699:LCN327700 LMJ327699:LMJ327700 LWF327699:LWF327700 MGB327699:MGB327700 MPX327699:MPX327700 MZT327699:MZT327700 NJP327699:NJP327700 NTL327699:NTL327700 ODH327699:ODH327700 OND327699:OND327700 OWZ327699:OWZ327700 PGV327699:PGV327700 PQR327699:PQR327700 QAN327699:QAN327700 QKJ327699:QKJ327700 QUF327699:QUF327700 REB327699:REB327700 RNX327699:RNX327700 RXT327699:RXT327700 SHP327699:SHP327700 SRL327699:SRL327700 TBH327699:TBH327700 TLD327699:TLD327700 TUZ327699:TUZ327700 UEV327699:UEV327700 UOR327699:UOR327700 UYN327699:UYN327700 VIJ327699:VIJ327700 VSF327699:VSF327700 WCB327699:WCB327700 WLX327699:WLX327700 WVT327699:WVT327700 L393228:L393229 JH393235:JH393236 TD393235:TD393236 ACZ393235:ACZ393236 AMV393235:AMV393236 AWR393235:AWR393236 BGN393235:BGN393236 BQJ393235:BQJ393236 CAF393235:CAF393236 CKB393235:CKB393236 CTX393235:CTX393236 DDT393235:DDT393236 DNP393235:DNP393236 DXL393235:DXL393236 EHH393235:EHH393236 ERD393235:ERD393236 FAZ393235:FAZ393236 FKV393235:FKV393236 FUR393235:FUR393236 GEN393235:GEN393236 GOJ393235:GOJ393236 GYF393235:GYF393236 HIB393235:HIB393236 HRX393235:HRX393236 IBT393235:IBT393236 ILP393235:ILP393236 IVL393235:IVL393236 JFH393235:JFH393236 JPD393235:JPD393236 JYZ393235:JYZ393236 KIV393235:KIV393236 KSR393235:KSR393236 LCN393235:LCN393236 LMJ393235:LMJ393236 LWF393235:LWF393236 MGB393235:MGB393236 MPX393235:MPX393236 MZT393235:MZT393236 NJP393235:NJP393236 NTL393235:NTL393236 ODH393235:ODH393236 OND393235:OND393236 OWZ393235:OWZ393236 PGV393235:PGV393236 PQR393235:PQR393236 QAN393235:QAN393236 QKJ393235:QKJ393236 QUF393235:QUF393236 REB393235:REB393236 RNX393235:RNX393236 RXT393235:RXT393236 SHP393235:SHP393236 SRL393235:SRL393236 TBH393235:TBH393236 TLD393235:TLD393236 TUZ393235:TUZ393236 UEV393235:UEV393236 UOR393235:UOR393236 UYN393235:UYN393236 VIJ393235:VIJ393236 VSF393235:VSF393236 WCB393235:WCB393236 WLX393235:WLX393236 WVT393235:WVT393236 L458764:L458765 JH458771:JH458772 TD458771:TD458772 ACZ458771:ACZ458772 AMV458771:AMV458772 AWR458771:AWR458772 BGN458771:BGN458772 BQJ458771:BQJ458772 CAF458771:CAF458772 CKB458771:CKB458772 CTX458771:CTX458772 DDT458771:DDT458772 DNP458771:DNP458772 DXL458771:DXL458772 EHH458771:EHH458772 ERD458771:ERD458772 FAZ458771:FAZ458772 FKV458771:FKV458772 FUR458771:FUR458772 GEN458771:GEN458772 GOJ458771:GOJ458772 GYF458771:GYF458772 HIB458771:HIB458772 HRX458771:HRX458772 IBT458771:IBT458772 ILP458771:ILP458772 IVL458771:IVL458772 JFH458771:JFH458772 JPD458771:JPD458772 JYZ458771:JYZ458772 KIV458771:KIV458772 KSR458771:KSR458772 LCN458771:LCN458772 LMJ458771:LMJ458772 LWF458771:LWF458772 MGB458771:MGB458772 MPX458771:MPX458772 MZT458771:MZT458772 NJP458771:NJP458772 NTL458771:NTL458772 ODH458771:ODH458772 OND458771:OND458772 OWZ458771:OWZ458772 PGV458771:PGV458772 PQR458771:PQR458772 QAN458771:QAN458772 QKJ458771:QKJ458772 QUF458771:QUF458772 REB458771:REB458772 RNX458771:RNX458772 RXT458771:RXT458772 SHP458771:SHP458772 SRL458771:SRL458772 TBH458771:TBH458772 TLD458771:TLD458772 TUZ458771:TUZ458772 UEV458771:UEV458772 UOR458771:UOR458772 UYN458771:UYN458772 VIJ458771:VIJ458772 VSF458771:VSF458772 WCB458771:WCB458772 WLX458771:WLX458772 WVT458771:WVT458772 L524300:L524301 JH524307:JH524308 TD524307:TD524308 ACZ524307:ACZ524308 AMV524307:AMV524308 AWR524307:AWR524308 BGN524307:BGN524308 BQJ524307:BQJ524308 CAF524307:CAF524308 CKB524307:CKB524308 CTX524307:CTX524308 DDT524307:DDT524308 DNP524307:DNP524308 DXL524307:DXL524308 EHH524307:EHH524308 ERD524307:ERD524308 FAZ524307:FAZ524308 FKV524307:FKV524308 FUR524307:FUR524308 GEN524307:GEN524308 GOJ524307:GOJ524308 GYF524307:GYF524308 HIB524307:HIB524308 HRX524307:HRX524308 IBT524307:IBT524308 ILP524307:ILP524308 IVL524307:IVL524308 JFH524307:JFH524308 JPD524307:JPD524308 JYZ524307:JYZ524308 KIV524307:KIV524308 KSR524307:KSR524308 LCN524307:LCN524308 LMJ524307:LMJ524308 LWF524307:LWF524308 MGB524307:MGB524308 MPX524307:MPX524308 MZT524307:MZT524308 NJP524307:NJP524308 NTL524307:NTL524308 ODH524307:ODH524308 OND524307:OND524308 OWZ524307:OWZ524308 PGV524307:PGV524308 PQR524307:PQR524308 QAN524307:QAN524308 QKJ524307:QKJ524308 QUF524307:QUF524308 REB524307:REB524308 RNX524307:RNX524308 RXT524307:RXT524308 SHP524307:SHP524308 SRL524307:SRL524308 TBH524307:TBH524308 TLD524307:TLD524308 TUZ524307:TUZ524308 UEV524307:UEV524308 UOR524307:UOR524308 UYN524307:UYN524308 VIJ524307:VIJ524308 VSF524307:VSF524308 WCB524307:WCB524308 WLX524307:WLX524308 WVT524307:WVT524308 L589836:L589837 JH589843:JH589844 TD589843:TD589844 ACZ589843:ACZ589844 AMV589843:AMV589844 AWR589843:AWR589844 BGN589843:BGN589844 BQJ589843:BQJ589844 CAF589843:CAF589844 CKB589843:CKB589844 CTX589843:CTX589844 DDT589843:DDT589844 DNP589843:DNP589844 DXL589843:DXL589844 EHH589843:EHH589844 ERD589843:ERD589844 FAZ589843:FAZ589844 FKV589843:FKV589844 FUR589843:FUR589844 GEN589843:GEN589844 GOJ589843:GOJ589844 GYF589843:GYF589844 HIB589843:HIB589844 HRX589843:HRX589844 IBT589843:IBT589844 ILP589843:ILP589844 IVL589843:IVL589844 JFH589843:JFH589844 JPD589843:JPD589844 JYZ589843:JYZ589844 KIV589843:KIV589844 KSR589843:KSR589844 LCN589843:LCN589844 LMJ589843:LMJ589844 LWF589843:LWF589844 MGB589843:MGB589844 MPX589843:MPX589844 MZT589843:MZT589844 NJP589843:NJP589844 NTL589843:NTL589844 ODH589843:ODH589844 OND589843:OND589844 OWZ589843:OWZ589844 PGV589843:PGV589844 PQR589843:PQR589844 QAN589843:QAN589844 QKJ589843:QKJ589844 QUF589843:QUF589844 REB589843:REB589844 RNX589843:RNX589844 RXT589843:RXT589844 SHP589843:SHP589844 SRL589843:SRL589844 TBH589843:TBH589844 TLD589843:TLD589844 TUZ589843:TUZ589844 UEV589843:UEV589844 UOR589843:UOR589844 UYN589843:UYN589844 VIJ589843:VIJ589844 VSF589843:VSF589844 WCB589843:WCB589844 WLX589843:WLX589844 WVT589843:WVT589844 L655372:L655373 JH655379:JH655380 TD655379:TD655380 ACZ655379:ACZ655380 AMV655379:AMV655380 AWR655379:AWR655380 BGN655379:BGN655380 BQJ655379:BQJ655380 CAF655379:CAF655380 CKB655379:CKB655380 CTX655379:CTX655380 DDT655379:DDT655380 DNP655379:DNP655380 DXL655379:DXL655380 EHH655379:EHH655380 ERD655379:ERD655380 FAZ655379:FAZ655380 FKV655379:FKV655380 FUR655379:FUR655380 GEN655379:GEN655380 GOJ655379:GOJ655380 GYF655379:GYF655380 HIB655379:HIB655380 HRX655379:HRX655380 IBT655379:IBT655380 ILP655379:ILP655380 IVL655379:IVL655380 JFH655379:JFH655380 JPD655379:JPD655380 JYZ655379:JYZ655380 KIV655379:KIV655380 KSR655379:KSR655380 LCN655379:LCN655380 LMJ655379:LMJ655380 LWF655379:LWF655380 MGB655379:MGB655380 MPX655379:MPX655380 MZT655379:MZT655380 NJP655379:NJP655380 NTL655379:NTL655380 ODH655379:ODH655380 OND655379:OND655380 OWZ655379:OWZ655380 PGV655379:PGV655380 PQR655379:PQR655380 QAN655379:QAN655380 QKJ655379:QKJ655380 QUF655379:QUF655380 REB655379:REB655380 RNX655379:RNX655380 RXT655379:RXT655380 SHP655379:SHP655380 SRL655379:SRL655380 TBH655379:TBH655380 TLD655379:TLD655380 TUZ655379:TUZ655380 UEV655379:UEV655380 UOR655379:UOR655380 UYN655379:UYN655380 VIJ655379:VIJ655380 VSF655379:VSF655380 WCB655379:WCB655380 WLX655379:WLX655380 WVT655379:WVT655380 L720908:L720909 JH720915:JH720916 TD720915:TD720916 ACZ720915:ACZ720916 AMV720915:AMV720916 AWR720915:AWR720916 BGN720915:BGN720916 BQJ720915:BQJ720916 CAF720915:CAF720916 CKB720915:CKB720916 CTX720915:CTX720916 DDT720915:DDT720916 DNP720915:DNP720916 DXL720915:DXL720916 EHH720915:EHH720916 ERD720915:ERD720916 FAZ720915:FAZ720916 FKV720915:FKV720916 FUR720915:FUR720916 GEN720915:GEN720916 GOJ720915:GOJ720916 GYF720915:GYF720916 HIB720915:HIB720916 HRX720915:HRX720916 IBT720915:IBT720916 ILP720915:ILP720916 IVL720915:IVL720916 JFH720915:JFH720916 JPD720915:JPD720916 JYZ720915:JYZ720916 KIV720915:KIV720916 KSR720915:KSR720916 LCN720915:LCN720916 LMJ720915:LMJ720916 LWF720915:LWF720916 MGB720915:MGB720916 MPX720915:MPX720916 MZT720915:MZT720916 NJP720915:NJP720916 NTL720915:NTL720916 ODH720915:ODH720916 OND720915:OND720916 OWZ720915:OWZ720916 PGV720915:PGV720916 PQR720915:PQR720916 QAN720915:QAN720916 QKJ720915:QKJ720916 QUF720915:QUF720916 REB720915:REB720916 RNX720915:RNX720916 RXT720915:RXT720916 SHP720915:SHP720916 SRL720915:SRL720916 TBH720915:TBH720916 TLD720915:TLD720916 TUZ720915:TUZ720916 UEV720915:UEV720916 UOR720915:UOR720916 UYN720915:UYN720916 VIJ720915:VIJ720916 VSF720915:VSF720916 WCB720915:WCB720916 WLX720915:WLX720916 WVT720915:WVT720916 L786444:L786445 JH786451:JH786452 TD786451:TD786452 ACZ786451:ACZ786452 AMV786451:AMV786452 AWR786451:AWR786452 BGN786451:BGN786452 BQJ786451:BQJ786452 CAF786451:CAF786452 CKB786451:CKB786452 CTX786451:CTX786452 DDT786451:DDT786452 DNP786451:DNP786452 DXL786451:DXL786452 EHH786451:EHH786452 ERD786451:ERD786452 FAZ786451:FAZ786452 FKV786451:FKV786452 FUR786451:FUR786452 GEN786451:GEN786452 GOJ786451:GOJ786452 GYF786451:GYF786452 HIB786451:HIB786452 HRX786451:HRX786452 IBT786451:IBT786452 ILP786451:ILP786452 IVL786451:IVL786452 JFH786451:JFH786452 JPD786451:JPD786452 JYZ786451:JYZ786452 KIV786451:KIV786452 KSR786451:KSR786452 LCN786451:LCN786452 LMJ786451:LMJ786452 LWF786451:LWF786452 MGB786451:MGB786452 MPX786451:MPX786452 MZT786451:MZT786452 NJP786451:NJP786452 NTL786451:NTL786452 ODH786451:ODH786452 OND786451:OND786452 OWZ786451:OWZ786452 PGV786451:PGV786452 PQR786451:PQR786452 QAN786451:QAN786452 QKJ786451:QKJ786452 QUF786451:QUF786452 REB786451:REB786452 RNX786451:RNX786452 RXT786451:RXT786452 SHP786451:SHP786452 SRL786451:SRL786452 TBH786451:TBH786452 TLD786451:TLD786452 TUZ786451:TUZ786452 UEV786451:UEV786452 UOR786451:UOR786452 UYN786451:UYN786452 VIJ786451:VIJ786452 VSF786451:VSF786452 WCB786451:WCB786452 WLX786451:WLX786452 WVT786451:WVT786452 L851980:L851981 JH851987:JH851988 TD851987:TD851988 ACZ851987:ACZ851988 AMV851987:AMV851988 AWR851987:AWR851988 BGN851987:BGN851988 BQJ851987:BQJ851988 CAF851987:CAF851988 CKB851987:CKB851988 CTX851987:CTX851988 DDT851987:DDT851988 DNP851987:DNP851988 DXL851987:DXL851988 EHH851987:EHH851988 ERD851987:ERD851988 FAZ851987:FAZ851988 FKV851987:FKV851988 FUR851987:FUR851988 GEN851987:GEN851988 GOJ851987:GOJ851988 GYF851987:GYF851988 HIB851987:HIB851988 HRX851987:HRX851988 IBT851987:IBT851988 ILP851987:ILP851988 IVL851987:IVL851988 JFH851987:JFH851988 JPD851987:JPD851988 JYZ851987:JYZ851988 KIV851987:KIV851988 KSR851987:KSR851988 LCN851987:LCN851988 LMJ851987:LMJ851988 LWF851987:LWF851988 MGB851987:MGB851988 MPX851987:MPX851988 MZT851987:MZT851988 NJP851987:NJP851988 NTL851987:NTL851988 ODH851987:ODH851988 OND851987:OND851988 OWZ851987:OWZ851988 PGV851987:PGV851988 PQR851987:PQR851988 QAN851987:QAN851988 QKJ851987:QKJ851988 QUF851987:QUF851988 REB851987:REB851988 RNX851987:RNX851988 RXT851987:RXT851988 SHP851987:SHP851988 SRL851987:SRL851988 TBH851987:TBH851988 TLD851987:TLD851988 TUZ851987:TUZ851988 UEV851987:UEV851988 UOR851987:UOR851988 UYN851987:UYN851988 VIJ851987:VIJ851988 VSF851987:VSF851988 WCB851987:WCB851988 WLX851987:WLX851988 WVT851987:WVT851988 L917516:L917517 JH917523:JH917524 TD917523:TD917524 ACZ917523:ACZ917524 AMV917523:AMV917524 AWR917523:AWR917524 BGN917523:BGN917524 BQJ917523:BQJ917524 CAF917523:CAF917524 CKB917523:CKB917524 CTX917523:CTX917524 DDT917523:DDT917524 DNP917523:DNP917524 DXL917523:DXL917524 EHH917523:EHH917524 ERD917523:ERD917524 FAZ917523:FAZ917524 FKV917523:FKV917524 FUR917523:FUR917524 GEN917523:GEN917524 GOJ917523:GOJ917524 GYF917523:GYF917524 HIB917523:HIB917524 HRX917523:HRX917524 IBT917523:IBT917524 ILP917523:ILP917524 IVL917523:IVL917524 JFH917523:JFH917524 JPD917523:JPD917524 JYZ917523:JYZ917524 KIV917523:KIV917524 KSR917523:KSR917524 LCN917523:LCN917524 LMJ917523:LMJ917524 LWF917523:LWF917524 MGB917523:MGB917524 MPX917523:MPX917524 MZT917523:MZT917524 NJP917523:NJP917524 NTL917523:NTL917524 ODH917523:ODH917524 OND917523:OND917524 OWZ917523:OWZ917524 PGV917523:PGV917524 PQR917523:PQR917524 QAN917523:QAN917524 QKJ917523:QKJ917524 QUF917523:QUF917524 REB917523:REB917524 RNX917523:RNX917524 RXT917523:RXT917524 SHP917523:SHP917524 SRL917523:SRL917524 TBH917523:TBH917524 TLD917523:TLD917524 TUZ917523:TUZ917524 UEV917523:UEV917524 UOR917523:UOR917524 UYN917523:UYN917524 VIJ917523:VIJ917524 VSF917523:VSF917524 WCB917523:WCB917524 WLX917523:WLX917524 WVT917523:WVT917524 L983052:L983053 JH983059:JH983060 TD983059:TD983060 ACZ983059:ACZ983060 AMV983059:AMV983060 AWR983059:AWR983060 BGN983059:BGN983060 BQJ983059:BQJ983060 CAF983059:CAF983060 CKB983059:CKB983060 CTX983059:CTX983060 DDT983059:DDT983060 DNP983059:DNP983060 DXL983059:DXL983060 EHH983059:EHH983060 ERD983059:ERD983060 FAZ983059:FAZ983060 FKV983059:FKV983060 FUR983059:FUR983060 GEN983059:GEN983060 GOJ983059:GOJ983060 GYF983059:GYF983060 HIB983059:HIB983060 HRX983059:HRX983060 IBT983059:IBT983060 ILP983059:ILP983060 IVL983059:IVL983060 JFH983059:JFH983060 JPD983059:JPD983060 JYZ983059:JYZ983060 KIV983059:KIV983060 KSR983059:KSR983060 LCN983059:LCN983060 LMJ983059:LMJ983060 LWF983059:LWF983060 MGB983059:MGB983060 MPX983059:MPX983060 MZT983059:MZT983060 NJP983059:NJP983060 NTL983059:NTL983060 ODH983059:ODH983060 OND983059:OND983060 OWZ983059:OWZ983060 PGV983059:PGV983060 PQR983059:PQR983060 QAN983059:QAN983060 QKJ983059:QKJ983060 QUF983059:QUF983060 REB983059:REB983060 RNX983059:RNX983060 RXT983059:RXT983060 SHP983059:SHP983060 SRL983059:SRL983060 TBH983059:TBH983060 TLD983059:TLD983060 TUZ983059:TUZ983060 UEV983059:UEV983060 UOR983059:UOR983060 UYN983059:UYN983060 VIJ983059:VIJ983060 VSF983059:VSF983060 WCB983059:WCB983060 WLX983059:WLX983060 WVT983059:WVT983060 AC65562:AC65565 JY65555:JY65558 TU65555:TU65558 ADQ65555:ADQ65558 ANM65555:ANM65558 AXI65555:AXI65558 BHE65555:BHE65558 BRA65555:BRA65558 CAW65555:CAW65558 CKS65555:CKS65558 CUO65555:CUO65558 DEK65555:DEK65558 DOG65555:DOG65558 DYC65555:DYC65558 EHY65555:EHY65558 ERU65555:ERU65558 FBQ65555:FBQ65558 FLM65555:FLM65558 FVI65555:FVI65558 GFE65555:GFE65558 GPA65555:GPA65558 GYW65555:GYW65558 HIS65555:HIS65558 HSO65555:HSO65558 ICK65555:ICK65558 IMG65555:IMG65558 IWC65555:IWC65558 JFY65555:JFY65558 JPU65555:JPU65558 JZQ65555:JZQ65558 KJM65555:KJM65558 KTI65555:KTI65558 LDE65555:LDE65558 LNA65555:LNA65558 LWW65555:LWW65558 MGS65555:MGS65558 MQO65555:MQO65558 NAK65555:NAK65558 NKG65555:NKG65558 NUC65555:NUC65558 ODY65555:ODY65558 ONU65555:ONU65558 OXQ65555:OXQ65558 PHM65555:PHM65558 PRI65555:PRI65558 QBE65555:QBE65558 QLA65555:QLA65558 QUW65555:QUW65558 RES65555:RES65558 ROO65555:ROO65558 RYK65555:RYK65558 SIG65555:SIG65558 SSC65555:SSC65558 TBY65555:TBY65558 TLU65555:TLU65558 TVQ65555:TVQ65558 UFM65555:UFM65558 UPI65555:UPI65558 UZE65555:UZE65558 VJA65555:VJA65558 VSW65555:VSW65558 WCS65555:WCS65558 WMO65555:WMO65558 WWK65555:WWK65558 AC131098:AC131101 JY131091:JY131094 TU131091:TU131094 ADQ131091:ADQ131094 ANM131091:ANM131094 AXI131091:AXI131094 BHE131091:BHE131094 BRA131091:BRA131094 CAW131091:CAW131094 CKS131091:CKS131094 CUO131091:CUO131094 DEK131091:DEK131094 DOG131091:DOG131094 DYC131091:DYC131094 EHY131091:EHY131094 ERU131091:ERU131094 FBQ131091:FBQ131094 FLM131091:FLM131094 FVI131091:FVI131094 GFE131091:GFE131094 GPA131091:GPA131094 GYW131091:GYW131094 HIS131091:HIS131094 HSO131091:HSO131094 ICK131091:ICK131094 IMG131091:IMG131094 IWC131091:IWC131094 JFY131091:JFY131094 JPU131091:JPU131094 JZQ131091:JZQ131094 KJM131091:KJM131094 KTI131091:KTI131094 LDE131091:LDE131094 LNA131091:LNA131094 LWW131091:LWW131094 MGS131091:MGS131094 MQO131091:MQO131094 NAK131091:NAK131094 NKG131091:NKG131094 NUC131091:NUC131094 ODY131091:ODY131094 ONU131091:ONU131094 OXQ131091:OXQ131094 PHM131091:PHM131094 PRI131091:PRI131094 QBE131091:QBE131094 QLA131091:QLA131094 QUW131091:QUW131094 RES131091:RES131094 ROO131091:ROO131094 RYK131091:RYK131094 SIG131091:SIG131094 SSC131091:SSC131094 TBY131091:TBY131094 TLU131091:TLU131094 TVQ131091:TVQ131094 UFM131091:UFM131094 UPI131091:UPI131094 UZE131091:UZE131094 VJA131091:VJA131094 VSW131091:VSW131094 WCS131091:WCS131094 WMO131091:WMO131094 WWK131091:WWK131094 AC196634:AC196637 JY196627:JY196630 TU196627:TU196630 ADQ196627:ADQ196630 ANM196627:ANM196630 AXI196627:AXI196630 BHE196627:BHE196630 BRA196627:BRA196630 CAW196627:CAW196630 CKS196627:CKS196630 CUO196627:CUO196630 DEK196627:DEK196630 DOG196627:DOG196630 DYC196627:DYC196630 EHY196627:EHY196630 ERU196627:ERU196630 FBQ196627:FBQ196630 FLM196627:FLM196630 FVI196627:FVI196630 GFE196627:GFE196630 GPA196627:GPA196630 GYW196627:GYW196630 HIS196627:HIS196630 HSO196627:HSO196630 ICK196627:ICK196630 IMG196627:IMG196630 IWC196627:IWC196630 JFY196627:JFY196630 JPU196627:JPU196630 JZQ196627:JZQ196630 KJM196627:KJM196630 KTI196627:KTI196630 LDE196627:LDE196630 LNA196627:LNA196630 LWW196627:LWW196630 MGS196627:MGS196630 MQO196627:MQO196630 NAK196627:NAK196630 NKG196627:NKG196630 NUC196627:NUC196630 ODY196627:ODY196630 ONU196627:ONU196630 OXQ196627:OXQ196630 PHM196627:PHM196630 PRI196627:PRI196630 QBE196627:QBE196630 QLA196627:QLA196630 QUW196627:QUW196630 RES196627:RES196630 ROO196627:ROO196630 RYK196627:RYK196630 SIG196627:SIG196630 SSC196627:SSC196630 TBY196627:TBY196630 TLU196627:TLU196630 TVQ196627:TVQ196630 UFM196627:UFM196630 UPI196627:UPI196630 UZE196627:UZE196630 VJA196627:VJA196630 VSW196627:VSW196630 WCS196627:WCS196630 WMO196627:WMO196630 WWK196627:WWK196630 AC262170:AC262173 JY262163:JY262166 TU262163:TU262166 ADQ262163:ADQ262166 ANM262163:ANM262166 AXI262163:AXI262166 BHE262163:BHE262166 BRA262163:BRA262166 CAW262163:CAW262166 CKS262163:CKS262166 CUO262163:CUO262166 DEK262163:DEK262166 DOG262163:DOG262166 DYC262163:DYC262166 EHY262163:EHY262166 ERU262163:ERU262166 FBQ262163:FBQ262166 FLM262163:FLM262166 FVI262163:FVI262166 GFE262163:GFE262166 GPA262163:GPA262166 GYW262163:GYW262166 HIS262163:HIS262166 HSO262163:HSO262166 ICK262163:ICK262166 IMG262163:IMG262166 IWC262163:IWC262166 JFY262163:JFY262166 JPU262163:JPU262166 JZQ262163:JZQ262166 KJM262163:KJM262166 KTI262163:KTI262166 LDE262163:LDE262166 LNA262163:LNA262166 LWW262163:LWW262166 MGS262163:MGS262166 MQO262163:MQO262166 NAK262163:NAK262166 NKG262163:NKG262166 NUC262163:NUC262166 ODY262163:ODY262166 ONU262163:ONU262166 OXQ262163:OXQ262166 PHM262163:PHM262166 PRI262163:PRI262166 QBE262163:QBE262166 QLA262163:QLA262166 QUW262163:QUW262166 RES262163:RES262166 ROO262163:ROO262166 RYK262163:RYK262166 SIG262163:SIG262166 SSC262163:SSC262166 TBY262163:TBY262166 TLU262163:TLU262166 TVQ262163:TVQ262166 UFM262163:UFM262166 UPI262163:UPI262166 UZE262163:UZE262166 VJA262163:VJA262166 VSW262163:VSW262166 WCS262163:WCS262166 WMO262163:WMO262166 WWK262163:WWK262166 AC327706:AC327709 JY327699:JY327702 TU327699:TU327702 ADQ327699:ADQ327702 ANM327699:ANM327702 AXI327699:AXI327702 BHE327699:BHE327702 BRA327699:BRA327702 CAW327699:CAW327702 CKS327699:CKS327702 CUO327699:CUO327702 DEK327699:DEK327702 DOG327699:DOG327702 DYC327699:DYC327702 EHY327699:EHY327702 ERU327699:ERU327702 FBQ327699:FBQ327702 FLM327699:FLM327702 FVI327699:FVI327702 GFE327699:GFE327702 GPA327699:GPA327702 GYW327699:GYW327702 HIS327699:HIS327702 HSO327699:HSO327702 ICK327699:ICK327702 IMG327699:IMG327702 IWC327699:IWC327702 JFY327699:JFY327702 JPU327699:JPU327702 JZQ327699:JZQ327702 KJM327699:KJM327702 KTI327699:KTI327702 LDE327699:LDE327702 LNA327699:LNA327702 LWW327699:LWW327702 MGS327699:MGS327702 MQO327699:MQO327702 NAK327699:NAK327702 NKG327699:NKG327702 NUC327699:NUC327702 ODY327699:ODY327702 ONU327699:ONU327702 OXQ327699:OXQ327702 PHM327699:PHM327702 PRI327699:PRI327702 QBE327699:QBE327702 QLA327699:QLA327702 QUW327699:QUW327702 RES327699:RES327702 ROO327699:ROO327702 RYK327699:RYK327702 SIG327699:SIG327702 SSC327699:SSC327702 TBY327699:TBY327702 TLU327699:TLU327702 TVQ327699:TVQ327702 UFM327699:UFM327702 UPI327699:UPI327702 UZE327699:UZE327702 VJA327699:VJA327702 VSW327699:VSW327702 WCS327699:WCS327702 WMO327699:WMO327702 WWK327699:WWK327702 AC393242:AC393245 JY393235:JY393238 TU393235:TU393238 ADQ393235:ADQ393238 ANM393235:ANM393238 AXI393235:AXI393238 BHE393235:BHE393238 BRA393235:BRA393238 CAW393235:CAW393238 CKS393235:CKS393238 CUO393235:CUO393238 DEK393235:DEK393238 DOG393235:DOG393238 DYC393235:DYC393238 EHY393235:EHY393238 ERU393235:ERU393238 FBQ393235:FBQ393238 FLM393235:FLM393238 FVI393235:FVI393238 GFE393235:GFE393238 GPA393235:GPA393238 GYW393235:GYW393238 HIS393235:HIS393238 HSO393235:HSO393238 ICK393235:ICK393238 IMG393235:IMG393238 IWC393235:IWC393238 JFY393235:JFY393238 JPU393235:JPU393238 JZQ393235:JZQ393238 KJM393235:KJM393238 KTI393235:KTI393238 LDE393235:LDE393238 LNA393235:LNA393238 LWW393235:LWW393238 MGS393235:MGS393238 MQO393235:MQO393238 NAK393235:NAK393238 NKG393235:NKG393238 NUC393235:NUC393238 ODY393235:ODY393238 ONU393235:ONU393238 OXQ393235:OXQ393238 PHM393235:PHM393238 PRI393235:PRI393238 QBE393235:QBE393238 QLA393235:QLA393238 QUW393235:QUW393238 RES393235:RES393238 ROO393235:ROO393238 RYK393235:RYK393238 SIG393235:SIG393238 SSC393235:SSC393238 TBY393235:TBY393238 TLU393235:TLU393238 TVQ393235:TVQ393238 UFM393235:UFM393238 UPI393235:UPI393238 UZE393235:UZE393238 VJA393235:VJA393238 VSW393235:VSW393238 WCS393235:WCS393238 WMO393235:WMO393238 WWK393235:WWK393238 AC458778:AC458781 JY458771:JY458774 TU458771:TU458774 ADQ458771:ADQ458774 ANM458771:ANM458774 AXI458771:AXI458774 BHE458771:BHE458774 BRA458771:BRA458774 CAW458771:CAW458774 CKS458771:CKS458774 CUO458771:CUO458774 DEK458771:DEK458774 DOG458771:DOG458774 DYC458771:DYC458774 EHY458771:EHY458774 ERU458771:ERU458774 FBQ458771:FBQ458774 FLM458771:FLM458774 FVI458771:FVI458774 GFE458771:GFE458774 GPA458771:GPA458774 GYW458771:GYW458774 HIS458771:HIS458774 HSO458771:HSO458774 ICK458771:ICK458774 IMG458771:IMG458774 IWC458771:IWC458774 JFY458771:JFY458774 JPU458771:JPU458774 JZQ458771:JZQ458774 KJM458771:KJM458774 KTI458771:KTI458774 LDE458771:LDE458774 LNA458771:LNA458774 LWW458771:LWW458774 MGS458771:MGS458774 MQO458771:MQO458774 NAK458771:NAK458774 NKG458771:NKG458774 NUC458771:NUC458774 ODY458771:ODY458774 ONU458771:ONU458774 OXQ458771:OXQ458774 PHM458771:PHM458774 PRI458771:PRI458774 QBE458771:QBE458774 QLA458771:QLA458774 QUW458771:QUW458774 RES458771:RES458774 ROO458771:ROO458774 RYK458771:RYK458774 SIG458771:SIG458774 SSC458771:SSC458774 TBY458771:TBY458774 TLU458771:TLU458774 TVQ458771:TVQ458774 UFM458771:UFM458774 UPI458771:UPI458774 UZE458771:UZE458774 VJA458771:VJA458774 VSW458771:VSW458774 WCS458771:WCS458774 WMO458771:WMO458774 WWK458771:WWK458774 AC524314:AC524317 JY524307:JY524310 TU524307:TU524310 ADQ524307:ADQ524310 ANM524307:ANM524310 AXI524307:AXI524310 BHE524307:BHE524310 BRA524307:BRA524310 CAW524307:CAW524310 CKS524307:CKS524310 CUO524307:CUO524310 DEK524307:DEK524310 DOG524307:DOG524310 DYC524307:DYC524310 EHY524307:EHY524310 ERU524307:ERU524310 FBQ524307:FBQ524310 FLM524307:FLM524310 FVI524307:FVI524310 GFE524307:GFE524310 GPA524307:GPA524310 GYW524307:GYW524310 HIS524307:HIS524310 HSO524307:HSO524310 ICK524307:ICK524310 IMG524307:IMG524310 IWC524307:IWC524310 JFY524307:JFY524310 JPU524307:JPU524310 JZQ524307:JZQ524310 KJM524307:KJM524310 KTI524307:KTI524310 LDE524307:LDE524310 LNA524307:LNA524310 LWW524307:LWW524310 MGS524307:MGS524310 MQO524307:MQO524310 NAK524307:NAK524310 NKG524307:NKG524310 NUC524307:NUC524310 ODY524307:ODY524310 ONU524307:ONU524310 OXQ524307:OXQ524310 PHM524307:PHM524310 PRI524307:PRI524310 QBE524307:QBE524310 QLA524307:QLA524310 QUW524307:QUW524310 RES524307:RES524310 ROO524307:ROO524310 RYK524307:RYK524310 SIG524307:SIG524310 SSC524307:SSC524310 TBY524307:TBY524310 TLU524307:TLU524310 TVQ524307:TVQ524310 UFM524307:UFM524310 UPI524307:UPI524310 UZE524307:UZE524310 VJA524307:VJA524310 VSW524307:VSW524310 WCS524307:WCS524310 WMO524307:WMO524310 WWK524307:WWK524310 AC589850:AC589853 JY589843:JY589846 TU589843:TU589846 ADQ589843:ADQ589846 ANM589843:ANM589846 AXI589843:AXI589846 BHE589843:BHE589846 BRA589843:BRA589846 CAW589843:CAW589846 CKS589843:CKS589846 CUO589843:CUO589846 DEK589843:DEK589846 DOG589843:DOG589846 DYC589843:DYC589846 EHY589843:EHY589846 ERU589843:ERU589846 FBQ589843:FBQ589846 FLM589843:FLM589846 FVI589843:FVI589846 GFE589843:GFE589846 GPA589843:GPA589846 GYW589843:GYW589846 HIS589843:HIS589846 HSO589843:HSO589846 ICK589843:ICK589846 IMG589843:IMG589846 IWC589843:IWC589846 JFY589843:JFY589846 JPU589843:JPU589846 JZQ589843:JZQ589846 KJM589843:KJM589846 KTI589843:KTI589846 LDE589843:LDE589846 LNA589843:LNA589846 LWW589843:LWW589846 MGS589843:MGS589846 MQO589843:MQO589846 NAK589843:NAK589846 NKG589843:NKG589846 NUC589843:NUC589846 ODY589843:ODY589846 ONU589843:ONU589846 OXQ589843:OXQ589846 PHM589843:PHM589846 PRI589843:PRI589846 QBE589843:QBE589846 QLA589843:QLA589846 QUW589843:QUW589846 RES589843:RES589846 ROO589843:ROO589846 RYK589843:RYK589846 SIG589843:SIG589846 SSC589843:SSC589846 TBY589843:TBY589846 TLU589843:TLU589846 TVQ589843:TVQ589846 UFM589843:UFM589846 UPI589843:UPI589846 UZE589843:UZE589846 VJA589843:VJA589846 VSW589843:VSW589846 WCS589843:WCS589846 WMO589843:WMO589846 WWK589843:WWK589846 AC655386:AC655389 JY655379:JY655382 TU655379:TU655382 ADQ655379:ADQ655382 ANM655379:ANM655382 AXI655379:AXI655382 BHE655379:BHE655382 BRA655379:BRA655382 CAW655379:CAW655382 CKS655379:CKS655382 CUO655379:CUO655382 DEK655379:DEK655382 DOG655379:DOG655382 DYC655379:DYC655382 EHY655379:EHY655382 ERU655379:ERU655382 FBQ655379:FBQ655382 FLM655379:FLM655382 FVI655379:FVI655382 GFE655379:GFE655382 GPA655379:GPA655382 GYW655379:GYW655382 HIS655379:HIS655382 HSO655379:HSO655382 ICK655379:ICK655382 IMG655379:IMG655382 IWC655379:IWC655382 JFY655379:JFY655382 JPU655379:JPU655382 JZQ655379:JZQ655382 KJM655379:KJM655382 KTI655379:KTI655382 LDE655379:LDE655382 LNA655379:LNA655382 LWW655379:LWW655382 MGS655379:MGS655382 MQO655379:MQO655382 NAK655379:NAK655382 NKG655379:NKG655382 NUC655379:NUC655382 ODY655379:ODY655382 ONU655379:ONU655382 OXQ655379:OXQ655382 PHM655379:PHM655382 PRI655379:PRI655382 QBE655379:QBE655382 QLA655379:QLA655382 QUW655379:QUW655382 RES655379:RES655382 ROO655379:ROO655382 RYK655379:RYK655382 SIG655379:SIG655382 SSC655379:SSC655382 TBY655379:TBY655382 TLU655379:TLU655382 TVQ655379:TVQ655382 UFM655379:UFM655382 UPI655379:UPI655382 UZE655379:UZE655382 VJA655379:VJA655382 VSW655379:VSW655382 WCS655379:WCS655382 WMO655379:WMO655382 WWK655379:WWK655382 AC720922:AC720925 JY720915:JY720918 TU720915:TU720918 ADQ720915:ADQ720918 ANM720915:ANM720918 AXI720915:AXI720918 BHE720915:BHE720918 BRA720915:BRA720918 CAW720915:CAW720918 CKS720915:CKS720918 CUO720915:CUO720918 DEK720915:DEK720918 DOG720915:DOG720918 DYC720915:DYC720918 EHY720915:EHY720918 ERU720915:ERU720918 FBQ720915:FBQ720918 FLM720915:FLM720918 FVI720915:FVI720918 GFE720915:GFE720918 GPA720915:GPA720918 GYW720915:GYW720918 HIS720915:HIS720918 HSO720915:HSO720918 ICK720915:ICK720918 IMG720915:IMG720918 IWC720915:IWC720918 JFY720915:JFY720918 JPU720915:JPU720918 JZQ720915:JZQ720918 KJM720915:KJM720918 KTI720915:KTI720918 LDE720915:LDE720918 LNA720915:LNA720918 LWW720915:LWW720918 MGS720915:MGS720918 MQO720915:MQO720918 NAK720915:NAK720918 NKG720915:NKG720918 NUC720915:NUC720918 ODY720915:ODY720918 ONU720915:ONU720918 OXQ720915:OXQ720918 PHM720915:PHM720918 PRI720915:PRI720918 QBE720915:QBE720918 QLA720915:QLA720918 QUW720915:QUW720918 RES720915:RES720918 ROO720915:ROO720918 RYK720915:RYK720918 SIG720915:SIG720918 SSC720915:SSC720918 TBY720915:TBY720918 TLU720915:TLU720918 TVQ720915:TVQ720918 UFM720915:UFM720918 UPI720915:UPI720918 UZE720915:UZE720918 VJA720915:VJA720918 VSW720915:VSW720918 WCS720915:WCS720918 WMO720915:WMO720918 WWK720915:WWK720918 AC786458:AC786461 JY786451:JY786454 TU786451:TU786454 ADQ786451:ADQ786454 ANM786451:ANM786454 AXI786451:AXI786454 BHE786451:BHE786454 BRA786451:BRA786454 CAW786451:CAW786454 CKS786451:CKS786454 CUO786451:CUO786454 DEK786451:DEK786454 DOG786451:DOG786454 DYC786451:DYC786454 EHY786451:EHY786454 ERU786451:ERU786454 FBQ786451:FBQ786454 FLM786451:FLM786454 FVI786451:FVI786454 GFE786451:GFE786454 GPA786451:GPA786454 GYW786451:GYW786454 HIS786451:HIS786454 HSO786451:HSO786454 ICK786451:ICK786454 IMG786451:IMG786454 IWC786451:IWC786454 JFY786451:JFY786454 JPU786451:JPU786454 JZQ786451:JZQ786454 KJM786451:KJM786454 KTI786451:KTI786454 LDE786451:LDE786454 LNA786451:LNA786454 LWW786451:LWW786454 MGS786451:MGS786454 MQO786451:MQO786454 NAK786451:NAK786454 NKG786451:NKG786454 NUC786451:NUC786454 ODY786451:ODY786454 ONU786451:ONU786454 OXQ786451:OXQ786454 PHM786451:PHM786454 PRI786451:PRI786454 QBE786451:QBE786454 QLA786451:QLA786454 QUW786451:QUW786454 RES786451:RES786454 ROO786451:ROO786454 RYK786451:RYK786454 SIG786451:SIG786454 SSC786451:SSC786454 TBY786451:TBY786454 TLU786451:TLU786454 TVQ786451:TVQ786454 UFM786451:UFM786454 UPI786451:UPI786454 UZE786451:UZE786454 VJA786451:VJA786454 VSW786451:VSW786454 WCS786451:WCS786454 WMO786451:WMO786454 WWK786451:WWK786454 AC851994:AC851997 JY851987:JY851990 TU851987:TU851990 ADQ851987:ADQ851990 ANM851987:ANM851990 AXI851987:AXI851990 BHE851987:BHE851990 BRA851987:BRA851990 CAW851987:CAW851990 CKS851987:CKS851990 CUO851987:CUO851990 DEK851987:DEK851990 DOG851987:DOG851990 DYC851987:DYC851990 EHY851987:EHY851990 ERU851987:ERU851990 FBQ851987:FBQ851990 FLM851987:FLM851990 FVI851987:FVI851990 GFE851987:GFE851990 GPA851987:GPA851990 GYW851987:GYW851990 HIS851987:HIS851990 HSO851987:HSO851990 ICK851987:ICK851990 IMG851987:IMG851990 IWC851987:IWC851990 JFY851987:JFY851990 JPU851987:JPU851990 JZQ851987:JZQ851990 KJM851987:KJM851990 KTI851987:KTI851990 LDE851987:LDE851990 LNA851987:LNA851990 LWW851987:LWW851990 MGS851987:MGS851990 MQO851987:MQO851990 NAK851987:NAK851990 NKG851987:NKG851990 NUC851987:NUC851990 ODY851987:ODY851990 ONU851987:ONU851990 OXQ851987:OXQ851990 PHM851987:PHM851990 PRI851987:PRI851990 QBE851987:QBE851990 QLA851987:QLA851990 QUW851987:QUW851990 RES851987:RES851990 ROO851987:ROO851990 RYK851987:RYK851990 SIG851987:SIG851990 SSC851987:SSC851990 TBY851987:TBY851990 TLU851987:TLU851990 TVQ851987:TVQ851990 UFM851987:UFM851990 UPI851987:UPI851990 UZE851987:UZE851990 VJA851987:VJA851990 VSW851987:VSW851990 WCS851987:WCS851990 WMO851987:WMO851990 WWK851987:WWK851990 AC917530:AC917533 JY917523:JY917526 TU917523:TU917526 ADQ917523:ADQ917526 ANM917523:ANM917526 AXI917523:AXI917526 BHE917523:BHE917526 BRA917523:BRA917526 CAW917523:CAW917526 CKS917523:CKS917526 CUO917523:CUO917526 DEK917523:DEK917526 DOG917523:DOG917526 DYC917523:DYC917526 EHY917523:EHY917526 ERU917523:ERU917526 FBQ917523:FBQ917526 FLM917523:FLM917526 FVI917523:FVI917526 GFE917523:GFE917526 GPA917523:GPA917526 GYW917523:GYW917526 HIS917523:HIS917526 HSO917523:HSO917526 ICK917523:ICK917526 IMG917523:IMG917526 IWC917523:IWC917526 JFY917523:JFY917526 JPU917523:JPU917526 JZQ917523:JZQ917526 KJM917523:KJM917526 KTI917523:KTI917526 LDE917523:LDE917526 LNA917523:LNA917526 LWW917523:LWW917526 MGS917523:MGS917526 MQO917523:MQO917526 NAK917523:NAK917526 NKG917523:NKG917526 NUC917523:NUC917526 ODY917523:ODY917526 ONU917523:ONU917526 OXQ917523:OXQ917526 PHM917523:PHM917526 PRI917523:PRI917526 QBE917523:QBE917526 QLA917523:QLA917526 QUW917523:QUW917526 RES917523:RES917526 ROO917523:ROO917526 RYK917523:RYK917526 SIG917523:SIG917526 SSC917523:SSC917526 TBY917523:TBY917526 TLU917523:TLU917526 TVQ917523:TVQ917526 UFM917523:UFM917526 UPI917523:UPI917526 UZE917523:UZE917526 VJA917523:VJA917526 VSW917523:VSW917526 WCS917523:WCS917526 WMO917523:WMO917526 WWK917523:WWK917526 AC983066:AC983069 JY983059:JY983062 TU983059:TU983062 ADQ983059:ADQ983062 ANM983059:ANM983062 AXI983059:AXI983062 BHE983059:BHE983062 BRA983059:BRA983062 CAW983059:CAW983062 CKS983059:CKS983062 CUO983059:CUO983062 DEK983059:DEK983062 DOG983059:DOG983062 DYC983059:DYC983062 EHY983059:EHY983062 ERU983059:ERU983062 FBQ983059:FBQ983062 FLM983059:FLM983062 FVI983059:FVI983062 GFE983059:GFE983062 GPA983059:GPA983062 GYW983059:GYW983062 HIS983059:HIS983062 HSO983059:HSO983062 ICK983059:ICK983062 IMG983059:IMG983062 IWC983059:IWC983062 JFY983059:JFY983062 JPU983059:JPU983062 JZQ983059:JZQ983062 KJM983059:KJM983062 KTI983059:KTI983062 LDE983059:LDE983062 LNA983059:LNA983062 LWW983059:LWW983062 MGS983059:MGS983062 MQO983059:MQO983062 NAK983059:NAK983062 NKG983059:NKG983062 NUC983059:NUC983062 ODY983059:ODY983062 ONU983059:ONU983062 OXQ983059:OXQ983062 PHM983059:PHM983062 PRI983059:PRI983062 QBE983059:QBE983062 QLA983059:QLA983062 QUW983059:QUW983062 RES983059:RES983062 ROO983059:ROO983062 RYK983059:RYK983062 SIG983059:SIG983062 SSC983059:SSC983062 TBY983059:TBY983062 TLU983059:TLU983062 TVQ983059:TVQ983062 UFM983059:UFM983062 UPI983059:UPI983062 UZE983059:UZE983062 VJA983059:VJA983062 VSW983059:VSW983062 WCS983059:WCS983062 WMO983059:WMO983062 H25:H28 WWO22 WMS22 WCW22 VTA22 VJE22 UZI22 UPM22 UFQ22 TVU22 TLY22 TCC22 SSG22 SIK22 RYO22 ROS22 REW22 QVA22 QLE22 QBI22 PRM22 PHQ22 OXU22 ONY22 OEC22 NUG22 NKK22 NAO22 MQS22 MGW22 LXA22 LNE22 LDI22 KTM22 KJQ22 JZU22 JPY22 JGC22 IWG22 IMK22 ICO22 HSS22 HIW22 GZA22 GPE22 GFI22 FVM22 FLQ22 FBU22 ERY22 EIC22 DYG22 DOK22 DEO22 CUS22 CKW22 CBA22 BRE22 BHI22 AXM22 ANQ22 ADU22 TY22 KC22 IW19 SS19 ACO19 AMK19 AWG19 BGC19 BPY19 BZU19 CJQ19 CTM19 DDI19 DNE19 DXA19 EGW19 EQS19 FAO19 FKK19 FUG19 GEC19 GNY19 GXU19 HHQ19 HRM19 IBI19 ILE19 IVA19 JEW19 JOS19 JYO19 KIK19 KSG19 LCC19 LLY19 LVU19 MFQ19 MPM19 MZI19 NJE19 NTA19 OCW19 OMS19 OWO19 PGK19 PQG19 QAC19 QJY19 QTU19 RDQ19 RNM19 RXI19 SHE19 SRA19 TAW19 TKS19 TUO19 UEK19 UOG19 UYC19 VHY19 VRU19 WBQ19 WLM19 WVI19 WUR19 WUZ20 WKV19 WLD20 WAZ19 WBH20 VRD19 VRL20 VHH19 VHP20 UXL19 UXT20 UNP19 UNX20 UDT19 UEB20 TTX19 TUF20 TKB19 TKJ20 TAF19 TAN20 SQJ19 SQR20 SGN19 SGV20 RWR19 RWZ20 RMV19 RND20 RCZ19 RDH20 QTD19 QTL20 QJH19 QJP20 PZL19 PZT20 PPP19 PPX20 PFT19 PGB20 OVX19 OWF20 OMB19 OMJ20 OCF19 OCN20 NSJ19 NSR20 NIN19 NIV20 MYR19 MYZ20 MOV19 MPD20 MEZ19 MFH20 LVD19 LVL20 LLH19 LLP20 LBL19 LBT20 KRP19 KRX20 KHT19 KIB20 JXX19 JYF20 JOB19 JOJ20 JEF19 JEN20 IUJ19 IUR20 IKN19 IKV20 IAR19 IAZ20 HQV19 HRD20 HGZ19 HHH20 GXD19 GXL20 GNH19 GNP20 GDL19 GDT20 FTP19 FTX20 FJT19 FKB20 EZX19 FAF20 EQB19 EQJ20 EGF19 EGN20 DWJ19 DWR20 DMN19 DMV20 DCR19 DCZ20 CSV19 CTD20 CIZ19 CJH20 BZD19 BZL20 BPH19 BPP20 BFL19 BFT20 AVP19 AVX20 ALT19 AMB20 ABX19 ACF20 SB19 SJ20 IF19 IN20 WVO21 WVQ20 WLS21 WLU20 WBW21 WBY20 VSA21 VSC20 VIE21 VIG20 UYI21 UYK20 UOM21 UOO20 UEQ21 UES20 TUU21 TUW20 TKY21 TLA20 TBC21 TBE20 SRG21 SRI20 SHK21 SHM20 RXO21 RXQ20 RNS21 RNU20 RDW21 RDY20 QUA21 QUC20 QKE21 QKG20 QAI21 QAK20 PQM21 PQO20 PGQ21 PGS20 OWU21 OWW20 OMY21 ONA20 ODC21 ODE20 NTG21 NTI20 NJK21 NJM20 MZO21 MZQ20 MPS21 MPU20 MFW21 MFY20 LWA21 LWC20 LME21 LMG20 LCI21 LCK20 KSM21 KSO20 KIQ21 KIS20 JYU21 JYW20 JOY21 JPA20 JFC21 JFE20 IVG21 IVI20 ILK21 ILM20 IBO21 IBQ20 HRS21 HRU20 HHW21 HHY20 GYA21 GYC20 GOE21 GOG20 GEI21 GEK20 FUM21 FUO20 FKQ21 FKS20 FAU21 FAW20 EQY21 ERA20 EHC21 EHE20 DXG21 DXI20 DNK21 DNM20 DDO21 DDQ20 CTS21 CTU20 CJW21 CJY20 CAA21 CAC20 BQE21 BQG20 BGI21 BGK20 AWM21 AWO20 AMQ21 AMS20 ACU21 ACW20 SY21 TA20 JC21 JE20" xr:uid="{565AB276-E768-4A04-B02E-24650C3735B8}">
      <formula1>-99999999999</formula1>
      <formula2>99999999999</formula2>
    </dataValidation>
    <dataValidation imeMode="off" allowBlank="1" showInputMessage="1" sqref="G9:R9 D16:H18 J16:N18" xr:uid="{F5C0C71A-4738-4448-80AB-0D6BC7202C6F}"/>
    <dataValidation type="list" allowBlank="1" showInputMessage="1" showErrorMessage="1" sqref="O6:R6" xr:uid="{2E29B537-1EDA-4BE1-99D7-BADE92C84312}">
      <formula1>"（プルダウンから選択）,従来型,ユニット型"</formula1>
    </dataValidation>
    <dataValidation type="list" allowBlank="1" showInputMessage="1" showErrorMessage="1" sqref="E11:F11 AG6:AH10 AC3:AD4" xr:uid="{79DE6872-DCDB-403D-81DD-E04B68ABD0C0}">
      <formula1>"（選択）,昭和,平成,令和"</formula1>
    </dataValidation>
  </dataValidations>
  <printOptions horizontalCentered="1" verticalCentered="1"/>
  <pageMargins left="0.39370078740157483" right="0.19685039370078741" top="0.39370078740157483" bottom="0.39370078740157483" header="0.39370078740157483" footer="0"/>
  <pageSetup paperSize="9" scale="69" orientation="landscape" blackAndWhite="1" r:id="rId1"/>
  <headerFooter scaleWithDoc="0">
    <oddFooter>&amp;C1/29&amp;R&amp;F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60" r:id="rId4" name="Check Box 312">
              <controlPr defaultSize="0" autoFill="0" autoLine="0" autoPict="0">
                <anchor moveWithCells="1">
                  <from>
                    <xdr:col>5</xdr:col>
                    <xdr:colOff>47625</xdr:colOff>
                    <xdr:row>19</xdr:row>
                    <xdr:rowOff>200025</xdr:rowOff>
                  </from>
                  <to>
                    <xdr:col>6</xdr:col>
                    <xdr:colOff>57150</xdr:colOff>
                    <xdr:row>21</xdr:row>
                    <xdr:rowOff>28575</xdr:rowOff>
                  </to>
                </anchor>
              </controlPr>
            </control>
          </mc:Choice>
        </mc:AlternateContent>
        <mc:AlternateContent xmlns:mc="http://schemas.openxmlformats.org/markup-compatibility/2006">
          <mc:Choice Requires="x14">
            <control shapeId="2363" r:id="rId5" name="Check Box 315">
              <controlPr defaultSize="0" autoFill="0" autoLine="0" autoPict="0">
                <anchor moveWithCells="1">
                  <from>
                    <xdr:col>10</xdr:col>
                    <xdr:colOff>47625</xdr:colOff>
                    <xdr:row>19</xdr:row>
                    <xdr:rowOff>209550</xdr:rowOff>
                  </from>
                  <to>
                    <xdr:col>11</xdr:col>
                    <xdr:colOff>57150</xdr:colOff>
                    <xdr:row>21</xdr:row>
                    <xdr:rowOff>38100</xdr:rowOff>
                  </to>
                </anchor>
              </controlPr>
            </control>
          </mc:Choice>
        </mc:AlternateContent>
        <mc:AlternateContent xmlns:mc="http://schemas.openxmlformats.org/markup-compatibility/2006">
          <mc:Choice Requires="x14">
            <control shapeId="2378" r:id="rId6" name="Check Box 330">
              <controlPr defaultSize="0" autoFill="0" autoLine="0" autoPict="0">
                <anchor moveWithCells="1">
                  <from>
                    <xdr:col>8</xdr:col>
                    <xdr:colOff>38100</xdr:colOff>
                    <xdr:row>19</xdr:row>
                    <xdr:rowOff>200025</xdr:rowOff>
                  </from>
                  <to>
                    <xdr:col>9</xdr:col>
                    <xdr:colOff>47625</xdr:colOff>
                    <xdr:row>21</xdr:row>
                    <xdr:rowOff>28575</xdr:rowOff>
                  </to>
                </anchor>
              </controlPr>
            </control>
          </mc:Choice>
        </mc:AlternateContent>
        <mc:AlternateContent xmlns:mc="http://schemas.openxmlformats.org/markup-compatibility/2006">
          <mc:Choice Requires="x14">
            <control shapeId="2388" r:id="rId7" name="Check Box 340">
              <controlPr defaultSize="0" autoFill="0" autoLine="0" autoPict="0">
                <anchor moveWithCells="1">
                  <from>
                    <xdr:col>13</xdr:col>
                    <xdr:colOff>47625</xdr:colOff>
                    <xdr:row>19</xdr:row>
                    <xdr:rowOff>209550</xdr:rowOff>
                  </from>
                  <to>
                    <xdr:col>14</xdr:col>
                    <xdr:colOff>57150</xdr:colOff>
                    <xdr:row>21</xdr:row>
                    <xdr:rowOff>38100</xdr:rowOff>
                  </to>
                </anchor>
              </controlPr>
            </control>
          </mc:Choice>
        </mc:AlternateContent>
        <mc:AlternateContent xmlns:mc="http://schemas.openxmlformats.org/markup-compatibility/2006">
          <mc:Choice Requires="x14">
            <control shapeId="2427" r:id="rId8" name="Check Box 379">
              <controlPr defaultSize="0" autoFill="0" autoLine="0" autoPict="0">
                <anchor moveWithCells="1">
                  <from>
                    <xdr:col>11</xdr:col>
                    <xdr:colOff>47625</xdr:colOff>
                    <xdr:row>24</xdr:row>
                    <xdr:rowOff>38100</xdr:rowOff>
                  </from>
                  <to>
                    <xdr:col>12</xdr:col>
                    <xdr:colOff>85725</xdr:colOff>
                    <xdr:row>24</xdr:row>
                    <xdr:rowOff>209550</xdr:rowOff>
                  </to>
                </anchor>
              </controlPr>
            </control>
          </mc:Choice>
        </mc:AlternateContent>
        <mc:AlternateContent xmlns:mc="http://schemas.openxmlformats.org/markup-compatibility/2006">
          <mc:Choice Requires="x14">
            <control shapeId="2428" r:id="rId9" name="Check Box 380">
              <controlPr defaultSize="0" autoFill="0" autoLine="0" autoPict="0">
                <anchor moveWithCells="1">
                  <from>
                    <xdr:col>13</xdr:col>
                    <xdr:colOff>38100</xdr:colOff>
                    <xdr:row>24</xdr:row>
                    <xdr:rowOff>19050</xdr:rowOff>
                  </from>
                  <to>
                    <xdr:col>14</xdr:col>
                    <xdr:colOff>76200</xdr:colOff>
                    <xdr:row>24</xdr:row>
                    <xdr:rowOff>209550</xdr:rowOff>
                  </to>
                </anchor>
              </controlPr>
            </control>
          </mc:Choice>
        </mc:AlternateContent>
        <mc:AlternateContent xmlns:mc="http://schemas.openxmlformats.org/markup-compatibility/2006">
          <mc:Choice Requires="x14">
            <control shapeId="2429" r:id="rId10" name="Check Box 381">
              <controlPr defaultSize="0" autoFill="0" autoLine="0" autoPict="0">
                <anchor moveWithCells="1">
                  <from>
                    <xdr:col>11</xdr:col>
                    <xdr:colOff>57150</xdr:colOff>
                    <xdr:row>26</xdr:row>
                    <xdr:rowOff>0</xdr:rowOff>
                  </from>
                  <to>
                    <xdr:col>12</xdr:col>
                    <xdr:colOff>104775</xdr:colOff>
                    <xdr:row>27</xdr:row>
                    <xdr:rowOff>0</xdr:rowOff>
                  </to>
                </anchor>
              </controlPr>
            </control>
          </mc:Choice>
        </mc:AlternateContent>
        <mc:AlternateContent xmlns:mc="http://schemas.openxmlformats.org/markup-compatibility/2006">
          <mc:Choice Requires="x14">
            <control shapeId="2430" r:id="rId11" name="Check Box 382">
              <controlPr defaultSize="0" autoFill="0" autoLine="0" autoPict="0">
                <anchor moveWithCells="1">
                  <from>
                    <xdr:col>13</xdr:col>
                    <xdr:colOff>47625</xdr:colOff>
                    <xdr:row>26</xdr:row>
                    <xdr:rowOff>9525</xdr:rowOff>
                  </from>
                  <to>
                    <xdr:col>14</xdr:col>
                    <xdr:colOff>85725</xdr:colOff>
                    <xdr:row>26</xdr:row>
                    <xdr:rowOff>209550</xdr:rowOff>
                  </to>
                </anchor>
              </controlPr>
            </control>
          </mc:Choice>
        </mc:AlternateContent>
        <mc:AlternateContent xmlns:mc="http://schemas.openxmlformats.org/markup-compatibility/2006">
          <mc:Choice Requires="x14">
            <control shapeId="2431" r:id="rId12" name="Check Box 383">
              <controlPr defaultSize="0" autoFill="0" autoLine="0" autoPict="0">
                <anchor moveWithCells="1">
                  <from>
                    <xdr:col>11</xdr:col>
                    <xdr:colOff>57150</xdr:colOff>
                    <xdr:row>27</xdr:row>
                    <xdr:rowOff>9525</xdr:rowOff>
                  </from>
                  <to>
                    <xdr:col>12</xdr:col>
                    <xdr:colOff>104775</xdr:colOff>
                    <xdr:row>28</xdr:row>
                    <xdr:rowOff>0</xdr:rowOff>
                  </to>
                </anchor>
              </controlPr>
            </control>
          </mc:Choice>
        </mc:AlternateContent>
        <mc:AlternateContent xmlns:mc="http://schemas.openxmlformats.org/markup-compatibility/2006">
          <mc:Choice Requires="x14">
            <control shapeId="2432" r:id="rId13" name="Check Box 384">
              <controlPr defaultSize="0" autoFill="0" autoLine="0" autoPict="0">
                <anchor moveWithCells="1">
                  <from>
                    <xdr:col>13</xdr:col>
                    <xdr:colOff>47625</xdr:colOff>
                    <xdr:row>27</xdr:row>
                    <xdr:rowOff>38100</xdr:rowOff>
                  </from>
                  <to>
                    <xdr:col>14</xdr:col>
                    <xdr:colOff>85725</xdr:colOff>
                    <xdr:row>27</xdr:row>
                    <xdr:rowOff>209550</xdr:rowOff>
                  </to>
                </anchor>
              </controlPr>
            </control>
          </mc:Choice>
        </mc:AlternateContent>
        <mc:AlternateContent xmlns:mc="http://schemas.openxmlformats.org/markup-compatibility/2006">
          <mc:Choice Requires="x14">
            <control shapeId="2433" r:id="rId14" name="Check Box 385">
              <controlPr defaultSize="0" autoFill="0" autoLine="0" autoPict="0">
                <anchor moveWithCells="1">
                  <from>
                    <xdr:col>11</xdr:col>
                    <xdr:colOff>47625</xdr:colOff>
                    <xdr:row>25</xdr:row>
                    <xdr:rowOff>38100</xdr:rowOff>
                  </from>
                  <to>
                    <xdr:col>12</xdr:col>
                    <xdr:colOff>85725</xdr:colOff>
                    <xdr:row>25</xdr:row>
                    <xdr:rowOff>209550</xdr:rowOff>
                  </to>
                </anchor>
              </controlPr>
            </control>
          </mc:Choice>
        </mc:AlternateContent>
        <mc:AlternateContent xmlns:mc="http://schemas.openxmlformats.org/markup-compatibility/2006">
          <mc:Choice Requires="x14">
            <control shapeId="2434" r:id="rId15" name="Check Box 386">
              <controlPr defaultSize="0" autoFill="0" autoLine="0" autoPict="0">
                <anchor moveWithCells="1">
                  <from>
                    <xdr:col>13</xdr:col>
                    <xdr:colOff>38100</xdr:colOff>
                    <xdr:row>25</xdr:row>
                    <xdr:rowOff>19050</xdr:rowOff>
                  </from>
                  <to>
                    <xdr:col>14</xdr:col>
                    <xdr:colOff>76200</xdr:colOff>
                    <xdr:row>25</xdr:row>
                    <xdr:rowOff>209550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02BD3-8873-46C9-B1EF-63226032EC0F}">
  <sheetPr>
    <pageSetUpPr fitToPage="1"/>
  </sheetPr>
  <dimension ref="A1:BG127"/>
  <sheetViews>
    <sheetView showGridLines="0" view="pageBreakPreview" zoomScaleNormal="75" zoomScaleSheetLayoutView="100" workbookViewId="0"/>
  </sheetViews>
  <sheetFormatPr defaultRowHeight="14.25" x14ac:dyDescent="0.4"/>
  <cols>
    <col min="1" max="1" width="4.375" style="10" customWidth="1"/>
    <col min="2" max="47" width="4.375" style="570" customWidth="1"/>
    <col min="48" max="59" width="9" style="570"/>
    <col min="60" max="257" width="9" style="10"/>
    <col min="258" max="303" width="4.375" style="10" customWidth="1"/>
    <col min="304" max="513" width="9" style="10"/>
    <col min="514" max="559" width="4.375" style="10" customWidth="1"/>
    <col min="560" max="769" width="9" style="10"/>
    <col min="770" max="815" width="4.375" style="10" customWidth="1"/>
    <col min="816" max="1025" width="9" style="10"/>
    <col min="1026" max="1071" width="4.375" style="10" customWidth="1"/>
    <col min="1072" max="1281" width="9" style="10"/>
    <col min="1282" max="1327" width="4.375" style="10" customWidth="1"/>
    <col min="1328" max="1537" width="9" style="10"/>
    <col min="1538" max="1583" width="4.375" style="10" customWidth="1"/>
    <col min="1584" max="1793" width="9" style="10"/>
    <col min="1794" max="1839" width="4.375" style="10" customWidth="1"/>
    <col min="1840" max="2049" width="9" style="10"/>
    <col min="2050" max="2095" width="4.375" style="10" customWidth="1"/>
    <col min="2096" max="2305" width="9" style="10"/>
    <col min="2306" max="2351" width="4.375" style="10" customWidth="1"/>
    <col min="2352" max="2561" width="9" style="10"/>
    <col min="2562" max="2607" width="4.375" style="10" customWidth="1"/>
    <col min="2608" max="2817" width="9" style="10"/>
    <col min="2818" max="2863" width="4.375" style="10" customWidth="1"/>
    <col min="2864" max="3073" width="9" style="10"/>
    <col min="3074" max="3119" width="4.375" style="10" customWidth="1"/>
    <col min="3120" max="3329" width="9" style="10"/>
    <col min="3330" max="3375" width="4.375" style="10" customWidth="1"/>
    <col min="3376" max="3585" width="9" style="10"/>
    <col min="3586" max="3631" width="4.375" style="10" customWidth="1"/>
    <col min="3632" max="3841" width="9" style="10"/>
    <col min="3842" max="3887" width="4.375" style="10" customWidth="1"/>
    <col min="3888" max="4097" width="9" style="10"/>
    <col min="4098" max="4143" width="4.375" style="10" customWidth="1"/>
    <col min="4144" max="4353" width="9" style="10"/>
    <col min="4354" max="4399" width="4.375" style="10" customWidth="1"/>
    <col min="4400" max="4609" width="9" style="10"/>
    <col min="4610" max="4655" width="4.375" style="10" customWidth="1"/>
    <col min="4656" max="4865" width="9" style="10"/>
    <col min="4866" max="4911" width="4.375" style="10" customWidth="1"/>
    <col min="4912" max="5121" width="9" style="10"/>
    <col min="5122" max="5167" width="4.375" style="10" customWidth="1"/>
    <col min="5168" max="5377" width="9" style="10"/>
    <col min="5378" max="5423" width="4.375" style="10" customWidth="1"/>
    <col min="5424" max="5633" width="9" style="10"/>
    <col min="5634" max="5679" width="4.375" style="10" customWidth="1"/>
    <col min="5680" max="5889" width="9" style="10"/>
    <col min="5890" max="5935" width="4.375" style="10" customWidth="1"/>
    <col min="5936" max="6145" width="9" style="10"/>
    <col min="6146" max="6191" width="4.375" style="10" customWidth="1"/>
    <col min="6192" max="6401" width="9" style="10"/>
    <col min="6402" max="6447" width="4.375" style="10" customWidth="1"/>
    <col min="6448" max="6657" width="9" style="10"/>
    <col min="6658" max="6703" width="4.375" style="10" customWidth="1"/>
    <col min="6704" max="6913" width="9" style="10"/>
    <col min="6914" max="6959" width="4.375" style="10" customWidth="1"/>
    <col min="6960" max="7169" width="9" style="10"/>
    <col min="7170" max="7215" width="4.375" style="10" customWidth="1"/>
    <col min="7216" max="7425" width="9" style="10"/>
    <col min="7426" max="7471" width="4.375" style="10" customWidth="1"/>
    <col min="7472" max="7681" width="9" style="10"/>
    <col min="7682" max="7727" width="4.375" style="10" customWidth="1"/>
    <col min="7728" max="7937" width="9" style="10"/>
    <col min="7938" max="7983" width="4.375" style="10" customWidth="1"/>
    <col min="7984" max="8193" width="9" style="10"/>
    <col min="8194" max="8239" width="4.375" style="10" customWidth="1"/>
    <col min="8240" max="8449" width="9" style="10"/>
    <col min="8450" max="8495" width="4.375" style="10" customWidth="1"/>
    <col min="8496" max="8705" width="9" style="10"/>
    <col min="8706" max="8751" width="4.375" style="10" customWidth="1"/>
    <col min="8752" max="8961" width="9" style="10"/>
    <col min="8962" max="9007" width="4.375" style="10" customWidth="1"/>
    <col min="9008" max="9217" width="9" style="10"/>
    <col min="9218" max="9263" width="4.375" style="10" customWidth="1"/>
    <col min="9264" max="9473" width="9" style="10"/>
    <col min="9474" max="9519" width="4.375" style="10" customWidth="1"/>
    <col min="9520" max="9729" width="9" style="10"/>
    <col min="9730" max="9775" width="4.375" style="10" customWidth="1"/>
    <col min="9776" max="9985" width="9" style="10"/>
    <col min="9986" max="10031" width="4.375" style="10" customWidth="1"/>
    <col min="10032" max="10241" width="9" style="10"/>
    <col min="10242" max="10287" width="4.375" style="10" customWidth="1"/>
    <col min="10288" max="10497" width="9" style="10"/>
    <col min="10498" max="10543" width="4.375" style="10" customWidth="1"/>
    <col min="10544" max="10753" width="9" style="10"/>
    <col min="10754" max="10799" width="4.375" style="10" customWidth="1"/>
    <col min="10800" max="11009" width="9" style="10"/>
    <col min="11010" max="11055" width="4.375" style="10" customWidth="1"/>
    <col min="11056" max="11265" width="9" style="10"/>
    <col min="11266" max="11311" width="4.375" style="10" customWidth="1"/>
    <col min="11312" max="11521" width="9" style="10"/>
    <col min="11522" max="11567" width="4.375" style="10" customWidth="1"/>
    <col min="11568" max="11777" width="9" style="10"/>
    <col min="11778" max="11823" width="4.375" style="10" customWidth="1"/>
    <col min="11824" max="12033" width="9" style="10"/>
    <col min="12034" max="12079" width="4.375" style="10" customWidth="1"/>
    <col min="12080" max="12289" width="9" style="10"/>
    <col min="12290" max="12335" width="4.375" style="10" customWidth="1"/>
    <col min="12336" max="12545" width="9" style="10"/>
    <col min="12546" max="12591" width="4.375" style="10" customWidth="1"/>
    <col min="12592" max="12801" width="9" style="10"/>
    <col min="12802" max="12847" width="4.375" style="10" customWidth="1"/>
    <col min="12848" max="13057" width="9" style="10"/>
    <col min="13058" max="13103" width="4.375" style="10" customWidth="1"/>
    <col min="13104" max="13313" width="9" style="10"/>
    <col min="13314" max="13359" width="4.375" style="10" customWidth="1"/>
    <col min="13360" max="13569" width="9" style="10"/>
    <col min="13570" max="13615" width="4.375" style="10" customWidth="1"/>
    <col min="13616" max="13825" width="9" style="10"/>
    <col min="13826" max="13871" width="4.375" style="10" customWidth="1"/>
    <col min="13872" max="14081" width="9" style="10"/>
    <col min="14082" max="14127" width="4.375" style="10" customWidth="1"/>
    <col min="14128" max="14337" width="9" style="10"/>
    <col min="14338" max="14383" width="4.375" style="10" customWidth="1"/>
    <col min="14384" max="14593" width="9" style="10"/>
    <col min="14594" max="14639" width="4.375" style="10" customWidth="1"/>
    <col min="14640" max="14849" width="9" style="10"/>
    <col min="14850" max="14895" width="4.375" style="10" customWidth="1"/>
    <col min="14896" max="15105" width="9" style="10"/>
    <col min="15106" max="15151" width="4.375" style="10" customWidth="1"/>
    <col min="15152" max="15361" width="9" style="10"/>
    <col min="15362" max="15407" width="4.375" style="10" customWidth="1"/>
    <col min="15408" max="15617" width="9" style="10"/>
    <col min="15618" max="15663" width="4.375" style="10" customWidth="1"/>
    <col min="15664" max="15873" width="9" style="10"/>
    <col min="15874" max="15919" width="4.375" style="10" customWidth="1"/>
    <col min="15920" max="16129" width="9" style="10"/>
    <col min="16130" max="16175" width="4.375" style="10" customWidth="1"/>
    <col min="16176" max="16384" width="9" style="10"/>
  </cols>
  <sheetData>
    <row r="1" spans="1:25" ht="18.75" customHeight="1" x14ac:dyDescent="0.4">
      <c r="A1" s="569" t="s">
        <v>1158</v>
      </c>
    </row>
    <row r="2" spans="1:25" ht="18.75" customHeight="1" x14ac:dyDescent="0.4">
      <c r="A2" s="571" t="s">
        <v>404</v>
      </c>
    </row>
    <row r="3" spans="1:25" ht="18.75" customHeight="1" x14ac:dyDescent="0.4">
      <c r="A3" s="596" t="s">
        <v>421</v>
      </c>
      <c r="B3" s="596"/>
      <c r="D3" s="596"/>
      <c r="E3" s="596"/>
      <c r="F3" s="596"/>
      <c r="G3" s="596"/>
      <c r="H3" s="596"/>
      <c r="I3" s="596"/>
      <c r="J3" s="596"/>
      <c r="K3" s="596"/>
      <c r="L3" s="596"/>
      <c r="M3" s="596"/>
      <c r="N3" s="596"/>
      <c r="O3" s="596"/>
      <c r="P3" s="596"/>
      <c r="Q3" s="596"/>
      <c r="R3" s="596"/>
      <c r="S3" s="596"/>
      <c r="T3" s="596"/>
      <c r="U3" s="596"/>
      <c r="V3" s="596"/>
      <c r="W3" s="596"/>
      <c r="X3" s="596"/>
      <c r="Y3" s="596"/>
    </row>
    <row r="4" spans="1:25" ht="18.75" customHeight="1" x14ac:dyDescent="0.4">
      <c r="A4" s="596"/>
      <c r="B4" s="596"/>
      <c r="D4" s="596"/>
      <c r="E4" s="596"/>
      <c r="F4" s="596"/>
      <c r="G4" s="596"/>
      <c r="H4" s="596"/>
      <c r="I4" s="596"/>
      <c r="J4" s="596"/>
      <c r="K4" s="596"/>
      <c r="L4" s="596"/>
      <c r="M4" s="596"/>
      <c r="N4" s="596"/>
      <c r="O4" s="596"/>
      <c r="P4" s="596"/>
      <c r="Q4" s="596"/>
      <c r="R4" s="596"/>
      <c r="S4" s="596"/>
      <c r="T4" s="596"/>
      <c r="U4" s="596"/>
      <c r="V4" s="596"/>
      <c r="W4" s="596"/>
      <c r="X4" s="596"/>
      <c r="Y4" s="596"/>
    </row>
    <row r="5" spans="1:25" ht="18.75" customHeight="1" thickBot="1" x14ac:dyDescent="0.45">
      <c r="B5" s="2721" t="s">
        <v>792</v>
      </c>
      <c r="C5" s="2721"/>
      <c r="D5" s="2721"/>
      <c r="E5" s="2721"/>
      <c r="F5" s="2721"/>
      <c r="G5" s="2721"/>
      <c r="H5" s="2721"/>
      <c r="I5" s="2721"/>
      <c r="J5" s="2721"/>
      <c r="K5" s="2721"/>
      <c r="L5" s="2721"/>
      <c r="M5" s="2721"/>
      <c r="N5" s="2721"/>
      <c r="O5" s="2721"/>
      <c r="P5" s="2721"/>
      <c r="Q5" s="2721"/>
      <c r="R5" s="2721"/>
      <c r="S5" s="2721"/>
      <c r="T5" s="2721"/>
      <c r="U5" s="2721"/>
      <c r="V5" s="2721"/>
      <c r="W5" s="2721"/>
      <c r="X5" s="2721"/>
      <c r="Y5" s="2721"/>
    </row>
    <row r="6" spans="1:25" ht="18.75" customHeight="1" x14ac:dyDescent="0.4">
      <c r="B6" s="2722" t="s">
        <v>405</v>
      </c>
      <c r="C6" s="2723"/>
      <c r="D6" s="2723"/>
      <c r="E6" s="139"/>
      <c r="F6" s="139"/>
      <c r="G6" s="2726" t="s">
        <v>406</v>
      </c>
      <c r="H6" s="2727"/>
      <c r="I6" s="2727"/>
      <c r="J6" s="2727"/>
      <c r="K6" s="139"/>
      <c r="L6" s="139"/>
      <c r="M6" s="2729" t="s">
        <v>407</v>
      </c>
      <c r="N6" s="2723"/>
      <c r="O6" s="2723"/>
      <c r="P6" s="139"/>
      <c r="Q6" s="139"/>
      <c r="R6" s="2729" t="s">
        <v>408</v>
      </c>
      <c r="S6" s="2723"/>
      <c r="T6" s="2723"/>
      <c r="U6" s="139"/>
      <c r="V6" s="139"/>
      <c r="W6" s="2723" t="s">
        <v>409</v>
      </c>
      <c r="X6" s="2723"/>
      <c r="Y6" s="2731"/>
    </row>
    <row r="7" spans="1:25" ht="18.75" customHeight="1" x14ac:dyDescent="0.4">
      <c r="B7" s="2724"/>
      <c r="C7" s="2725"/>
      <c r="D7" s="2725"/>
      <c r="E7" s="156"/>
      <c r="F7" s="156"/>
      <c r="G7" s="2728"/>
      <c r="H7" s="2728"/>
      <c r="I7" s="2728"/>
      <c r="J7" s="2728"/>
      <c r="K7" s="156"/>
      <c r="L7" s="156"/>
      <c r="M7" s="2730"/>
      <c r="N7" s="2730"/>
      <c r="O7" s="2730"/>
      <c r="P7" s="156"/>
      <c r="Q7" s="156"/>
      <c r="R7" s="2730"/>
      <c r="S7" s="2730"/>
      <c r="T7" s="2730"/>
      <c r="U7" s="156"/>
      <c r="V7" s="156"/>
      <c r="W7" s="2730"/>
      <c r="X7" s="2730"/>
      <c r="Y7" s="2732"/>
    </row>
    <row r="8" spans="1:25" ht="18.75" customHeight="1" x14ac:dyDescent="0.4">
      <c r="B8" s="2716" t="s">
        <v>410</v>
      </c>
      <c r="C8" s="1234"/>
      <c r="D8" s="1235"/>
      <c r="E8" s="597"/>
      <c r="F8" s="597"/>
      <c r="G8" s="1233" t="s">
        <v>250</v>
      </c>
      <c r="H8" s="1234"/>
      <c r="I8" s="1234"/>
      <c r="J8" s="1235"/>
      <c r="K8" s="597"/>
      <c r="L8" s="597"/>
      <c r="M8" s="1233" t="s">
        <v>411</v>
      </c>
      <c r="N8" s="1234"/>
      <c r="O8" s="1235"/>
      <c r="P8" s="156"/>
      <c r="Q8" s="156"/>
      <c r="R8" s="1233" t="s">
        <v>412</v>
      </c>
      <c r="S8" s="1234"/>
      <c r="T8" s="1235"/>
      <c r="U8" s="156"/>
      <c r="V8" s="156"/>
      <c r="W8" s="1233" t="s">
        <v>369</v>
      </c>
      <c r="X8" s="1234"/>
      <c r="Y8" s="2403"/>
    </row>
    <row r="9" spans="1:25" ht="18.75" customHeight="1" x14ac:dyDescent="0.4">
      <c r="B9" s="1379"/>
      <c r="C9" s="1380"/>
      <c r="D9" s="1381"/>
      <c r="E9" s="1380" t="s">
        <v>413</v>
      </c>
      <c r="F9" s="1380"/>
      <c r="G9" s="2717"/>
      <c r="H9" s="1380"/>
      <c r="I9" s="1380"/>
      <c r="J9" s="1381"/>
      <c r="K9" s="2717" t="s">
        <v>413</v>
      </c>
      <c r="L9" s="1380"/>
      <c r="M9" s="2717"/>
      <c r="N9" s="1380"/>
      <c r="O9" s="1381"/>
      <c r="P9" s="2717" t="s">
        <v>413</v>
      </c>
      <c r="Q9" s="1380"/>
      <c r="R9" s="2717"/>
      <c r="S9" s="1380"/>
      <c r="T9" s="1381"/>
      <c r="U9" s="1380" t="s">
        <v>413</v>
      </c>
      <c r="V9" s="1380"/>
      <c r="W9" s="2717"/>
      <c r="X9" s="1380"/>
      <c r="Y9" s="2404"/>
    </row>
    <row r="10" spans="1:25" ht="18.75" customHeight="1" x14ac:dyDescent="0.4">
      <c r="B10" s="1379"/>
      <c r="C10" s="1380"/>
      <c r="D10" s="1381"/>
      <c r="E10" s="156"/>
      <c r="F10" s="156"/>
      <c r="G10" s="2208"/>
      <c r="H10" s="1247"/>
      <c r="I10" s="1247"/>
      <c r="J10" s="2209"/>
      <c r="K10" s="156"/>
      <c r="L10" s="156"/>
      <c r="M10" s="2717"/>
      <c r="N10" s="1380"/>
      <c r="O10" s="1381"/>
      <c r="P10" s="156"/>
      <c r="Q10" s="156"/>
      <c r="R10" s="2717"/>
      <c r="S10" s="1380"/>
      <c r="T10" s="1381"/>
      <c r="U10" s="156"/>
      <c r="V10" s="156"/>
      <c r="W10" s="2717"/>
      <c r="X10" s="1380"/>
      <c r="Y10" s="2404"/>
    </row>
    <row r="11" spans="1:25" ht="18.75" customHeight="1" x14ac:dyDescent="0.4">
      <c r="B11" s="1379"/>
      <c r="C11" s="1380"/>
      <c r="D11" s="1381"/>
      <c r="E11" s="156"/>
      <c r="F11" s="156"/>
      <c r="G11" s="156"/>
      <c r="H11" s="1234" t="s">
        <v>414</v>
      </c>
      <c r="I11" s="2718" t="s">
        <v>415</v>
      </c>
      <c r="J11" s="2718"/>
      <c r="K11" s="156"/>
      <c r="L11" s="156"/>
      <c r="M11" s="2717"/>
      <c r="N11" s="1380"/>
      <c r="O11" s="1381"/>
      <c r="P11" s="156"/>
      <c r="Q11" s="156"/>
      <c r="R11" s="2717"/>
      <c r="S11" s="1380"/>
      <c r="T11" s="1381"/>
      <c r="U11" s="156"/>
      <c r="V11" s="156"/>
      <c r="W11" s="2717"/>
      <c r="X11" s="1380"/>
      <c r="Y11" s="2404"/>
    </row>
    <row r="12" spans="1:25" ht="18.75" customHeight="1" x14ac:dyDescent="0.4">
      <c r="B12" s="1379"/>
      <c r="C12" s="1380"/>
      <c r="D12" s="1381"/>
      <c r="E12" s="156"/>
      <c r="F12" s="156"/>
      <c r="G12" s="156"/>
      <c r="H12" s="1380"/>
      <c r="I12" s="2719"/>
      <c r="J12" s="2719"/>
      <c r="K12" s="156"/>
      <c r="L12" s="156"/>
      <c r="M12" s="2717"/>
      <c r="N12" s="1380"/>
      <c r="O12" s="1381"/>
      <c r="P12" s="156"/>
      <c r="Q12" s="156"/>
      <c r="R12" s="2717"/>
      <c r="S12" s="1380"/>
      <c r="T12" s="1381"/>
      <c r="U12" s="156"/>
      <c r="V12" s="156"/>
      <c r="W12" s="2717"/>
      <c r="X12" s="1380"/>
      <c r="Y12" s="2404"/>
    </row>
    <row r="13" spans="1:25" ht="18.75" customHeight="1" x14ac:dyDescent="0.4">
      <c r="B13" s="1379"/>
      <c r="C13" s="1380"/>
      <c r="D13" s="1381"/>
      <c r="E13" s="156"/>
      <c r="F13" s="156"/>
      <c r="G13" s="1380" t="s">
        <v>416</v>
      </c>
      <c r="H13" s="1380"/>
      <c r="I13" s="1380"/>
      <c r="J13" s="1380"/>
      <c r="K13" s="156"/>
      <c r="L13" s="156"/>
      <c r="M13" s="2717"/>
      <c r="N13" s="1380"/>
      <c r="O13" s="1381"/>
      <c r="P13" s="2717" t="s">
        <v>416</v>
      </c>
      <c r="Q13" s="1381"/>
      <c r="R13" s="2717"/>
      <c r="S13" s="1380"/>
      <c r="T13" s="1381"/>
      <c r="U13" s="2717" t="s">
        <v>416</v>
      </c>
      <c r="V13" s="1381"/>
      <c r="W13" s="2717"/>
      <c r="X13" s="1380"/>
      <c r="Y13" s="2404"/>
    </row>
    <row r="14" spans="1:25" ht="18.75" customHeight="1" x14ac:dyDescent="0.4">
      <c r="B14" s="1246"/>
      <c r="C14" s="1247"/>
      <c r="D14" s="2209"/>
      <c r="E14" s="156"/>
      <c r="F14" s="156"/>
      <c r="G14" s="1380" t="s">
        <v>417</v>
      </c>
      <c r="H14" s="1380"/>
      <c r="I14" s="1380"/>
      <c r="J14" s="1380"/>
      <c r="K14" s="156"/>
      <c r="L14" s="156"/>
      <c r="M14" s="2208"/>
      <c r="N14" s="1247"/>
      <c r="O14" s="2209"/>
      <c r="P14" s="156"/>
      <c r="Q14" s="156"/>
      <c r="R14" s="2208"/>
      <c r="S14" s="1247"/>
      <c r="T14" s="2209"/>
      <c r="U14" s="156"/>
      <c r="V14" s="156"/>
      <c r="W14" s="2208"/>
      <c r="X14" s="1247"/>
      <c r="Y14" s="2720"/>
    </row>
    <row r="15" spans="1:25" ht="18.75" customHeight="1" x14ac:dyDescent="0.4">
      <c r="B15" s="371"/>
      <c r="C15" s="372"/>
      <c r="D15" s="372"/>
      <c r="E15" s="156"/>
      <c r="F15" s="156"/>
      <c r="G15" s="372"/>
      <c r="H15" s="372"/>
      <c r="I15" s="372"/>
      <c r="J15" s="372"/>
      <c r="K15" s="156"/>
      <c r="L15" s="156"/>
      <c r="M15" s="372"/>
      <c r="N15" s="372"/>
      <c r="O15" s="372"/>
      <c r="P15" s="156"/>
      <c r="Q15" s="156"/>
      <c r="R15" s="372" t="s">
        <v>418</v>
      </c>
      <c r="S15" s="372"/>
      <c r="T15" s="372" t="s">
        <v>414</v>
      </c>
      <c r="U15" s="156" t="s">
        <v>419</v>
      </c>
      <c r="V15" s="156"/>
      <c r="W15" s="597"/>
      <c r="X15" s="597"/>
      <c r="Y15" s="572"/>
    </row>
    <row r="16" spans="1:25" ht="18.75" customHeight="1" thickBot="1" x14ac:dyDescent="0.45">
      <c r="B16" s="573"/>
      <c r="C16" s="574"/>
      <c r="D16" s="575"/>
      <c r="E16" s="574"/>
      <c r="F16" s="574"/>
      <c r="G16" s="574"/>
      <c r="H16" s="574"/>
      <c r="I16" s="574"/>
      <c r="J16" s="574"/>
      <c r="K16" s="574"/>
      <c r="L16" s="574"/>
      <c r="M16" s="574"/>
      <c r="N16" s="574"/>
      <c r="O16" s="575"/>
      <c r="P16" s="574"/>
      <c r="Q16" s="574"/>
      <c r="R16" s="2713" t="s">
        <v>420</v>
      </c>
      <c r="S16" s="2714"/>
      <c r="T16" s="2715"/>
      <c r="U16" s="574"/>
      <c r="V16" s="574"/>
      <c r="W16" s="575"/>
      <c r="X16" s="574"/>
      <c r="Y16" s="576"/>
    </row>
    <row r="17" spans="7:16" ht="18.75" customHeight="1" x14ac:dyDescent="0.4"/>
    <row r="18" spans="7:16" ht="18.75" customHeight="1" x14ac:dyDescent="0.4">
      <c r="P18" s="577"/>
    </row>
    <row r="19" spans="7:16" ht="18.75" customHeight="1" x14ac:dyDescent="0.4">
      <c r="G19" s="577"/>
      <c r="J19" s="577"/>
      <c r="L19" s="577"/>
      <c r="N19" s="577"/>
      <c r="P19" s="577"/>
    </row>
    <row r="20" spans="7:16" ht="18.75" customHeight="1" x14ac:dyDescent="0.4">
      <c r="P20" s="577"/>
    </row>
    <row r="21" spans="7:16" ht="18.75" customHeight="1" x14ac:dyDescent="0.4">
      <c r="P21" s="577"/>
    </row>
    <row r="22" spans="7:16" ht="18.75" customHeight="1" x14ac:dyDescent="0.4">
      <c r="H22" s="578"/>
      <c r="P22" s="577"/>
    </row>
    <row r="23" spans="7:16" ht="18.75" customHeight="1" x14ac:dyDescent="0.4">
      <c r="H23" s="577"/>
      <c r="I23" s="577"/>
      <c r="P23" s="577"/>
    </row>
    <row r="24" spans="7:16" ht="18.75" customHeight="1" x14ac:dyDescent="0.4">
      <c r="L24" s="577"/>
      <c r="N24" s="577"/>
      <c r="P24" s="577"/>
    </row>
    <row r="25" spans="7:16" ht="18.75" customHeight="1" x14ac:dyDescent="0.4">
      <c r="P25" s="577"/>
    </row>
    <row r="26" spans="7:16" ht="18.75" customHeight="1" x14ac:dyDescent="0.4"/>
    <row r="27" spans="7:16" ht="18.75" customHeight="1" x14ac:dyDescent="0.4"/>
    <row r="28" spans="7:16" ht="18.75" customHeight="1" x14ac:dyDescent="0.4">
      <c r="M28" s="577"/>
    </row>
    <row r="29" spans="7:16" ht="18.75" customHeight="1" x14ac:dyDescent="0.4"/>
    <row r="30" spans="7:16" ht="18.75" customHeight="1" x14ac:dyDescent="0.4"/>
    <row r="31" spans="7:16" ht="18.75" customHeight="1" x14ac:dyDescent="0.4">
      <c r="M31" s="577"/>
    </row>
    <row r="32" spans="7:16" ht="18.75" customHeight="1" x14ac:dyDescent="0.4">
      <c r="M32" s="577"/>
    </row>
    <row r="33" ht="18.75" customHeight="1" x14ac:dyDescent="0.4"/>
    <row r="34" ht="18.75" customHeight="1" x14ac:dyDescent="0.4"/>
    <row r="35" ht="18.75" customHeight="1" x14ac:dyDescent="0.4"/>
    <row r="36" ht="18.75" customHeight="1" x14ac:dyDescent="0.4"/>
    <row r="37" ht="18.75" customHeight="1" x14ac:dyDescent="0.4"/>
    <row r="38" ht="18.75" customHeight="1" x14ac:dyDescent="0.4"/>
    <row r="39" ht="18.75" customHeight="1" x14ac:dyDescent="0.4"/>
    <row r="40" ht="18.75" customHeight="1" x14ac:dyDescent="0.4"/>
    <row r="41" ht="18.75" customHeight="1" x14ac:dyDescent="0.4"/>
    <row r="42" ht="18.75" customHeight="1" x14ac:dyDescent="0.4"/>
    <row r="43" ht="18.75" customHeight="1" x14ac:dyDescent="0.4"/>
    <row r="44" ht="18.75" customHeight="1" x14ac:dyDescent="0.4"/>
    <row r="45" ht="18.75" customHeight="1" x14ac:dyDescent="0.4"/>
    <row r="46" ht="18.75" customHeight="1" x14ac:dyDescent="0.4"/>
    <row r="47" ht="18.75" customHeight="1" x14ac:dyDescent="0.4"/>
    <row r="48"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sheetData>
  <mergeCells count="22">
    <mergeCell ref="B5:Y5"/>
    <mergeCell ref="B6:D7"/>
    <mergeCell ref="G6:J7"/>
    <mergeCell ref="M6:O7"/>
    <mergeCell ref="R6:T7"/>
    <mergeCell ref="W6:Y7"/>
    <mergeCell ref="W8:Y14"/>
    <mergeCell ref="E9:F9"/>
    <mergeCell ref="K9:L9"/>
    <mergeCell ref="P9:Q9"/>
    <mergeCell ref="U9:V9"/>
    <mergeCell ref="H11:H12"/>
    <mergeCell ref="U13:V13"/>
    <mergeCell ref="R16:T16"/>
    <mergeCell ref="B8:D14"/>
    <mergeCell ref="G8:J10"/>
    <mergeCell ref="M8:O14"/>
    <mergeCell ref="R8:T14"/>
    <mergeCell ref="I11:J12"/>
    <mergeCell ref="G13:J13"/>
    <mergeCell ref="P13:Q13"/>
    <mergeCell ref="G14:J14"/>
  </mergeCells>
  <phoneticPr fontId="4"/>
  <printOptions horizontalCentered="1" verticalCentered="1"/>
  <pageMargins left="0.70866141732283472" right="0.19685039370078741" top="0.39370078740157483" bottom="0.39370078740157483" header="0.39370078740157483" footer="0"/>
  <pageSetup paperSize="9" orientation="landscape" blackAndWhite="1" r:id="rId1"/>
  <headerFooter scaleWithDoc="0">
    <oddFooter>&amp;C22/29&amp;R&amp;F</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F6C76-B3B6-4AD9-B1E5-847BA4A1A6C6}">
  <sheetPr>
    <pageSetUpPr fitToPage="1"/>
  </sheetPr>
  <dimension ref="A1:CO66"/>
  <sheetViews>
    <sheetView showGridLines="0" view="pageBreakPreview" zoomScaleNormal="70" zoomScaleSheetLayoutView="100" workbookViewId="0"/>
  </sheetViews>
  <sheetFormatPr defaultRowHeight="13.5" x14ac:dyDescent="0.15"/>
  <cols>
    <col min="1" max="63" width="4.375" style="744" customWidth="1"/>
    <col min="64" max="81" width="9" style="744"/>
    <col min="82" max="256" width="9" style="4"/>
    <col min="257" max="319" width="4.375" style="4" customWidth="1"/>
    <col min="320" max="512" width="9" style="4"/>
    <col min="513" max="575" width="4.375" style="4" customWidth="1"/>
    <col min="576" max="768" width="9" style="4"/>
    <col min="769" max="831" width="4.375" style="4" customWidth="1"/>
    <col min="832" max="1024" width="9" style="4"/>
    <col min="1025" max="1087" width="4.375" style="4" customWidth="1"/>
    <col min="1088" max="1280" width="9" style="4"/>
    <col min="1281" max="1343" width="4.375" style="4" customWidth="1"/>
    <col min="1344" max="1536" width="9" style="4"/>
    <col min="1537" max="1599" width="4.375" style="4" customWidth="1"/>
    <col min="1600" max="1792" width="9" style="4"/>
    <col min="1793" max="1855" width="4.375" style="4" customWidth="1"/>
    <col min="1856" max="2048" width="9" style="4"/>
    <col min="2049" max="2111" width="4.375" style="4" customWidth="1"/>
    <col min="2112" max="2304" width="9" style="4"/>
    <col min="2305" max="2367" width="4.375" style="4" customWidth="1"/>
    <col min="2368" max="2560" width="9" style="4"/>
    <col min="2561" max="2623" width="4.375" style="4" customWidth="1"/>
    <col min="2624" max="2816" width="9" style="4"/>
    <col min="2817" max="2879" width="4.375" style="4" customWidth="1"/>
    <col min="2880" max="3072" width="9" style="4"/>
    <col min="3073" max="3135" width="4.375" style="4" customWidth="1"/>
    <col min="3136" max="3328" width="9" style="4"/>
    <col min="3329" max="3391" width="4.375" style="4" customWidth="1"/>
    <col min="3392" max="3584" width="9" style="4"/>
    <col min="3585" max="3647" width="4.375" style="4" customWidth="1"/>
    <col min="3648" max="3840" width="9" style="4"/>
    <col min="3841" max="3903" width="4.375" style="4" customWidth="1"/>
    <col min="3904" max="4096" width="9" style="4"/>
    <col min="4097" max="4159" width="4.375" style="4" customWidth="1"/>
    <col min="4160" max="4352" width="9" style="4"/>
    <col min="4353" max="4415" width="4.375" style="4" customWidth="1"/>
    <col min="4416" max="4608" width="9" style="4"/>
    <col min="4609" max="4671" width="4.375" style="4" customWidth="1"/>
    <col min="4672" max="4864" width="9" style="4"/>
    <col min="4865" max="4927" width="4.375" style="4" customWidth="1"/>
    <col min="4928" max="5120" width="9" style="4"/>
    <col min="5121" max="5183" width="4.375" style="4" customWidth="1"/>
    <col min="5184" max="5376" width="9" style="4"/>
    <col min="5377" max="5439" width="4.375" style="4" customWidth="1"/>
    <col min="5440" max="5632" width="9" style="4"/>
    <col min="5633" max="5695" width="4.375" style="4" customWidth="1"/>
    <col min="5696" max="5888" width="9" style="4"/>
    <col min="5889" max="5951" width="4.375" style="4" customWidth="1"/>
    <col min="5952" max="6144" width="9" style="4"/>
    <col min="6145" max="6207" width="4.375" style="4" customWidth="1"/>
    <col min="6208" max="6400" width="9" style="4"/>
    <col min="6401" max="6463" width="4.375" style="4" customWidth="1"/>
    <col min="6464" max="6656" width="9" style="4"/>
    <col min="6657" max="6719" width="4.375" style="4" customWidth="1"/>
    <col min="6720" max="6912" width="9" style="4"/>
    <col min="6913" max="6975" width="4.375" style="4" customWidth="1"/>
    <col min="6976" max="7168" width="9" style="4"/>
    <col min="7169" max="7231" width="4.375" style="4" customWidth="1"/>
    <col min="7232" max="7424" width="9" style="4"/>
    <col min="7425" max="7487" width="4.375" style="4" customWidth="1"/>
    <col min="7488" max="7680" width="9" style="4"/>
    <col min="7681" max="7743" width="4.375" style="4" customWidth="1"/>
    <col min="7744" max="7936" width="9" style="4"/>
    <col min="7937" max="7999" width="4.375" style="4" customWidth="1"/>
    <col min="8000" max="8192" width="9" style="4"/>
    <col min="8193" max="8255" width="4.375" style="4" customWidth="1"/>
    <col min="8256" max="8448" width="9" style="4"/>
    <col min="8449" max="8511" width="4.375" style="4" customWidth="1"/>
    <col min="8512" max="8704" width="9" style="4"/>
    <col min="8705" max="8767" width="4.375" style="4" customWidth="1"/>
    <col min="8768" max="8960" width="9" style="4"/>
    <col min="8961" max="9023" width="4.375" style="4" customWidth="1"/>
    <col min="9024" max="9216" width="9" style="4"/>
    <col min="9217" max="9279" width="4.375" style="4" customWidth="1"/>
    <col min="9280" max="9472" width="9" style="4"/>
    <col min="9473" max="9535" width="4.375" style="4" customWidth="1"/>
    <col min="9536" max="9728" width="9" style="4"/>
    <col min="9729" max="9791" width="4.375" style="4" customWidth="1"/>
    <col min="9792" max="9984" width="9" style="4"/>
    <col min="9985" max="10047" width="4.375" style="4" customWidth="1"/>
    <col min="10048" max="10240" width="9" style="4"/>
    <col min="10241" max="10303" width="4.375" style="4" customWidth="1"/>
    <col min="10304" max="10496" width="9" style="4"/>
    <col min="10497" max="10559" width="4.375" style="4" customWidth="1"/>
    <col min="10560" max="10752" width="9" style="4"/>
    <col min="10753" max="10815" width="4.375" style="4" customWidth="1"/>
    <col min="10816" max="11008" width="9" style="4"/>
    <col min="11009" max="11071" width="4.375" style="4" customWidth="1"/>
    <col min="11072" max="11264" width="9" style="4"/>
    <col min="11265" max="11327" width="4.375" style="4" customWidth="1"/>
    <col min="11328" max="11520" width="9" style="4"/>
    <col min="11521" max="11583" width="4.375" style="4" customWidth="1"/>
    <col min="11584" max="11776" width="9" style="4"/>
    <col min="11777" max="11839" width="4.375" style="4" customWidth="1"/>
    <col min="11840" max="12032" width="9" style="4"/>
    <col min="12033" max="12095" width="4.375" style="4" customWidth="1"/>
    <col min="12096" max="12288" width="9" style="4"/>
    <col min="12289" max="12351" width="4.375" style="4" customWidth="1"/>
    <col min="12352" max="12544" width="9" style="4"/>
    <col min="12545" max="12607" width="4.375" style="4" customWidth="1"/>
    <col min="12608" max="12800" width="9" style="4"/>
    <col min="12801" max="12863" width="4.375" style="4" customWidth="1"/>
    <col min="12864" max="13056" width="9" style="4"/>
    <col min="13057" max="13119" width="4.375" style="4" customWidth="1"/>
    <col min="13120" max="13312" width="9" style="4"/>
    <col min="13313" max="13375" width="4.375" style="4" customWidth="1"/>
    <col min="13376" max="13568" width="9" style="4"/>
    <col min="13569" max="13631" width="4.375" style="4" customWidth="1"/>
    <col min="13632" max="13824" width="9" style="4"/>
    <col min="13825" max="13887" width="4.375" style="4" customWidth="1"/>
    <col min="13888" max="14080" width="9" style="4"/>
    <col min="14081" max="14143" width="4.375" style="4" customWidth="1"/>
    <col min="14144" max="14336" width="9" style="4"/>
    <col min="14337" max="14399" width="4.375" style="4" customWidth="1"/>
    <col min="14400" max="14592" width="9" style="4"/>
    <col min="14593" max="14655" width="4.375" style="4" customWidth="1"/>
    <col min="14656" max="14848" width="9" style="4"/>
    <col min="14849" max="14911" width="4.375" style="4" customWidth="1"/>
    <col min="14912" max="15104" width="9" style="4"/>
    <col min="15105" max="15167" width="4.375" style="4" customWidth="1"/>
    <col min="15168" max="15360" width="9" style="4"/>
    <col min="15361" max="15423" width="4.375" style="4" customWidth="1"/>
    <col min="15424" max="15616" width="9" style="4"/>
    <col min="15617" max="15679" width="4.375" style="4" customWidth="1"/>
    <col min="15680" max="15872" width="9" style="4"/>
    <col min="15873" max="15935" width="4.375" style="4" customWidth="1"/>
    <col min="15936" max="16128" width="9" style="4"/>
    <col min="16129" max="16191" width="4.375" style="4" customWidth="1"/>
    <col min="16192" max="16384" width="9" style="4"/>
  </cols>
  <sheetData>
    <row r="1" spans="1:83" ht="18.75" customHeight="1" x14ac:dyDescent="0.15">
      <c r="A1" s="137" t="s">
        <v>1157</v>
      </c>
    </row>
    <row r="2" spans="1:83" ht="18.75" customHeight="1" x14ac:dyDescent="0.15">
      <c r="A2" s="36" t="s">
        <v>999</v>
      </c>
    </row>
    <row r="3" spans="1:83" ht="18.75" customHeight="1" x14ac:dyDescent="0.15">
      <c r="A3" s="737" t="s">
        <v>1000</v>
      </c>
      <c r="B3" s="744" t="s">
        <v>1027</v>
      </c>
      <c r="L3" s="746" t="s">
        <v>638</v>
      </c>
      <c r="M3" s="460"/>
      <c r="N3" s="744" t="s">
        <v>560</v>
      </c>
      <c r="O3" s="746" t="s">
        <v>1006</v>
      </c>
      <c r="P3" s="460"/>
      <c r="Q3" s="83" t="s">
        <v>1028</v>
      </c>
      <c r="R3" s="742" t="s">
        <v>1005</v>
      </c>
    </row>
    <row r="4" spans="1:83" s="875" customFormat="1" ht="18.75" customHeight="1" x14ac:dyDescent="0.15">
      <c r="A4" s="742" t="s">
        <v>1000</v>
      </c>
      <c r="B4" s="83" t="s">
        <v>1001</v>
      </c>
      <c r="C4" s="83"/>
      <c r="D4" s="746" t="s">
        <v>638</v>
      </c>
      <c r="E4" s="460"/>
      <c r="F4" s="744" t="s">
        <v>1003</v>
      </c>
      <c r="G4" s="746" t="s">
        <v>1006</v>
      </c>
      <c r="H4" s="460"/>
      <c r="I4" s="83" t="s">
        <v>1004</v>
      </c>
      <c r="J4" s="2210" t="s">
        <v>1079</v>
      </c>
      <c r="K4" s="2210"/>
      <c r="L4" s="2210"/>
      <c r="M4" s="742" t="s">
        <v>1005</v>
      </c>
      <c r="N4" s="742"/>
      <c r="O4" s="742"/>
      <c r="P4" s="742"/>
      <c r="Q4" s="742"/>
      <c r="R4" s="742"/>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row>
    <row r="5" spans="1:83" s="875" customFormat="1" ht="18.75" customHeight="1" x14ac:dyDescent="0.15">
      <c r="A5" s="742"/>
      <c r="B5" s="83"/>
      <c r="C5" s="83"/>
      <c r="D5" s="738"/>
      <c r="E5" s="89"/>
      <c r="F5" s="89"/>
      <c r="G5" s="89"/>
      <c r="H5" s="89"/>
      <c r="I5" s="89"/>
      <c r="J5" s="89"/>
      <c r="K5" s="89"/>
      <c r="L5" s="89"/>
      <c r="M5" s="738"/>
      <c r="N5" s="89"/>
      <c r="O5" s="83"/>
      <c r="P5" s="553"/>
      <c r="Q5" s="89"/>
      <c r="R5" s="83"/>
      <c r="S5" s="83"/>
      <c r="T5" s="742"/>
      <c r="U5" s="742"/>
      <c r="V5" s="742"/>
      <c r="W5" s="742"/>
      <c r="X5" s="742"/>
      <c r="Y5" s="742"/>
      <c r="Z5" s="742"/>
      <c r="AA5" s="742"/>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row>
    <row r="6" spans="1:83" s="875" customFormat="1" ht="18.75" customHeight="1" thickBot="1" x14ac:dyDescent="0.2">
      <c r="A6" s="905" t="s">
        <v>1000</v>
      </c>
      <c r="B6" s="874" t="s">
        <v>1063</v>
      </c>
      <c r="C6" s="905"/>
      <c r="D6" s="905" t="s">
        <v>1002</v>
      </c>
      <c r="E6" s="2800" t="s">
        <v>1061</v>
      </c>
      <c r="F6" s="2800"/>
      <c r="G6" s="2800"/>
      <c r="H6" s="2785"/>
      <c r="I6" s="2785"/>
      <c r="J6" s="2785"/>
      <c r="K6" s="2785"/>
      <c r="L6" s="2785"/>
      <c r="M6" s="2785"/>
      <c r="N6" s="2785"/>
      <c r="O6" s="2785"/>
      <c r="P6" s="876"/>
      <c r="Q6" s="414" t="s">
        <v>1062</v>
      </c>
      <c r="R6" s="876"/>
      <c r="S6" s="876"/>
      <c r="T6" s="876"/>
      <c r="U6" s="460"/>
      <c r="V6" s="744" t="s">
        <v>560</v>
      </c>
      <c r="W6" s="746" t="s">
        <v>1006</v>
      </c>
      <c r="X6" s="460"/>
      <c r="Y6" s="83" t="s">
        <v>1028</v>
      </c>
      <c r="Z6" s="742" t="s">
        <v>1005</v>
      </c>
      <c r="AA6" s="520"/>
      <c r="AB6" s="520"/>
      <c r="AC6" s="520"/>
      <c r="AD6" s="520"/>
      <c r="AE6" s="520"/>
      <c r="AF6" s="520"/>
      <c r="AG6" s="520"/>
      <c r="AH6" s="520"/>
      <c r="AI6" s="520"/>
      <c r="AJ6" s="520"/>
      <c r="AK6" s="520"/>
      <c r="AL6" s="520"/>
      <c r="AM6" s="520"/>
      <c r="AN6" s="520"/>
      <c r="AO6" s="520"/>
      <c r="AP6" s="520"/>
      <c r="AQ6" s="520"/>
      <c r="AR6" s="520"/>
      <c r="AS6" s="520"/>
      <c r="AT6" s="520"/>
      <c r="AU6" s="520"/>
      <c r="AV6" s="520"/>
      <c r="AW6" s="520"/>
      <c r="AX6" s="520"/>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c r="CC6" s="83"/>
      <c r="CD6" s="83"/>
      <c r="CE6" s="83"/>
    </row>
    <row r="7" spans="1:83" s="875" customFormat="1" ht="18.75" customHeight="1" x14ac:dyDescent="0.15">
      <c r="A7" s="737"/>
      <c r="B7" s="2798" t="s">
        <v>1014</v>
      </c>
      <c r="C7" s="1110"/>
      <c r="D7" s="1110"/>
      <c r="E7" s="1110"/>
      <c r="F7" s="1110"/>
      <c r="G7" s="1110"/>
      <c r="H7" s="1110"/>
      <c r="I7" s="1110"/>
      <c r="J7" s="1110"/>
      <c r="K7" s="1110"/>
      <c r="L7" s="1110"/>
      <c r="M7" s="1110"/>
      <c r="N7" s="1110"/>
      <c r="O7" s="1110"/>
      <c r="P7" s="1110"/>
      <c r="Q7" s="1110"/>
      <c r="R7" s="1110"/>
      <c r="S7" s="1110"/>
      <c r="T7" s="1110"/>
      <c r="U7" s="1110"/>
      <c r="V7" s="1110"/>
      <c r="W7" s="2202" t="s">
        <v>1064</v>
      </c>
      <c r="X7" s="1129"/>
      <c r="Y7" s="1129"/>
      <c r="Z7" s="1129"/>
      <c r="AA7" s="1129"/>
      <c r="AB7" s="1129"/>
      <c r="AC7" s="1129"/>
      <c r="AD7" s="1129"/>
      <c r="AE7" s="1129"/>
      <c r="AF7" s="1129"/>
      <c r="AG7" s="1129"/>
      <c r="AH7" s="1129"/>
      <c r="AI7" s="1129"/>
      <c r="AJ7" s="1129"/>
      <c r="AK7" s="1129"/>
      <c r="AL7" s="1129"/>
      <c r="AM7" s="1129"/>
      <c r="AN7" s="1129"/>
      <c r="AO7" s="2799"/>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row>
    <row r="8" spans="1:83" s="875" customFormat="1" ht="18.75" customHeight="1" x14ac:dyDescent="0.15">
      <c r="A8" s="876"/>
      <c r="B8" s="906"/>
      <c r="C8" s="2792" t="s">
        <v>1015</v>
      </c>
      <c r="D8" s="2793"/>
      <c r="E8" s="2793"/>
      <c r="F8" s="2793"/>
      <c r="G8" s="2793"/>
      <c r="H8" s="2793"/>
      <c r="I8" s="2793"/>
      <c r="J8" s="2793"/>
      <c r="K8" s="2793"/>
      <c r="L8" s="2793"/>
      <c r="M8" s="2793"/>
      <c r="N8" s="2793"/>
      <c r="O8" s="2793"/>
      <c r="P8" s="2793"/>
      <c r="Q8" s="2793"/>
      <c r="R8" s="2793"/>
      <c r="S8" s="2793"/>
      <c r="T8" s="2793"/>
      <c r="U8" s="2793"/>
      <c r="V8" s="2794"/>
      <c r="W8" s="907"/>
      <c r="X8" s="913" t="s">
        <v>1021</v>
      </c>
      <c r="Y8" s="708"/>
      <c r="Z8" s="708"/>
      <c r="AA8" s="708"/>
      <c r="AB8" s="708"/>
      <c r="AC8" s="708"/>
      <c r="AD8" s="708"/>
      <c r="AE8" s="708"/>
      <c r="AF8" s="708"/>
      <c r="AG8" s="708"/>
      <c r="AH8" s="708"/>
      <c r="AI8" s="708"/>
      <c r="AJ8" s="708"/>
      <c r="AK8" s="708"/>
      <c r="AL8" s="708"/>
      <c r="AM8" s="708"/>
      <c r="AN8" s="708"/>
      <c r="AO8" s="914"/>
      <c r="AP8" s="83"/>
      <c r="AQ8" s="83"/>
      <c r="AR8" s="83"/>
      <c r="AS8" s="83"/>
      <c r="AT8" s="83"/>
      <c r="AU8" s="83"/>
      <c r="AV8" s="83"/>
      <c r="AW8" s="83"/>
      <c r="AX8" s="83"/>
      <c r="AY8" s="83"/>
      <c r="AZ8" s="83"/>
      <c r="BA8" s="83"/>
      <c r="BB8" s="83"/>
      <c r="BC8" s="83"/>
      <c r="BD8" s="83"/>
      <c r="BE8" s="83"/>
      <c r="BF8" s="83"/>
      <c r="BG8" s="83"/>
      <c r="BH8" s="83"/>
      <c r="BI8" s="83"/>
      <c r="BJ8" s="83"/>
      <c r="BK8" s="83"/>
    </row>
    <row r="9" spans="1:83" s="875" customFormat="1" ht="18.75" customHeight="1" x14ac:dyDescent="0.15">
      <c r="A9" s="876"/>
      <c r="B9" s="701"/>
      <c r="C9" s="2795"/>
      <c r="D9" s="2796"/>
      <c r="E9" s="2796"/>
      <c r="F9" s="2796"/>
      <c r="G9" s="2796"/>
      <c r="H9" s="2796"/>
      <c r="I9" s="2796"/>
      <c r="J9" s="2796"/>
      <c r="K9" s="2796"/>
      <c r="L9" s="2796"/>
      <c r="M9" s="2796"/>
      <c r="N9" s="2796"/>
      <c r="O9" s="2796"/>
      <c r="P9" s="2796"/>
      <c r="Q9" s="2796"/>
      <c r="R9" s="2796"/>
      <c r="S9" s="2796"/>
      <c r="T9" s="2796"/>
      <c r="U9" s="2796"/>
      <c r="V9" s="2797"/>
      <c r="W9" s="908"/>
      <c r="X9" s="913" t="s">
        <v>1022</v>
      </c>
      <c r="Y9" s="708"/>
      <c r="Z9" s="708"/>
      <c r="AA9" s="708"/>
      <c r="AB9" s="708"/>
      <c r="AC9" s="708"/>
      <c r="AD9" s="708"/>
      <c r="AE9" s="708"/>
      <c r="AF9" s="708"/>
      <c r="AG9" s="708"/>
      <c r="AH9" s="708"/>
      <c r="AI9" s="708"/>
      <c r="AJ9" s="708"/>
      <c r="AK9" s="708"/>
      <c r="AL9" s="708"/>
      <c r="AM9" s="708"/>
      <c r="AN9" s="708"/>
      <c r="AO9" s="914"/>
      <c r="AP9" s="83"/>
      <c r="AQ9" s="83"/>
      <c r="AR9" s="83"/>
      <c r="AS9" s="83"/>
      <c r="AT9" s="83"/>
      <c r="AU9" s="83"/>
      <c r="AV9" s="83"/>
      <c r="AW9" s="83"/>
      <c r="AX9" s="83"/>
      <c r="AY9" s="83"/>
      <c r="AZ9" s="83"/>
      <c r="BA9" s="83"/>
      <c r="BB9" s="83"/>
      <c r="BC9" s="83"/>
      <c r="BD9" s="83"/>
      <c r="BE9" s="83"/>
      <c r="BF9" s="83"/>
      <c r="BG9" s="83"/>
      <c r="BH9" s="83"/>
      <c r="BI9" s="83"/>
      <c r="BJ9" s="83"/>
      <c r="BK9" s="83"/>
    </row>
    <row r="10" spans="1:83" s="875" customFormat="1" ht="18.75" customHeight="1" x14ac:dyDescent="0.15">
      <c r="A10" s="83"/>
      <c r="B10" s="707"/>
      <c r="C10" s="877" t="s">
        <v>1016</v>
      </c>
      <c r="D10" s="878"/>
      <c r="E10" s="878"/>
      <c r="F10" s="878"/>
      <c r="G10" s="878"/>
      <c r="H10" s="878"/>
      <c r="I10" s="878"/>
      <c r="J10" s="878"/>
      <c r="K10" s="878"/>
      <c r="L10" s="878"/>
      <c r="M10" s="878"/>
      <c r="N10" s="878"/>
      <c r="O10" s="878"/>
      <c r="P10" s="878"/>
      <c r="Q10" s="878"/>
      <c r="R10" s="878"/>
      <c r="S10" s="878"/>
      <c r="T10" s="878"/>
      <c r="U10" s="878"/>
      <c r="V10" s="909"/>
      <c r="W10" s="907"/>
      <c r="X10" s="879" t="s">
        <v>1023</v>
      </c>
      <c r="Y10" s="880"/>
      <c r="Z10" s="880"/>
      <c r="AA10" s="880"/>
      <c r="AB10" s="880"/>
      <c r="AC10" s="880"/>
      <c r="AD10" s="880"/>
      <c r="AE10" s="880"/>
      <c r="AF10" s="880"/>
      <c r="AG10" s="880"/>
      <c r="AH10" s="880"/>
      <c r="AI10" s="880"/>
      <c r="AJ10" s="880"/>
      <c r="AK10" s="880"/>
      <c r="AL10" s="880"/>
      <c r="AM10" s="880"/>
      <c r="AN10" s="880"/>
      <c r="AO10" s="881"/>
      <c r="AP10" s="83"/>
      <c r="AQ10" s="83"/>
      <c r="AR10" s="83"/>
      <c r="AS10" s="83"/>
      <c r="AT10" s="83"/>
      <c r="AU10" s="83"/>
      <c r="AV10" s="83"/>
      <c r="AW10" s="83"/>
      <c r="AX10" s="83"/>
      <c r="AY10" s="83"/>
      <c r="AZ10" s="83"/>
      <c r="BA10" s="83"/>
      <c r="BB10" s="83"/>
      <c r="BC10" s="83"/>
      <c r="BD10" s="83"/>
      <c r="BE10" s="83"/>
      <c r="BF10" s="83"/>
      <c r="BG10" s="83"/>
      <c r="BH10" s="83"/>
      <c r="BI10" s="83"/>
      <c r="BJ10" s="83"/>
      <c r="BK10" s="83"/>
    </row>
    <row r="11" spans="1:83" s="875" customFormat="1" ht="18.75" customHeight="1" x14ac:dyDescent="0.15">
      <c r="A11" s="876"/>
      <c r="B11" s="701"/>
      <c r="C11" s="877" t="s">
        <v>1017</v>
      </c>
      <c r="D11" s="878"/>
      <c r="E11" s="878"/>
      <c r="F11" s="878"/>
      <c r="G11" s="878"/>
      <c r="H11" s="878"/>
      <c r="I11" s="878"/>
      <c r="J11" s="878"/>
      <c r="K11" s="878"/>
      <c r="L11" s="878"/>
      <c r="M11" s="878"/>
      <c r="N11" s="878"/>
      <c r="O11" s="878"/>
      <c r="P11" s="878"/>
      <c r="Q11" s="878"/>
      <c r="R11" s="878"/>
      <c r="S11" s="878"/>
      <c r="T11" s="878"/>
      <c r="U11" s="878"/>
      <c r="V11" s="909"/>
      <c r="W11" s="907"/>
      <c r="X11" s="913" t="s">
        <v>1024</v>
      </c>
      <c r="Y11" s="708"/>
      <c r="Z11" s="708"/>
      <c r="AA11" s="708"/>
      <c r="AB11" s="708"/>
      <c r="AC11" s="708"/>
      <c r="AD11" s="708"/>
      <c r="AE11" s="708"/>
      <c r="AF11" s="708"/>
      <c r="AG11" s="708"/>
      <c r="AH11" s="708"/>
      <c r="AI11" s="708"/>
      <c r="AJ11" s="708"/>
      <c r="AK11" s="708"/>
      <c r="AL11" s="708"/>
      <c r="AM11" s="708"/>
      <c r="AN11" s="708"/>
      <c r="AO11" s="914"/>
      <c r="AP11" s="83"/>
      <c r="AQ11" s="83"/>
      <c r="AR11" s="83"/>
      <c r="AS11" s="83"/>
      <c r="AT11" s="83"/>
      <c r="AU11" s="83"/>
      <c r="AV11" s="83"/>
      <c r="AW11" s="83"/>
      <c r="AX11" s="83"/>
      <c r="AY11" s="83"/>
      <c r="AZ11" s="83"/>
      <c r="BA11" s="83"/>
      <c r="BB11" s="83"/>
      <c r="BC11" s="83"/>
      <c r="BD11" s="83"/>
      <c r="BE11" s="83"/>
      <c r="BF11" s="83"/>
      <c r="BG11" s="83"/>
      <c r="BH11" s="83"/>
      <c r="BI11" s="83"/>
      <c r="BJ11" s="83"/>
      <c r="BK11" s="83"/>
    </row>
    <row r="12" spans="1:83" s="875" customFormat="1" ht="18.75" customHeight="1" x14ac:dyDescent="0.15">
      <c r="A12" s="876"/>
      <c r="B12" s="701"/>
      <c r="C12" s="879" t="s">
        <v>1018</v>
      </c>
      <c r="D12" s="880"/>
      <c r="E12" s="880"/>
      <c r="F12" s="880"/>
      <c r="G12" s="880"/>
      <c r="H12" s="880"/>
      <c r="I12" s="880"/>
      <c r="J12" s="880"/>
      <c r="K12" s="880"/>
      <c r="L12" s="880"/>
      <c r="M12" s="880"/>
      <c r="N12" s="880"/>
      <c r="O12" s="880"/>
      <c r="P12" s="880"/>
      <c r="Q12" s="880"/>
      <c r="R12" s="880"/>
      <c r="S12" s="880"/>
      <c r="T12" s="880"/>
      <c r="U12" s="880"/>
      <c r="V12" s="910"/>
      <c r="W12" s="907"/>
      <c r="X12" s="885" t="s">
        <v>1025</v>
      </c>
      <c r="Y12" s="732"/>
      <c r="Z12" s="732"/>
      <c r="AA12" s="732"/>
      <c r="AB12" s="732"/>
      <c r="AC12" s="732"/>
      <c r="AD12" s="732"/>
      <c r="AE12" s="732"/>
      <c r="AF12" s="732"/>
      <c r="AG12" s="732"/>
      <c r="AH12" s="732"/>
      <c r="AI12" s="732"/>
      <c r="AJ12" s="732"/>
      <c r="AK12" s="732"/>
      <c r="AL12" s="732"/>
      <c r="AM12" s="732"/>
      <c r="AN12" s="732"/>
      <c r="AO12" s="886"/>
      <c r="AP12" s="83"/>
      <c r="AQ12" s="83"/>
      <c r="AR12" s="83"/>
      <c r="AS12" s="83"/>
      <c r="AT12" s="83"/>
      <c r="AU12" s="83"/>
      <c r="AV12" s="83"/>
      <c r="AW12" s="83"/>
      <c r="AX12" s="83"/>
      <c r="AY12" s="83"/>
      <c r="AZ12" s="83"/>
      <c r="BA12" s="83"/>
      <c r="BB12" s="83"/>
      <c r="BC12" s="83"/>
      <c r="BD12" s="83"/>
      <c r="BE12" s="83"/>
      <c r="BF12" s="83"/>
      <c r="BG12" s="83"/>
      <c r="BH12" s="83"/>
      <c r="BI12" s="83"/>
      <c r="BJ12" s="83"/>
      <c r="BK12" s="83"/>
    </row>
    <row r="13" spans="1:83" s="875" customFormat="1" ht="18.75" customHeight="1" x14ac:dyDescent="0.15">
      <c r="A13" s="876"/>
      <c r="B13" s="701"/>
      <c r="C13" s="882" t="s">
        <v>1019</v>
      </c>
      <c r="D13" s="639"/>
      <c r="E13" s="639"/>
      <c r="F13" s="639"/>
      <c r="G13" s="639"/>
      <c r="H13" s="639"/>
      <c r="I13" s="639"/>
      <c r="J13" s="639"/>
      <c r="K13" s="639"/>
      <c r="L13" s="639"/>
      <c r="M13" s="639"/>
      <c r="N13" s="639"/>
      <c r="O13" s="639"/>
      <c r="P13" s="639"/>
      <c r="Q13" s="639"/>
      <c r="R13" s="639"/>
      <c r="S13" s="639"/>
      <c r="T13" s="639"/>
      <c r="U13" s="639"/>
      <c r="V13" s="911"/>
      <c r="W13" s="908"/>
      <c r="X13" s="915" t="s">
        <v>1029</v>
      </c>
      <c r="Y13" s="730"/>
      <c r="Z13" s="730"/>
      <c r="AA13" s="730"/>
      <c r="AB13" s="730"/>
      <c r="AC13" s="730"/>
      <c r="AD13" s="730"/>
      <c r="AE13" s="730"/>
      <c r="AF13" s="730"/>
      <c r="AG13" s="730"/>
      <c r="AH13" s="730"/>
      <c r="AI13" s="730"/>
      <c r="AJ13" s="730"/>
      <c r="AK13" s="730"/>
      <c r="AL13" s="730"/>
      <c r="AM13" s="730"/>
      <c r="AN13" s="730"/>
      <c r="AO13" s="916"/>
      <c r="AP13" s="83"/>
      <c r="AQ13" s="83"/>
      <c r="AR13" s="83"/>
      <c r="AS13" s="83"/>
      <c r="AT13" s="83"/>
      <c r="AU13" s="83"/>
      <c r="AV13" s="83"/>
      <c r="AW13" s="83"/>
      <c r="AX13" s="83"/>
      <c r="AY13" s="83"/>
      <c r="AZ13" s="83"/>
      <c r="BA13" s="83"/>
      <c r="BB13" s="83"/>
      <c r="BC13" s="83"/>
      <c r="BD13" s="83"/>
      <c r="BE13" s="83"/>
      <c r="BF13" s="83"/>
      <c r="BG13" s="83"/>
      <c r="BH13" s="83"/>
      <c r="BI13" s="83"/>
      <c r="BJ13" s="83"/>
      <c r="BK13" s="83"/>
    </row>
    <row r="14" spans="1:83" s="875" customFormat="1" ht="18.75" customHeight="1" thickBot="1" x14ac:dyDescent="0.2">
      <c r="A14" s="876"/>
      <c r="B14" s="700"/>
      <c r="C14" s="883" t="s">
        <v>1020</v>
      </c>
      <c r="D14" s="884"/>
      <c r="E14" s="884"/>
      <c r="F14" s="884"/>
      <c r="G14" s="884"/>
      <c r="H14" s="884"/>
      <c r="I14" s="884"/>
      <c r="J14" s="884"/>
      <c r="K14" s="884"/>
      <c r="L14" s="884"/>
      <c r="M14" s="884"/>
      <c r="N14" s="884"/>
      <c r="O14" s="884"/>
      <c r="P14" s="884"/>
      <c r="Q14" s="884"/>
      <c r="R14" s="884"/>
      <c r="S14" s="884"/>
      <c r="T14" s="884"/>
      <c r="U14" s="884"/>
      <c r="V14" s="912"/>
      <c r="W14" s="917"/>
      <c r="X14" s="2789" t="s">
        <v>1026</v>
      </c>
      <c r="Y14" s="2790"/>
      <c r="Z14" s="2790"/>
      <c r="AA14" s="2790"/>
      <c r="AB14" s="2790"/>
      <c r="AC14" s="2790"/>
      <c r="AD14" s="2790"/>
      <c r="AE14" s="2790"/>
      <c r="AF14" s="2790"/>
      <c r="AG14" s="2790"/>
      <c r="AH14" s="2790"/>
      <c r="AI14" s="2790"/>
      <c r="AJ14" s="2790"/>
      <c r="AK14" s="2790"/>
      <c r="AL14" s="2790"/>
      <c r="AM14" s="2790"/>
      <c r="AN14" s="2790"/>
      <c r="AO14" s="2791"/>
      <c r="AP14" s="83"/>
      <c r="AQ14" s="83"/>
      <c r="AR14" s="83"/>
      <c r="AS14" s="83"/>
      <c r="AT14" s="83"/>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row>
    <row r="15" spans="1:83" ht="18.75" customHeight="1" x14ac:dyDescent="0.15">
      <c r="A15" s="36"/>
      <c r="W15" s="161"/>
    </row>
    <row r="16" spans="1:83" ht="18.75" customHeight="1" x14ac:dyDescent="0.15">
      <c r="A16" s="36" t="s">
        <v>422</v>
      </c>
      <c r="E16" s="110"/>
      <c r="W16" s="110"/>
    </row>
    <row r="17" spans="1:93" ht="18.75" customHeight="1" thickBot="1" x14ac:dyDescent="0.2">
      <c r="A17" s="48" t="s">
        <v>325</v>
      </c>
      <c r="B17" s="36" t="s">
        <v>1031</v>
      </c>
      <c r="D17" s="746"/>
      <c r="Q17" s="110"/>
      <c r="T17" s="110"/>
      <c r="U17" s="110"/>
      <c r="V17" s="110"/>
      <c r="W17" s="4"/>
      <c r="X17" s="4"/>
      <c r="Y17" s="4"/>
      <c r="Z17" s="4"/>
      <c r="AA17" s="4"/>
      <c r="AB17" s="4"/>
      <c r="AC17" s="4"/>
      <c r="AD17" s="4"/>
      <c r="AE17" s="4"/>
      <c r="AF17" s="4"/>
      <c r="AG17" s="4"/>
      <c r="AH17" s="4"/>
      <c r="AI17" s="4"/>
      <c r="AJ17" s="4"/>
      <c r="AK17" s="4"/>
      <c r="AL17" s="4"/>
      <c r="AM17" s="4"/>
      <c r="AN17" s="4"/>
      <c r="AO17" s="110"/>
      <c r="AP17" s="110"/>
      <c r="AQ17" s="110"/>
      <c r="AR17" s="110"/>
      <c r="AS17" s="110"/>
      <c r="AT17" s="110"/>
      <c r="AU17" s="110"/>
      <c r="AV17" s="110"/>
      <c r="AW17" s="110"/>
      <c r="AX17" s="110"/>
      <c r="AY17" s="110"/>
      <c r="AZ17" s="110"/>
      <c r="BA17" s="110"/>
      <c r="BB17" s="110"/>
      <c r="BC17" s="110"/>
      <c r="BD17" s="110"/>
      <c r="BE17" s="110"/>
      <c r="BF17" s="110"/>
      <c r="BG17" s="110"/>
      <c r="BH17" s="110"/>
      <c r="CD17" s="744"/>
      <c r="CE17" s="744"/>
      <c r="CF17" s="744"/>
      <c r="CG17" s="744"/>
      <c r="CH17" s="744"/>
      <c r="CI17" s="744"/>
      <c r="CJ17" s="744"/>
      <c r="CK17" s="744"/>
      <c r="CL17" s="744"/>
      <c r="CM17" s="744"/>
      <c r="CN17" s="744"/>
      <c r="CO17" s="744"/>
    </row>
    <row r="18" spans="1:93" ht="18.75" customHeight="1" x14ac:dyDescent="0.15">
      <c r="A18" s="848" t="s">
        <v>753</v>
      </c>
      <c r="B18" s="830" t="s">
        <v>1066</v>
      </c>
      <c r="C18" s="830"/>
      <c r="D18" s="819" t="s">
        <v>1065</v>
      </c>
      <c r="E18" s="2784" t="s">
        <v>515</v>
      </c>
      <c r="F18" s="2784"/>
      <c r="G18" s="2784"/>
      <c r="H18" s="2784"/>
      <c r="I18" s="2784"/>
      <c r="J18" s="2784"/>
      <c r="K18" s="2784"/>
      <c r="L18" s="2784"/>
      <c r="M18" s="2784"/>
      <c r="N18" s="848" t="s">
        <v>1067</v>
      </c>
      <c r="O18" s="830"/>
      <c r="P18" s="162"/>
      <c r="Q18" s="830"/>
      <c r="R18" s="110"/>
      <c r="S18" s="110"/>
      <c r="T18" s="110"/>
      <c r="U18" s="899"/>
      <c r="V18" s="848"/>
      <c r="W18" s="2774" t="s">
        <v>1069</v>
      </c>
      <c r="X18" s="2738"/>
      <c r="Y18" s="2738"/>
      <c r="Z18" s="2738"/>
      <c r="AA18" s="2738"/>
      <c r="AB18" s="2738"/>
      <c r="AC18" s="2738"/>
      <c r="AD18" s="2738"/>
      <c r="AE18" s="2775"/>
      <c r="AF18" s="848"/>
      <c r="AG18" s="2774" t="s">
        <v>1075</v>
      </c>
      <c r="AH18" s="2738"/>
      <c r="AI18" s="2738"/>
      <c r="AJ18" s="2738"/>
      <c r="AK18" s="2738"/>
      <c r="AL18" s="2738"/>
      <c r="AM18" s="2738"/>
      <c r="AN18" s="2738"/>
      <c r="AO18" s="2775"/>
      <c r="AP18" s="110"/>
      <c r="AQ18" s="110"/>
      <c r="AR18" s="110"/>
      <c r="AS18" s="110"/>
      <c r="AT18" s="110"/>
      <c r="AU18" s="110"/>
      <c r="AV18" s="110"/>
      <c r="AW18" s="110"/>
      <c r="AX18" s="110"/>
      <c r="AY18" s="110"/>
      <c r="AZ18" s="110"/>
      <c r="BA18" s="110"/>
      <c r="BB18" s="110"/>
      <c r="BC18" s="110"/>
      <c r="BD18" s="110"/>
      <c r="BE18" s="830"/>
      <c r="BF18" s="830"/>
      <c r="BG18" s="830"/>
      <c r="BH18" s="830"/>
      <c r="BI18" s="830"/>
      <c r="BJ18" s="830"/>
      <c r="BK18" s="830"/>
      <c r="BL18" s="830"/>
      <c r="BM18" s="830"/>
      <c r="BN18" s="830"/>
      <c r="BO18" s="830"/>
      <c r="BP18" s="830"/>
      <c r="BQ18" s="830"/>
      <c r="BR18" s="830"/>
      <c r="BS18" s="830"/>
      <c r="BT18" s="830"/>
      <c r="BU18" s="830"/>
      <c r="BV18" s="830"/>
      <c r="BW18" s="830"/>
      <c r="BX18" s="830"/>
      <c r="BY18" s="830"/>
      <c r="BZ18" s="830"/>
      <c r="CA18" s="830"/>
      <c r="CB18" s="830"/>
      <c r="CC18" s="830"/>
      <c r="CD18" s="830"/>
      <c r="CE18" s="830"/>
      <c r="CF18" s="830"/>
      <c r="CG18" s="830"/>
      <c r="CH18" s="830"/>
      <c r="CI18" s="830"/>
      <c r="CJ18" s="830"/>
      <c r="CK18" s="830"/>
    </row>
    <row r="19" spans="1:93" ht="18.75" customHeight="1" x14ac:dyDescent="0.15">
      <c r="A19" s="848" t="s">
        <v>753</v>
      </c>
      <c r="B19" s="830" t="s">
        <v>1126</v>
      </c>
      <c r="C19" s="830"/>
      <c r="D19" s="819"/>
      <c r="E19" s="819"/>
      <c r="F19" s="819"/>
      <c r="G19" s="88"/>
      <c r="H19" s="88"/>
      <c r="I19" s="88"/>
      <c r="J19" s="852" t="s">
        <v>638</v>
      </c>
      <c r="K19" s="836"/>
      <c r="L19" s="893" t="s">
        <v>830</v>
      </c>
      <c r="M19" s="889" t="s">
        <v>1006</v>
      </c>
      <c r="N19" s="836"/>
      <c r="O19" s="893" t="s">
        <v>831</v>
      </c>
      <c r="P19" s="830"/>
      <c r="Q19" s="848" t="s">
        <v>578</v>
      </c>
      <c r="R19" s="830"/>
      <c r="S19" s="848"/>
      <c r="T19" s="110"/>
      <c r="U19" s="110"/>
      <c r="V19" s="848"/>
      <c r="W19" s="2447"/>
      <c r="X19" s="2448"/>
      <c r="Y19" s="2448"/>
      <c r="Z19" s="2448"/>
      <c r="AA19" s="2448"/>
      <c r="AB19" s="2448"/>
      <c r="AC19" s="2448"/>
      <c r="AD19" s="2448"/>
      <c r="AE19" s="2449"/>
      <c r="AF19" s="848"/>
      <c r="AG19" s="2776" t="s">
        <v>1076</v>
      </c>
      <c r="AH19" s="2777"/>
      <c r="AI19" s="2780"/>
      <c r="AJ19" s="2448"/>
      <c r="AK19" s="2448"/>
      <c r="AL19" s="2448"/>
      <c r="AM19" s="2448"/>
      <c r="AN19" s="2448"/>
      <c r="AO19" s="2449"/>
      <c r="AP19" s="110"/>
      <c r="AQ19" s="110"/>
      <c r="AR19" s="110"/>
      <c r="AS19" s="110"/>
      <c r="AT19" s="110"/>
      <c r="AU19" s="830"/>
      <c r="AV19" s="830"/>
      <c r="AW19" s="830"/>
      <c r="AX19" s="830"/>
      <c r="AY19" s="830"/>
      <c r="AZ19" s="830"/>
      <c r="BA19" s="830"/>
      <c r="BB19" s="830"/>
      <c r="BC19" s="830"/>
      <c r="BD19" s="830"/>
      <c r="BE19" s="830"/>
      <c r="BF19" s="830"/>
      <c r="BG19" s="830"/>
      <c r="BH19" s="830"/>
      <c r="BI19" s="830"/>
      <c r="BJ19" s="830"/>
      <c r="BK19" s="830"/>
      <c r="BL19" s="830"/>
      <c r="BM19" s="830"/>
      <c r="BN19" s="830"/>
      <c r="BO19" s="830"/>
      <c r="BP19" s="830"/>
      <c r="BQ19" s="830"/>
      <c r="BR19" s="830"/>
      <c r="BS19" s="830"/>
      <c r="BT19" s="830"/>
      <c r="BU19" s="830"/>
      <c r="BV19" s="830"/>
      <c r="BW19" s="830"/>
      <c r="BX19" s="830"/>
      <c r="BY19" s="830"/>
      <c r="BZ19" s="830"/>
      <c r="CA19" s="830"/>
      <c r="CB19" s="4"/>
      <c r="CC19" s="4"/>
    </row>
    <row r="20" spans="1:93" ht="18.75" customHeight="1" x14ac:dyDescent="0.15">
      <c r="A20" s="848" t="s">
        <v>753</v>
      </c>
      <c r="B20" s="553" t="s">
        <v>1070</v>
      </c>
      <c r="C20" s="4"/>
      <c r="D20" s="4"/>
      <c r="E20" s="4"/>
      <c r="F20" s="4"/>
      <c r="G20" s="4"/>
      <c r="H20" s="4"/>
      <c r="I20" s="4"/>
      <c r="J20" s="852" t="s">
        <v>638</v>
      </c>
      <c r="K20" s="836"/>
      <c r="L20" s="893" t="s">
        <v>830</v>
      </c>
      <c r="M20" s="2263" t="s">
        <v>1080</v>
      </c>
      <c r="N20" s="2263"/>
      <c r="O20" s="2263"/>
      <c r="P20" s="889" t="s">
        <v>1006</v>
      </c>
      <c r="Q20" s="836"/>
      <c r="R20" s="893" t="s">
        <v>831</v>
      </c>
      <c r="S20" s="830"/>
      <c r="T20" s="848" t="s">
        <v>578</v>
      </c>
      <c r="U20" s="848"/>
      <c r="V20" s="848"/>
      <c r="W20" s="2450"/>
      <c r="X20" s="2401"/>
      <c r="Y20" s="2401"/>
      <c r="Z20" s="2401"/>
      <c r="AA20" s="2401"/>
      <c r="AB20" s="2401"/>
      <c r="AC20" s="2401"/>
      <c r="AD20" s="2401"/>
      <c r="AE20" s="2451"/>
      <c r="AF20" s="848"/>
      <c r="AG20" s="2778"/>
      <c r="AH20" s="2779"/>
      <c r="AI20" s="2781"/>
      <c r="AJ20" s="2596"/>
      <c r="AK20" s="2596"/>
      <c r="AL20" s="2596"/>
      <c r="AM20" s="2596"/>
      <c r="AN20" s="2596"/>
      <c r="AO20" s="2782"/>
      <c r="BP20" s="4"/>
      <c r="BQ20" s="4"/>
      <c r="BR20" s="4"/>
      <c r="BS20" s="4"/>
      <c r="BT20" s="4"/>
      <c r="BU20" s="4"/>
      <c r="BV20" s="4"/>
      <c r="BW20" s="4"/>
      <c r="BX20" s="4"/>
      <c r="BY20" s="4"/>
      <c r="BZ20" s="4"/>
      <c r="CA20" s="4"/>
      <c r="CB20" s="4"/>
      <c r="CC20" s="4"/>
    </row>
    <row r="21" spans="1:93" ht="18.75" customHeight="1" x14ac:dyDescent="0.15">
      <c r="A21" s="848" t="s">
        <v>753</v>
      </c>
      <c r="B21" s="553" t="s">
        <v>1105</v>
      </c>
      <c r="C21" s="4"/>
      <c r="D21" s="4"/>
      <c r="E21" s="4"/>
      <c r="F21" s="4"/>
      <c r="G21" s="4"/>
      <c r="H21" s="4"/>
      <c r="I21" s="889"/>
      <c r="J21" s="852" t="s">
        <v>638</v>
      </c>
      <c r="K21" s="836"/>
      <c r="L21" s="893" t="s">
        <v>830</v>
      </c>
      <c r="M21" s="889" t="s">
        <v>1006</v>
      </c>
      <c r="N21" s="836"/>
      <c r="O21" s="893" t="s">
        <v>1106</v>
      </c>
      <c r="P21" s="830"/>
      <c r="Q21" s="848"/>
      <c r="R21" s="848" t="s">
        <v>578</v>
      </c>
      <c r="S21" s="83"/>
      <c r="T21" s="553"/>
      <c r="U21" s="553"/>
      <c r="V21" s="553"/>
      <c r="W21" s="2450"/>
      <c r="X21" s="2401"/>
      <c r="Y21" s="2401"/>
      <c r="Z21" s="2401"/>
      <c r="AA21" s="2401"/>
      <c r="AB21" s="2401"/>
      <c r="AC21" s="2401"/>
      <c r="AD21" s="2401"/>
      <c r="AE21" s="2451"/>
      <c r="AF21" s="830"/>
      <c r="AG21" s="2776" t="s">
        <v>1077</v>
      </c>
      <c r="AH21" s="2777"/>
      <c r="AI21" s="2780"/>
      <c r="AJ21" s="2448"/>
      <c r="AK21" s="2448"/>
      <c r="AL21" s="2448"/>
      <c r="AM21" s="2448"/>
      <c r="AN21" s="2448"/>
      <c r="AO21" s="2449"/>
      <c r="AP21" s="830"/>
      <c r="AQ21" s="830"/>
      <c r="AR21" s="830"/>
      <c r="AS21" s="830"/>
      <c r="AT21" s="830"/>
      <c r="AU21" s="830"/>
      <c r="AV21" s="830"/>
      <c r="AW21" s="830"/>
      <c r="AX21" s="830"/>
      <c r="AY21" s="830"/>
      <c r="AZ21" s="830"/>
      <c r="BA21" s="830"/>
      <c r="BB21" s="830"/>
      <c r="BC21" s="830"/>
      <c r="BD21" s="830"/>
      <c r="BE21" s="830"/>
      <c r="BF21" s="830"/>
      <c r="BG21" s="4"/>
      <c r="BH21" s="4"/>
      <c r="BI21" s="4"/>
      <c r="BJ21" s="4"/>
      <c r="BK21" s="4"/>
      <c r="BL21" s="4"/>
      <c r="BM21" s="4"/>
      <c r="BN21" s="4"/>
      <c r="BO21" s="4"/>
      <c r="BP21" s="4"/>
      <c r="BQ21" s="4"/>
      <c r="BR21" s="4"/>
      <c r="BS21" s="4"/>
      <c r="BT21" s="4"/>
      <c r="BU21" s="4"/>
      <c r="BV21" s="4"/>
      <c r="BW21" s="4"/>
      <c r="BX21" s="4"/>
      <c r="BY21" s="4"/>
      <c r="BZ21" s="4"/>
      <c r="CA21" s="4"/>
      <c r="CB21" s="4"/>
      <c r="CC21" s="4"/>
    </row>
    <row r="22" spans="1:93" ht="18.75" customHeight="1" thickBot="1" x14ac:dyDescent="0.2">
      <c r="A22" s="848" t="s">
        <v>753</v>
      </c>
      <c r="B22" s="553" t="s">
        <v>1068</v>
      </c>
      <c r="C22" s="4"/>
      <c r="D22" s="4"/>
      <c r="E22" s="4"/>
      <c r="F22" s="4"/>
      <c r="G22" s="4"/>
      <c r="H22" s="4"/>
      <c r="I22" s="889"/>
      <c r="J22" s="852" t="s">
        <v>638</v>
      </c>
      <c r="K22" s="836"/>
      <c r="L22" s="893" t="s">
        <v>830</v>
      </c>
      <c r="M22" s="889" t="s">
        <v>1006</v>
      </c>
      <c r="N22" s="836"/>
      <c r="O22" s="893" t="s">
        <v>831</v>
      </c>
      <c r="P22" s="830"/>
      <c r="Q22" s="848" t="s">
        <v>578</v>
      </c>
      <c r="R22" s="888"/>
      <c r="S22" s="83"/>
      <c r="T22" s="553"/>
      <c r="U22" s="553"/>
      <c r="V22" s="553"/>
      <c r="W22" s="2452"/>
      <c r="X22" s="1378"/>
      <c r="Y22" s="1378"/>
      <c r="Z22" s="1378"/>
      <c r="AA22" s="1378"/>
      <c r="AB22" s="1378"/>
      <c r="AC22" s="1378"/>
      <c r="AD22" s="1378"/>
      <c r="AE22" s="2255"/>
      <c r="AF22" s="830"/>
      <c r="AG22" s="2531"/>
      <c r="AH22" s="2787"/>
      <c r="AI22" s="2788"/>
      <c r="AJ22" s="1378"/>
      <c r="AK22" s="1378"/>
      <c r="AL22" s="1378"/>
      <c r="AM22" s="1378"/>
      <c r="AN22" s="1378"/>
      <c r="AO22" s="2255"/>
      <c r="AP22" s="830"/>
      <c r="AQ22" s="830"/>
      <c r="AR22" s="830"/>
      <c r="AS22" s="830"/>
      <c r="AT22" s="830"/>
      <c r="AU22" s="830"/>
      <c r="AV22" s="830"/>
      <c r="AW22" s="830"/>
      <c r="AX22" s="830"/>
      <c r="AY22" s="830"/>
      <c r="AZ22" s="830"/>
      <c r="BA22" s="830"/>
      <c r="BB22" s="830"/>
      <c r="BC22" s="830"/>
      <c r="BD22" s="830"/>
      <c r="BE22" s="830"/>
      <c r="BF22" s="830"/>
      <c r="BG22" s="4"/>
      <c r="BH22" s="4"/>
      <c r="BI22" s="4"/>
      <c r="BJ22" s="4"/>
      <c r="BK22" s="4"/>
      <c r="BL22" s="4"/>
      <c r="BM22" s="4"/>
      <c r="BN22" s="4"/>
      <c r="BO22" s="4"/>
      <c r="BP22" s="4"/>
      <c r="BQ22" s="4"/>
      <c r="BR22" s="4"/>
      <c r="BS22" s="4"/>
      <c r="BT22" s="4"/>
      <c r="BU22" s="4"/>
      <c r="BV22" s="4"/>
      <c r="BW22" s="4"/>
      <c r="BX22" s="4"/>
      <c r="BY22" s="4"/>
      <c r="BZ22" s="4"/>
      <c r="CA22" s="4"/>
      <c r="CB22" s="4"/>
      <c r="CC22" s="4"/>
    </row>
    <row r="23" spans="1:93" ht="18.75" customHeight="1" x14ac:dyDescent="0.15">
      <c r="A23" s="848" t="s">
        <v>753</v>
      </c>
      <c r="B23" s="830" t="s">
        <v>1074</v>
      </c>
      <c r="C23" s="830"/>
      <c r="D23" s="830"/>
      <c r="E23" s="830"/>
      <c r="F23" s="830"/>
      <c r="G23" s="830"/>
      <c r="H23" s="830"/>
      <c r="I23" s="830"/>
      <c r="J23" s="852" t="s">
        <v>638</v>
      </c>
      <c r="K23" s="836"/>
      <c r="L23" s="893" t="s">
        <v>830</v>
      </c>
      <c r="M23" s="2263" t="s">
        <v>1080</v>
      </c>
      <c r="N23" s="2263"/>
      <c r="O23" s="2263"/>
      <c r="P23" s="889" t="s">
        <v>1006</v>
      </c>
      <c r="Q23" s="836"/>
      <c r="R23" s="893" t="s">
        <v>831</v>
      </c>
      <c r="S23" s="830"/>
      <c r="T23" s="848" t="s">
        <v>578</v>
      </c>
      <c r="U23" s="553"/>
      <c r="V23" s="553"/>
      <c r="W23" s="83"/>
      <c r="X23" s="83"/>
      <c r="Y23" s="83"/>
      <c r="Z23" s="89"/>
      <c r="AA23" s="830"/>
      <c r="AB23" s="830"/>
      <c r="AC23" s="830"/>
      <c r="AD23" s="830"/>
      <c r="AE23" s="830"/>
      <c r="AF23" s="830"/>
      <c r="AG23" s="830"/>
      <c r="AH23" s="830"/>
      <c r="AI23" s="830"/>
      <c r="AJ23" s="830"/>
      <c r="AK23" s="830"/>
      <c r="AL23" s="830"/>
      <c r="AM23" s="830"/>
      <c r="AN23" s="830"/>
      <c r="AO23" s="830"/>
      <c r="AP23" s="830"/>
      <c r="AQ23" s="830"/>
      <c r="AR23" s="830"/>
      <c r="AS23" s="830"/>
      <c r="AT23" s="830"/>
      <c r="AU23" s="830"/>
      <c r="AV23" s="830"/>
      <c r="AW23" s="830"/>
      <c r="AX23" s="830"/>
      <c r="AY23" s="830"/>
      <c r="AZ23" s="830"/>
      <c r="BA23" s="830"/>
      <c r="BB23" s="830"/>
      <c r="BC23" s="830"/>
      <c r="BD23" s="830"/>
      <c r="BE23" s="830"/>
      <c r="BF23" s="830"/>
      <c r="BG23" s="4"/>
      <c r="BH23" s="4"/>
      <c r="BI23" s="4"/>
      <c r="BJ23" s="4"/>
      <c r="BK23" s="4"/>
      <c r="BL23" s="4"/>
      <c r="BM23" s="4"/>
      <c r="BN23" s="4"/>
      <c r="BO23" s="4"/>
      <c r="BP23" s="4"/>
      <c r="BQ23" s="4"/>
      <c r="BR23" s="4"/>
      <c r="BS23" s="4"/>
      <c r="BT23" s="4"/>
      <c r="BU23" s="4"/>
      <c r="BV23" s="4"/>
      <c r="BW23" s="4"/>
      <c r="BX23" s="4"/>
      <c r="BY23" s="4"/>
      <c r="BZ23" s="4"/>
      <c r="CA23" s="4"/>
      <c r="CB23" s="4"/>
      <c r="CC23" s="4"/>
    </row>
    <row r="24" spans="1:93" ht="18.75" customHeight="1" thickBot="1" x14ac:dyDescent="0.2">
      <c r="A24" s="553"/>
      <c r="B24" s="553"/>
      <c r="C24" s="4"/>
      <c r="D24" s="4"/>
      <c r="E24" s="4"/>
      <c r="F24" s="4"/>
      <c r="G24" s="4"/>
      <c r="H24" s="4"/>
      <c r="I24" s="889"/>
      <c r="J24" s="889"/>
      <c r="K24" s="889"/>
      <c r="L24" s="4"/>
      <c r="M24" s="4"/>
      <c r="N24" s="888"/>
      <c r="O24" s="888"/>
      <c r="P24" s="891"/>
      <c r="Q24" s="888"/>
      <c r="R24" s="888"/>
      <c r="S24" s="83"/>
      <c r="T24" s="553"/>
      <c r="U24" s="553"/>
      <c r="V24" s="553"/>
      <c r="W24" s="83"/>
      <c r="X24" s="83"/>
      <c r="Y24" s="83"/>
      <c r="Z24" s="89"/>
      <c r="AA24" s="830"/>
      <c r="AB24" s="830"/>
      <c r="AC24" s="830"/>
      <c r="AD24" s="830"/>
      <c r="AE24" s="830"/>
      <c r="AF24" s="830"/>
      <c r="AG24" s="830"/>
      <c r="AH24" s="830"/>
      <c r="AI24" s="830"/>
      <c r="AJ24" s="830"/>
      <c r="AK24" s="830"/>
      <c r="AL24" s="830"/>
      <c r="AM24" s="830"/>
      <c r="AN24" s="830"/>
      <c r="AO24" s="830"/>
      <c r="AP24" s="830"/>
      <c r="AQ24" s="830"/>
      <c r="AR24" s="830"/>
      <c r="AS24" s="830"/>
      <c r="AT24" s="830"/>
      <c r="AU24" s="830"/>
      <c r="AV24" s="830"/>
      <c r="AW24" s="830"/>
      <c r="AX24" s="830"/>
      <c r="AY24" s="830"/>
      <c r="AZ24" s="830"/>
      <c r="BA24" s="830"/>
      <c r="BB24" s="830"/>
      <c r="BC24" s="830"/>
      <c r="BD24" s="830"/>
      <c r="BE24" s="830"/>
      <c r="BF24" s="830"/>
      <c r="BG24" s="4"/>
      <c r="BH24" s="4"/>
      <c r="BI24" s="4"/>
      <c r="BJ24" s="4"/>
      <c r="BK24" s="4"/>
      <c r="BL24" s="4"/>
      <c r="BM24" s="4"/>
      <c r="BN24" s="4"/>
      <c r="BO24" s="4"/>
      <c r="BP24" s="4"/>
      <c r="BQ24" s="4"/>
      <c r="BR24" s="4"/>
      <c r="BS24" s="4"/>
      <c r="BT24" s="4"/>
      <c r="BU24" s="4"/>
      <c r="BV24" s="4"/>
      <c r="BW24" s="4"/>
      <c r="BX24" s="4"/>
      <c r="BY24" s="4"/>
      <c r="BZ24" s="4"/>
      <c r="CA24" s="4"/>
      <c r="CB24" s="4"/>
      <c r="CC24" s="4"/>
    </row>
    <row r="25" spans="1:93" s="890" customFormat="1" ht="18.75" customHeight="1" x14ac:dyDescent="0.15">
      <c r="A25" s="48" t="s">
        <v>334</v>
      </c>
      <c r="B25" s="36" t="s">
        <v>1034</v>
      </c>
      <c r="C25" s="36"/>
      <c r="D25" s="36"/>
      <c r="E25" s="36"/>
      <c r="F25" s="36"/>
      <c r="G25" s="36"/>
      <c r="H25" s="36"/>
      <c r="I25" s="898"/>
      <c r="J25" s="36"/>
      <c r="K25" s="36"/>
      <c r="L25" s="36"/>
      <c r="M25" s="36"/>
      <c r="N25" s="36"/>
      <c r="O25" s="36"/>
      <c r="P25" s="36"/>
      <c r="Q25" s="36"/>
      <c r="R25" s="36"/>
      <c r="S25" s="36"/>
      <c r="T25" s="36"/>
      <c r="U25" s="36"/>
      <c r="V25" s="36"/>
      <c r="W25" s="2774" t="s">
        <v>1071</v>
      </c>
      <c r="X25" s="2738"/>
      <c r="Y25" s="2738"/>
      <c r="Z25" s="2738"/>
      <c r="AA25" s="2738"/>
      <c r="AB25" s="2738"/>
      <c r="AC25" s="2738"/>
      <c r="AD25" s="2738"/>
      <c r="AE25" s="2775"/>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row>
    <row r="26" spans="1:93" ht="18.75" customHeight="1" x14ac:dyDescent="0.15">
      <c r="A26" s="746" t="s">
        <v>1000</v>
      </c>
      <c r="B26" s="744" t="s">
        <v>1032</v>
      </c>
      <c r="I26" s="830"/>
      <c r="J26" s="747" t="s">
        <v>638</v>
      </c>
      <c r="K26" s="745"/>
      <c r="L26" s="298" t="s">
        <v>830</v>
      </c>
      <c r="M26" s="2263" t="s">
        <v>1080</v>
      </c>
      <c r="N26" s="2263"/>
      <c r="O26" s="2263"/>
      <c r="P26" s="539" t="s">
        <v>1008</v>
      </c>
      <c r="Q26" s="745"/>
      <c r="R26" s="298" t="s">
        <v>831</v>
      </c>
      <c r="T26" s="746" t="s">
        <v>1005</v>
      </c>
      <c r="V26" s="892"/>
      <c r="W26" s="2776" t="s">
        <v>1072</v>
      </c>
      <c r="X26" s="2777"/>
      <c r="Y26" s="2780"/>
      <c r="Z26" s="2448"/>
      <c r="AA26" s="2448"/>
      <c r="AB26" s="2448"/>
      <c r="AC26" s="2448"/>
      <c r="AD26" s="2448"/>
      <c r="AE26" s="2449"/>
      <c r="BT26" s="4"/>
      <c r="BU26" s="4"/>
      <c r="BV26" s="4"/>
      <c r="BW26" s="4"/>
      <c r="BX26" s="4"/>
      <c r="BY26" s="4"/>
      <c r="BZ26" s="4"/>
      <c r="CA26" s="4"/>
      <c r="CB26" s="4"/>
      <c r="CC26" s="4"/>
    </row>
    <row r="27" spans="1:93" ht="18.75" customHeight="1" x14ac:dyDescent="0.15">
      <c r="A27" s="746" t="s">
        <v>1000</v>
      </c>
      <c r="B27" s="744" t="s">
        <v>1108</v>
      </c>
      <c r="I27" s="830"/>
      <c r="J27" s="830"/>
      <c r="K27" s="830"/>
      <c r="L27" s="830"/>
      <c r="M27" s="747" t="s">
        <v>638</v>
      </c>
      <c r="N27" s="745"/>
      <c r="O27" s="298" t="s">
        <v>830</v>
      </c>
      <c r="P27" s="539" t="s">
        <v>1008</v>
      </c>
      <c r="Q27" s="745"/>
      <c r="R27" s="298" t="s">
        <v>831</v>
      </c>
      <c r="T27" s="746" t="s">
        <v>1005</v>
      </c>
      <c r="W27" s="2778"/>
      <c r="X27" s="2779"/>
      <c r="Y27" s="2781"/>
      <c r="Z27" s="2596"/>
      <c r="AA27" s="2596"/>
      <c r="AB27" s="2596"/>
      <c r="AC27" s="2596"/>
      <c r="AD27" s="2596"/>
      <c r="AE27" s="2782"/>
      <c r="BQ27" s="4"/>
      <c r="BR27" s="4"/>
      <c r="BS27" s="4"/>
      <c r="BT27" s="4"/>
      <c r="BU27" s="4"/>
      <c r="BV27" s="4"/>
      <c r="BW27" s="4"/>
      <c r="BX27" s="4"/>
      <c r="BY27" s="4"/>
      <c r="BZ27" s="4"/>
      <c r="CA27" s="4"/>
      <c r="CB27" s="4"/>
      <c r="CC27" s="4"/>
    </row>
    <row r="28" spans="1:93" ht="18.75" customHeight="1" x14ac:dyDescent="0.15">
      <c r="A28" s="746" t="s">
        <v>1000</v>
      </c>
      <c r="B28" s="744" t="s">
        <v>1033</v>
      </c>
      <c r="I28" s="830"/>
      <c r="J28" s="747" t="s">
        <v>638</v>
      </c>
      <c r="K28" s="745"/>
      <c r="L28" s="298" t="s">
        <v>830</v>
      </c>
      <c r="M28" s="539" t="s">
        <v>1008</v>
      </c>
      <c r="N28" s="745"/>
      <c r="O28" s="298" t="s">
        <v>831</v>
      </c>
      <c r="Q28" s="746" t="s">
        <v>1005</v>
      </c>
      <c r="W28" s="2530" t="s">
        <v>1073</v>
      </c>
      <c r="X28" s="2786"/>
      <c r="Y28" s="2780"/>
      <c r="Z28" s="2448"/>
      <c r="AA28" s="2448"/>
      <c r="AB28" s="2448"/>
      <c r="AC28" s="2448"/>
      <c r="AD28" s="2448"/>
      <c r="AE28" s="2449"/>
      <c r="BQ28" s="4"/>
      <c r="BR28" s="4"/>
      <c r="BS28" s="4"/>
      <c r="BT28" s="4"/>
      <c r="BU28" s="4"/>
      <c r="BV28" s="4"/>
      <c r="BW28" s="4"/>
      <c r="BX28" s="4"/>
      <c r="BY28" s="4"/>
      <c r="BZ28" s="4"/>
      <c r="CA28" s="4"/>
      <c r="CB28" s="4"/>
      <c r="CC28" s="4"/>
    </row>
    <row r="29" spans="1:93" ht="18.75" customHeight="1" thickBot="1" x14ac:dyDescent="0.2">
      <c r="A29" s="816" t="s">
        <v>753</v>
      </c>
      <c r="B29" s="89" t="s">
        <v>1127</v>
      </c>
      <c r="C29" s="89"/>
      <c r="D29" s="89"/>
      <c r="E29" s="89"/>
      <c r="F29" s="89"/>
      <c r="G29" s="89"/>
      <c r="H29" s="89"/>
      <c r="I29" s="89"/>
      <c r="J29" s="852"/>
      <c r="K29" s="852"/>
      <c r="L29" s="893"/>
      <c r="M29" s="852" t="s">
        <v>638</v>
      </c>
      <c r="N29" s="836"/>
      <c r="O29" s="893" t="s">
        <v>830</v>
      </c>
      <c r="P29" s="889" t="s">
        <v>1006</v>
      </c>
      <c r="Q29" s="836"/>
      <c r="R29" s="893" t="s">
        <v>831</v>
      </c>
      <c r="S29" s="830"/>
      <c r="T29" s="848" t="s">
        <v>578</v>
      </c>
      <c r="U29" s="830"/>
      <c r="W29" s="2531"/>
      <c r="X29" s="2787"/>
      <c r="Y29" s="2788"/>
      <c r="Z29" s="1378"/>
      <c r="AA29" s="1378"/>
      <c r="AB29" s="1378"/>
      <c r="AC29" s="1378"/>
      <c r="AD29" s="1378"/>
      <c r="AE29" s="2255"/>
      <c r="BT29" s="4"/>
      <c r="BU29" s="4"/>
      <c r="BV29" s="4"/>
      <c r="BW29" s="4"/>
      <c r="BX29" s="4"/>
      <c r="BY29" s="4"/>
      <c r="BZ29" s="4"/>
      <c r="CA29" s="4"/>
      <c r="CB29" s="4"/>
      <c r="CC29" s="4"/>
    </row>
    <row r="30" spans="1:93" ht="18.75" customHeight="1" thickBot="1" x14ac:dyDescent="0.2">
      <c r="A30" s="848"/>
      <c r="B30" s="830"/>
      <c r="C30" s="830"/>
      <c r="D30" s="830"/>
      <c r="E30" s="830"/>
      <c r="F30" s="830"/>
      <c r="G30" s="830"/>
      <c r="H30" s="830"/>
      <c r="I30" s="852"/>
      <c r="J30" s="852"/>
      <c r="K30" s="893"/>
      <c r="L30" s="889"/>
      <c r="M30" s="852"/>
      <c r="N30" s="893"/>
      <c r="O30" s="830"/>
      <c r="P30" s="848"/>
      <c r="Q30" s="830"/>
      <c r="R30" s="830"/>
      <c r="S30" s="830"/>
      <c r="T30" s="830"/>
      <c r="U30" s="830"/>
      <c r="V30" s="830"/>
      <c r="W30" s="830"/>
      <c r="X30" s="830"/>
      <c r="Y30" s="830"/>
      <c r="Z30" s="919"/>
      <c r="AA30" s="830"/>
      <c r="AB30" s="830"/>
      <c r="AC30" s="830"/>
      <c r="AD30" s="830"/>
      <c r="AE30" s="830"/>
      <c r="AF30" s="830"/>
      <c r="AG30" s="830"/>
      <c r="AH30" s="830"/>
      <c r="AI30" s="830"/>
      <c r="AJ30" s="830"/>
      <c r="AK30" s="830"/>
      <c r="AL30" s="830"/>
      <c r="AM30" s="830"/>
      <c r="AN30" s="830"/>
      <c r="AO30" s="830"/>
      <c r="AP30" s="830"/>
      <c r="AQ30" s="830"/>
      <c r="AR30" s="830"/>
      <c r="AS30" s="830"/>
      <c r="AT30" s="830"/>
      <c r="AU30" s="830"/>
      <c r="AV30" s="830"/>
      <c r="AW30" s="830"/>
      <c r="AX30" s="830"/>
      <c r="AY30" s="830"/>
      <c r="AZ30" s="830"/>
      <c r="BA30" s="830"/>
      <c r="BB30" s="830"/>
      <c r="BC30" s="830"/>
      <c r="BD30" s="830"/>
      <c r="BE30" s="830"/>
      <c r="BF30" s="830"/>
      <c r="BG30" s="830"/>
      <c r="BH30" s="830"/>
      <c r="BI30" s="830"/>
      <c r="BJ30" s="830"/>
      <c r="BK30" s="830"/>
      <c r="BL30" s="830"/>
      <c r="BM30" s="830"/>
      <c r="BN30" s="830"/>
      <c r="BO30" s="830"/>
      <c r="BP30" s="830"/>
      <c r="BQ30" s="830"/>
      <c r="BR30" s="830"/>
      <c r="BS30" s="830"/>
      <c r="BT30" s="830"/>
      <c r="BU30" s="830"/>
      <c r="BV30" s="830"/>
      <c r="BW30" s="830"/>
      <c r="BX30" s="830"/>
      <c r="BY30" s="830"/>
      <c r="BZ30" s="830"/>
      <c r="CA30" s="830"/>
      <c r="CB30" s="4"/>
      <c r="CC30" s="4"/>
    </row>
    <row r="31" spans="1:93" ht="18.75" customHeight="1" x14ac:dyDescent="0.15">
      <c r="A31" s="1411" t="s">
        <v>426</v>
      </c>
      <c r="B31" s="1060"/>
      <c r="C31" s="1406"/>
      <c r="D31" s="1059" t="s">
        <v>427</v>
      </c>
      <c r="E31" s="1060"/>
      <c r="F31" s="1060"/>
      <c r="G31" s="1060"/>
      <c r="H31" s="1059" t="s">
        <v>428</v>
      </c>
      <c r="I31" s="1060"/>
      <c r="J31" s="1060"/>
      <c r="K31" s="1060"/>
      <c r="L31" s="1059" t="s">
        <v>429</v>
      </c>
      <c r="M31" s="1060"/>
      <c r="N31" s="1060"/>
      <c r="O31" s="1060"/>
      <c r="P31" s="1059" t="s">
        <v>430</v>
      </c>
      <c r="Q31" s="1060"/>
      <c r="R31" s="1060"/>
      <c r="S31" s="1060"/>
      <c r="T31" s="1059" t="s">
        <v>431</v>
      </c>
      <c r="U31" s="1060"/>
      <c r="V31" s="1060"/>
      <c r="W31" s="1060"/>
      <c r="X31" s="1059" t="s">
        <v>432</v>
      </c>
      <c r="Y31" s="1060"/>
      <c r="Z31" s="1060"/>
      <c r="AA31" s="1060"/>
      <c r="AB31" s="2740" t="s">
        <v>433</v>
      </c>
      <c r="AC31" s="2741"/>
      <c r="AD31" s="2741"/>
      <c r="AE31" s="2742"/>
      <c r="AF31" s="1059" t="s">
        <v>434</v>
      </c>
      <c r="AG31" s="1060"/>
      <c r="AH31" s="1060"/>
      <c r="AI31" s="1060"/>
      <c r="AJ31" s="1059" t="s">
        <v>435</v>
      </c>
      <c r="AK31" s="1060"/>
      <c r="AL31" s="1060"/>
      <c r="AM31" s="1060"/>
      <c r="AN31" s="1059" t="s">
        <v>436</v>
      </c>
      <c r="AO31" s="1060"/>
      <c r="AP31" s="1060"/>
      <c r="AQ31" s="1060"/>
      <c r="AR31" s="1059" t="s">
        <v>437</v>
      </c>
      <c r="AS31" s="1060"/>
      <c r="AT31" s="1060"/>
      <c r="AU31" s="1061"/>
      <c r="CC31" s="4"/>
    </row>
    <row r="32" spans="1:93" ht="18.75" customHeight="1" x14ac:dyDescent="0.15">
      <c r="A32" s="1187"/>
      <c r="B32" s="1093"/>
      <c r="C32" s="1188"/>
      <c r="D32" s="2743" t="s">
        <v>438</v>
      </c>
      <c r="E32" s="2744"/>
      <c r="F32" s="2744"/>
      <c r="G32" s="2744"/>
      <c r="H32" s="2743" t="s">
        <v>439</v>
      </c>
      <c r="I32" s="2744"/>
      <c r="J32" s="2744"/>
      <c r="K32" s="2744"/>
      <c r="L32" s="2743" t="s">
        <v>440</v>
      </c>
      <c r="M32" s="2744"/>
      <c r="N32" s="2744"/>
      <c r="O32" s="2744"/>
      <c r="P32" s="2743" t="s">
        <v>423</v>
      </c>
      <c r="Q32" s="2744"/>
      <c r="R32" s="2744"/>
      <c r="S32" s="2744"/>
      <c r="T32" s="2743" t="s">
        <v>423</v>
      </c>
      <c r="U32" s="2744"/>
      <c r="V32" s="2744"/>
      <c r="W32" s="2744"/>
      <c r="X32" s="2743" t="s">
        <v>441</v>
      </c>
      <c r="Y32" s="2744"/>
      <c r="Z32" s="2744"/>
      <c r="AA32" s="2744"/>
      <c r="AB32" s="2743" t="s">
        <v>423</v>
      </c>
      <c r="AC32" s="2744"/>
      <c r="AD32" s="2744"/>
      <c r="AE32" s="2745"/>
      <c r="AF32" s="2743" t="s">
        <v>423</v>
      </c>
      <c r="AG32" s="2744"/>
      <c r="AH32" s="2744"/>
      <c r="AI32" s="2744"/>
      <c r="AJ32" s="2743" t="s">
        <v>423</v>
      </c>
      <c r="AK32" s="2744"/>
      <c r="AL32" s="2744"/>
      <c r="AM32" s="2744"/>
      <c r="AN32" s="2743" t="s">
        <v>439</v>
      </c>
      <c r="AO32" s="2744"/>
      <c r="AP32" s="2744"/>
      <c r="AQ32" s="2744"/>
      <c r="AR32" s="2743" t="s">
        <v>439</v>
      </c>
      <c r="AS32" s="2744"/>
      <c r="AT32" s="2744"/>
      <c r="AU32" s="2783"/>
      <c r="CC32" s="4"/>
    </row>
    <row r="33" spans="1:81" ht="18.75" customHeight="1" x14ac:dyDescent="0.15">
      <c r="A33" s="1045"/>
      <c r="B33" s="1046"/>
      <c r="C33" s="1047"/>
      <c r="D33" s="2767" t="s">
        <v>424</v>
      </c>
      <c r="E33" s="2736"/>
      <c r="F33" s="2767" t="s">
        <v>425</v>
      </c>
      <c r="G33" s="2735"/>
      <c r="H33" s="2733" t="s">
        <v>424</v>
      </c>
      <c r="I33" s="2734"/>
      <c r="J33" s="2733" t="s">
        <v>425</v>
      </c>
      <c r="K33" s="2734"/>
      <c r="L33" s="2735" t="s">
        <v>424</v>
      </c>
      <c r="M33" s="2736"/>
      <c r="N33" s="2733" t="s">
        <v>425</v>
      </c>
      <c r="O33" s="2734"/>
      <c r="P33" s="2735" t="s">
        <v>424</v>
      </c>
      <c r="Q33" s="2736"/>
      <c r="R33" s="2767" t="s">
        <v>425</v>
      </c>
      <c r="S33" s="2735"/>
      <c r="T33" s="2733" t="s">
        <v>424</v>
      </c>
      <c r="U33" s="2734"/>
      <c r="V33" s="2767" t="s">
        <v>425</v>
      </c>
      <c r="W33" s="2735"/>
      <c r="X33" s="2733" t="s">
        <v>424</v>
      </c>
      <c r="Y33" s="2734"/>
      <c r="Z33" s="2733" t="s">
        <v>425</v>
      </c>
      <c r="AA33" s="2734"/>
      <c r="AB33" s="2733" t="s">
        <v>424</v>
      </c>
      <c r="AC33" s="2734"/>
      <c r="AD33" s="2733" t="s">
        <v>425</v>
      </c>
      <c r="AE33" s="2734"/>
      <c r="AF33" s="2733" t="s">
        <v>424</v>
      </c>
      <c r="AG33" s="2734"/>
      <c r="AH33" s="2733" t="s">
        <v>425</v>
      </c>
      <c r="AI33" s="2734"/>
      <c r="AJ33" s="2735" t="s">
        <v>424</v>
      </c>
      <c r="AK33" s="2736"/>
      <c r="AL33" s="2733" t="s">
        <v>425</v>
      </c>
      <c r="AM33" s="2734"/>
      <c r="AN33" s="2735" t="s">
        <v>424</v>
      </c>
      <c r="AO33" s="2736"/>
      <c r="AP33" s="2733" t="s">
        <v>425</v>
      </c>
      <c r="AQ33" s="2734"/>
      <c r="AR33" s="2735" t="s">
        <v>424</v>
      </c>
      <c r="AS33" s="2736"/>
      <c r="AT33" s="2767" t="s">
        <v>425</v>
      </c>
      <c r="AU33" s="2803"/>
      <c r="CC33" s="4"/>
    </row>
    <row r="34" spans="1:81" ht="18.75" customHeight="1" x14ac:dyDescent="0.15">
      <c r="A34" s="1042" t="str">
        <f>"R"&amp;表紙・鑑!AA3-1&amp;"年度"</f>
        <v>R7年度</v>
      </c>
      <c r="B34" s="1043"/>
      <c r="C34" s="1044"/>
      <c r="D34" s="2152"/>
      <c r="E34" s="2153"/>
      <c r="F34" s="2152"/>
      <c r="G34" s="2153"/>
      <c r="H34" s="2152"/>
      <c r="I34" s="2153"/>
      <c r="J34" s="2152"/>
      <c r="K34" s="2153"/>
      <c r="L34" s="2152"/>
      <c r="M34" s="2153"/>
      <c r="N34" s="2152"/>
      <c r="O34" s="2153"/>
      <c r="P34" s="2152"/>
      <c r="Q34" s="2153"/>
      <c r="R34" s="2152"/>
      <c r="S34" s="2153"/>
      <c r="T34" s="2152"/>
      <c r="U34" s="2153"/>
      <c r="V34" s="2152"/>
      <c r="W34" s="2153"/>
      <c r="X34" s="2152"/>
      <c r="Y34" s="2153"/>
      <c r="Z34" s="2152"/>
      <c r="AA34" s="2153"/>
      <c r="AB34" s="2152"/>
      <c r="AC34" s="2153"/>
      <c r="AD34" s="2152"/>
      <c r="AE34" s="2153"/>
      <c r="AF34" s="2152"/>
      <c r="AG34" s="2153"/>
      <c r="AH34" s="2152"/>
      <c r="AI34" s="2153"/>
      <c r="AJ34" s="2152"/>
      <c r="AK34" s="2153"/>
      <c r="AL34" s="2152"/>
      <c r="AM34" s="2153"/>
      <c r="AN34" s="2152"/>
      <c r="AO34" s="2153"/>
      <c r="AP34" s="2152"/>
      <c r="AQ34" s="2153"/>
      <c r="AR34" s="2152"/>
      <c r="AS34" s="2153"/>
      <c r="AT34" s="2152"/>
      <c r="AU34" s="2748"/>
      <c r="CC34" s="4"/>
    </row>
    <row r="35" spans="1:81" ht="18.75" customHeight="1" x14ac:dyDescent="0.15">
      <c r="A35" s="1045" t="s">
        <v>1043</v>
      </c>
      <c r="B35" s="1046"/>
      <c r="C35" s="1047"/>
      <c r="D35" s="2154"/>
      <c r="E35" s="2155"/>
      <c r="F35" s="2154"/>
      <c r="G35" s="2155"/>
      <c r="H35" s="2154"/>
      <c r="I35" s="2155"/>
      <c r="J35" s="2154"/>
      <c r="K35" s="2155"/>
      <c r="L35" s="2154"/>
      <c r="M35" s="2155"/>
      <c r="N35" s="2154"/>
      <c r="O35" s="2155"/>
      <c r="P35" s="2154"/>
      <c r="Q35" s="2155"/>
      <c r="R35" s="2154"/>
      <c r="S35" s="2155"/>
      <c r="T35" s="2154"/>
      <c r="U35" s="2155"/>
      <c r="V35" s="2154"/>
      <c r="W35" s="2155"/>
      <c r="X35" s="2154"/>
      <c r="Y35" s="2155"/>
      <c r="Z35" s="2154"/>
      <c r="AA35" s="2155"/>
      <c r="AB35" s="2154"/>
      <c r="AC35" s="2155"/>
      <c r="AD35" s="2154"/>
      <c r="AE35" s="2155"/>
      <c r="AF35" s="2154"/>
      <c r="AG35" s="2155"/>
      <c r="AH35" s="2154"/>
      <c r="AI35" s="2155"/>
      <c r="AJ35" s="2154"/>
      <c r="AK35" s="2155"/>
      <c r="AL35" s="2154"/>
      <c r="AM35" s="2155"/>
      <c r="AN35" s="2154"/>
      <c r="AO35" s="2155"/>
      <c r="AP35" s="2154"/>
      <c r="AQ35" s="2155"/>
      <c r="AR35" s="2154"/>
      <c r="AS35" s="2155"/>
      <c r="AT35" s="2154"/>
      <c r="AU35" s="2749"/>
      <c r="CC35" s="4"/>
    </row>
    <row r="36" spans="1:81" ht="18.75" customHeight="1" x14ac:dyDescent="0.15">
      <c r="A36" s="1214" t="s">
        <v>1042</v>
      </c>
      <c r="B36" s="1043"/>
      <c r="C36" s="1044"/>
      <c r="D36" s="2152"/>
      <c r="E36" s="2153"/>
      <c r="F36" s="2152"/>
      <c r="G36" s="2153"/>
      <c r="H36" s="2152"/>
      <c r="I36" s="2153"/>
      <c r="J36" s="2152"/>
      <c r="K36" s="2153"/>
      <c r="L36" s="2152"/>
      <c r="M36" s="2153"/>
      <c r="N36" s="2152"/>
      <c r="O36" s="2153"/>
      <c r="P36" s="2152"/>
      <c r="Q36" s="2153"/>
      <c r="R36" s="2152"/>
      <c r="S36" s="2153"/>
      <c r="T36" s="2152"/>
      <c r="U36" s="2153"/>
      <c r="V36" s="2152"/>
      <c r="W36" s="2153"/>
      <c r="X36" s="2152"/>
      <c r="Y36" s="2153"/>
      <c r="Z36" s="2152"/>
      <c r="AA36" s="2153"/>
      <c r="AB36" s="2152"/>
      <c r="AC36" s="2153"/>
      <c r="AD36" s="2152"/>
      <c r="AE36" s="2153"/>
      <c r="AF36" s="2152"/>
      <c r="AG36" s="2153"/>
      <c r="AH36" s="2152"/>
      <c r="AI36" s="2153"/>
      <c r="AJ36" s="2152"/>
      <c r="AK36" s="2153"/>
      <c r="AL36" s="2152"/>
      <c r="AM36" s="2153"/>
      <c r="AN36" s="2152"/>
      <c r="AO36" s="2153"/>
      <c r="AP36" s="2152"/>
      <c r="AQ36" s="2153"/>
      <c r="AR36" s="2152"/>
      <c r="AS36" s="2153"/>
      <c r="AT36" s="2152"/>
      <c r="AU36" s="2748"/>
      <c r="CC36" s="4"/>
    </row>
    <row r="37" spans="1:81" ht="18.75" customHeight="1" thickBot="1" x14ac:dyDescent="0.2">
      <c r="A37" s="1189"/>
      <c r="B37" s="1190"/>
      <c r="C37" s="1191"/>
      <c r="D37" s="2746"/>
      <c r="E37" s="2747"/>
      <c r="F37" s="2746"/>
      <c r="G37" s="2747"/>
      <c r="H37" s="2746"/>
      <c r="I37" s="2747"/>
      <c r="J37" s="2746"/>
      <c r="K37" s="2747"/>
      <c r="L37" s="2746"/>
      <c r="M37" s="2747"/>
      <c r="N37" s="2746"/>
      <c r="O37" s="2747"/>
      <c r="P37" s="2746"/>
      <c r="Q37" s="2747"/>
      <c r="R37" s="2746"/>
      <c r="S37" s="2747"/>
      <c r="T37" s="2746"/>
      <c r="U37" s="2747"/>
      <c r="V37" s="2746"/>
      <c r="W37" s="2747"/>
      <c r="X37" s="2746"/>
      <c r="Y37" s="2747"/>
      <c r="Z37" s="2746"/>
      <c r="AA37" s="2747"/>
      <c r="AB37" s="2746"/>
      <c r="AC37" s="2747"/>
      <c r="AD37" s="2746"/>
      <c r="AE37" s="2747"/>
      <c r="AF37" s="2746"/>
      <c r="AG37" s="2747"/>
      <c r="AH37" s="2746"/>
      <c r="AI37" s="2747"/>
      <c r="AJ37" s="2746"/>
      <c r="AK37" s="2747"/>
      <c r="AL37" s="2746"/>
      <c r="AM37" s="2747"/>
      <c r="AN37" s="2746"/>
      <c r="AO37" s="2747"/>
      <c r="AP37" s="2746"/>
      <c r="AQ37" s="2747"/>
      <c r="AR37" s="2746"/>
      <c r="AS37" s="2747"/>
      <c r="AT37" s="2746"/>
      <c r="AU37" s="2804"/>
      <c r="CC37" s="4"/>
    </row>
    <row r="38" spans="1:81" ht="18.75" customHeight="1" x14ac:dyDescent="0.15">
      <c r="A38" s="48" t="s">
        <v>56</v>
      </c>
      <c r="B38" s="36" t="s">
        <v>1035</v>
      </c>
    </row>
    <row r="39" spans="1:81" ht="18.75" customHeight="1" x14ac:dyDescent="0.15"/>
    <row r="40" spans="1:81" ht="18.75" customHeight="1" thickBot="1" x14ac:dyDescent="0.2">
      <c r="A40" s="48" t="s">
        <v>338</v>
      </c>
      <c r="B40" s="36" t="s">
        <v>1036</v>
      </c>
      <c r="BH40" s="4"/>
      <c r="BI40" s="4"/>
      <c r="BJ40" s="4"/>
      <c r="BK40" s="4"/>
      <c r="BL40" s="4"/>
      <c r="BM40" s="4"/>
      <c r="BN40" s="4"/>
      <c r="BO40" s="4"/>
      <c r="BP40" s="4"/>
      <c r="BQ40" s="4"/>
      <c r="BR40" s="4"/>
      <c r="BS40" s="4"/>
      <c r="BT40" s="4"/>
      <c r="BU40" s="4"/>
      <c r="BV40" s="4"/>
      <c r="BW40" s="4"/>
      <c r="BX40" s="4"/>
      <c r="BY40" s="4"/>
      <c r="BZ40" s="4"/>
      <c r="CA40" s="4"/>
      <c r="CB40" s="4"/>
      <c r="CC40" s="4"/>
    </row>
    <row r="41" spans="1:81" ht="18.75" customHeight="1" x14ac:dyDescent="0.15">
      <c r="A41" s="2768"/>
      <c r="B41" s="2769"/>
      <c r="C41" s="2772" t="s">
        <v>1123</v>
      </c>
      <c r="D41" s="2526"/>
      <c r="E41" s="2526"/>
      <c r="F41" s="2526"/>
      <c r="G41" s="2526"/>
      <c r="H41" s="2526"/>
      <c r="I41" s="2526"/>
      <c r="J41" s="2526"/>
      <c r="K41" s="2526"/>
      <c r="L41" s="2526"/>
      <c r="M41" s="2526"/>
      <c r="N41" s="2526"/>
      <c r="O41" s="2526"/>
      <c r="P41" s="2527"/>
      <c r="Q41" s="2772" t="s">
        <v>1122</v>
      </c>
      <c r="R41" s="2526"/>
      <c r="S41" s="2526"/>
      <c r="T41" s="2526"/>
      <c r="U41" s="2526"/>
      <c r="V41" s="2526"/>
      <c r="W41" s="2527"/>
      <c r="X41" s="2737" t="s">
        <v>1037</v>
      </c>
      <c r="Y41" s="2738"/>
      <c r="Z41" s="2738"/>
      <c r="AA41" s="2738"/>
      <c r="AB41" s="2738"/>
      <c r="AC41" s="2738"/>
      <c r="AD41" s="2738"/>
      <c r="AE41" s="2738"/>
      <c r="AF41" s="2739"/>
      <c r="AG41" s="1059" t="s">
        <v>1078</v>
      </c>
      <c r="AH41" s="1060"/>
      <c r="AI41" s="1061"/>
      <c r="AK41" s="2210" t="s">
        <v>1128</v>
      </c>
      <c r="AL41" s="2801" t="s">
        <v>1129</v>
      </c>
      <c r="AM41" s="2801"/>
      <c r="AN41" s="2801"/>
      <c r="AO41" s="2801"/>
      <c r="AP41" s="2801"/>
      <c r="AQ41" s="2801"/>
      <c r="AR41" s="2801"/>
      <c r="AS41" s="2801"/>
      <c r="AT41" s="2801"/>
      <c r="AU41" s="2801"/>
      <c r="BI41" s="4"/>
      <c r="BJ41" s="4"/>
      <c r="BK41" s="4"/>
      <c r="BL41" s="4"/>
      <c r="BM41" s="4"/>
      <c r="BN41" s="4"/>
      <c r="BO41" s="4"/>
      <c r="BP41" s="4"/>
      <c r="BQ41" s="4"/>
      <c r="BR41" s="4"/>
      <c r="BS41" s="4"/>
      <c r="BT41" s="4"/>
      <c r="BU41" s="4"/>
      <c r="BV41" s="4"/>
      <c r="BW41" s="4"/>
      <c r="BX41" s="4"/>
      <c r="BY41" s="4"/>
      <c r="BZ41" s="4"/>
      <c r="CA41" s="4"/>
      <c r="CB41" s="4"/>
      <c r="CC41" s="4"/>
    </row>
    <row r="42" spans="1:81" ht="18.75" customHeight="1" x14ac:dyDescent="0.15">
      <c r="A42" s="2770"/>
      <c r="B42" s="2771"/>
      <c r="C42" s="2773"/>
      <c r="D42" s="2492"/>
      <c r="E42" s="2492"/>
      <c r="F42" s="2492"/>
      <c r="G42" s="2492"/>
      <c r="H42" s="2492"/>
      <c r="I42" s="2492"/>
      <c r="J42" s="2492"/>
      <c r="K42" s="2492"/>
      <c r="L42" s="2492"/>
      <c r="M42" s="2492"/>
      <c r="N42" s="2492"/>
      <c r="O42" s="2492"/>
      <c r="P42" s="2493"/>
      <c r="Q42" s="2773"/>
      <c r="R42" s="2492"/>
      <c r="S42" s="2492"/>
      <c r="T42" s="2492"/>
      <c r="U42" s="2492"/>
      <c r="V42" s="2492"/>
      <c r="W42" s="2493"/>
      <c r="X42" s="2750" t="s">
        <v>1038</v>
      </c>
      <c r="Y42" s="2563"/>
      <c r="Z42" s="2563"/>
      <c r="AA42" s="2563"/>
      <c r="AB42" s="2563"/>
      <c r="AC42" s="2563"/>
      <c r="AD42" s="2751"/>
      <c r="AE42" s="1093" t="s">
        <v>1039</v>
      </c>
      <c r="AF42" s="1188"/>
      <c r="AG42" s="1123"/>
      <c r="AH42" s="1046"/>
      <c r="AI42" s="1366"/>
      <c r="AK42" s="2210"/>
      <c r="AL42" s="2801"/>
      <c r="AM42" s="2801"/>
      <c r="AN42" s="2801"/>
      <c r="AO42" s="2801"/>
      <c r="AP42" s="2801"/>
      <c r="AQ42" s="2801"/>
      <c r="AR42" s="2801"/>
      <c r="AS42" s="2801"/>
      <c r="AT42" s="2801"/>
      <c r="AU42" s="2801"/>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row>
    <row r="43" spans="1:81" ht="18.75" customHeight="1" x14ac:dyDescent="0.15">
      <c r="A43" s="2485" t="s">
        <v>445</v>
      </c>
      <c r="B43" s="2487"/>
      <c r="C43" s="1224"/>
      <c r="D43" s="1167"/>
      <c r="E43" s="1043" t="s">
        <v>442</v>
      </c>
      <c r="F43" s="1167"/>
      <c r="G43" s="1167"/>
      <c r="H43" s="1043" t="s">
        <v>443</v>
      </c>
      <c r="I43" s="1043"/>
      <c r="J43" s="2762"/>
      <c r="K43" s="2762"/>
      <c r="L43" s="2486" t="s">
        <v>442</v>
      </c>
      <c r="M43" s="2762"/>
      <c r="N43" s="2762"/>
      <c r="O43" s="2763" t="s">
        <v>444</v>
      </c>
      <c r="P43" s="2765"/>
      <c r="Q43" s="2762"/>
      <c r="R43" s="2762"/>
      <c r="S43" s="2486" t="s">
        <v>442</v>
      </c>
      <c r="T43" s="2762"/>
      <c r="U43" s="2762"/>
      <c r="V43" s="2763" t="s">
        <v>444</v>
      </c>
      <c r="W43" s="2765"/>
      <c r="X43" s="2753"/>
      <c r="Y43" s="2754"/>
      <c r="Z43" s="2489" t="s">
        <v>442</v>
      </c>
      <c r="AA43" s="2754"/>
      <c r="AB43" s="2754"/>
      <c r="AC43" s="2757" t="s">
        <v>444</v>
      </c>
      <c r="AD43" s="2758"/>
      <c r="AE43" s="1167" t="s">
        <v>515</v>
      </c>
      <c r="AF43" s="2239"/>
      <c r="AG43" s="1224" t="s">
        <v>515</v>
      </c>
      <c r="AH43" s="1167"/>
      <c r="AI43" s="2213"/>
      <c r="AL43" s="852" t="s">
        <v>638</v>
      </c>
      <c r="AM43" s="836"/>
      <c r="AN43" s="893" t="s">
        <v>830</v>
      </c>
      <c r="AO43" s="889" t="s">
        <v>1006</v>
      </c>
      <c r="AP43" s="836"/>
      <c r="AQ43" s="893" t="s">
        <v>831</v>
      </c>
      <c r="AR43" s="830"/>
      <c r="AS43" s="848" t="s">
        <v>578</v>
      </c>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row>
    <row r="44" spans="1:81" ht="18.75" customHeight="1" x14ac:dyDescent="0.15">
      <c r="A44" s="2491"/>
      <c r="B44" s="2493"/>
      <c r="C44" s="1225"/>
      <c r="D44" s="1049"/>
      <c r="E44" s="1046"/>
      <c r="F44" s="1049"/>
      <c r="G44" s="1049"/>
      <c r="H44" s="1046"/>
      <c r="I44" s="1046"/>
      <c r="J44" s="2756"/>
      <c r="K44" s="2756"/>
      <c r="L44" s="2492"/>
      <c r="M44" s="2756"/>
      <c r="N44" s="2756"/>
      <c r="O44" s="2759"/>
      <c r="P44" s="2766"/>
      <c r="Q44" s="2756"/>
      <c r="R44" s="2756"/>
      <c r="S44" s="2492"/>
      <c r="T44" s="2756"/>
      <c r="U44" s="2756"/>
      <c r="V44" s="2759"/>
      <c r="W44" s="2766"/>
      <c r="X44" s="2755"/>
      <c r="Y44" s="2756"/>
      <c r="Z44" s="2492"/>
      <c r="AA44" s="2756"/>
      <c r="AB44" s="2756"/>
      <c r="AC44" s="2759"/>
      <c r="AD44" s="2760"/>
      <c r="AE44" s="1049"/>
      <c r="AF44" s="2241"/>
      <c r="AG44" s="1225"/>
      <c r="AH44" s="1049"/>
      <c r="AI44" s="2256"/>
      <c r="AK44" s="2210" t="s">
        <v>1128</v>
      </c>
      <c r="AL44" s="2802" t="s">
        <v>1130</v>
      </c>
      <c r="AM44" s="2802"/>
      <c r="AN44" s="2802"/>
      <c r="AO44" s="2802"/>
      <c r="AP44" s="2802"/>
      <c r="AQ44" s="2802"/>
      <c r="AR44" s="2802"/>
      <c r="AS44" s="2802"/>
      <c r="AT44" s="2802"/>
      <c r="AU44" s="2802"/>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row>
    <row r="45" spans="1:81" ht="18.75" customHeight="1" x14ac:dyDescent="0.15">
      <c r="A45" s="2485" t="s">
        <v>446</v>
      </c>
      <c r="B45" s="2487"/>
      <c r="C45" s="1224"/>
      <c r="D45" s="1167"/>
      <c r="E45" s="1043" t="s">
        <v>442</v>
      </c>
      <c r="F45" s="1167"/>
      <c r="G45" s="1167"/>
      <c r="H45" s="1043" t="s">
        <v>443</v>
      </c>
      <c r="I45" s="1043"/>
      <c r="J45" s="2762"/>
      <c r="K45" s="2762"/>
      <c r="L45" s="2486" t="s">
        <v>442</v>
      </c>
      <c r="M45" s="2762"/>
      <c r="N45" s="2762"/>
      <c r="O45" s="2763" t="s">
        <v>444</v>
      </c>
      <c r="P45" s="2765"/>
      <c r="Q45" s="2762"/>
      <c r="R45" s="2762"/>
      <c r="S45" s="2486" t="s">
        <v>442</v>
      </c>
      <c r="T45" s="2762"/>
      <c r="U45" s="2762"/>
      <c r="V45" s="2763" t="s">
        <v>444</v>
      </c>
      <c r="W45" s="2765"/>
      <c r="X45" s="2761"/>
      <c r="Y45" s="2762"/>
      <c r="Z45" s="2486" t="s">
        <v>442</v>
      </c>
      <c r="AA45" s="2762"/>
      <c r="AB45" s="2762"/>
      <c r="AC45" s="2763" t="s">
        <v>444</v>
      </c>
      <c r="AD45" s="2764"/>
      <c r="AE45" s="1167" t="s">
        <v>515</v>
      </c>
      <c r="AF45" s="2239"/>
      <c r="AG45" s="1224" t="s">
        <v>515</v>
      </c>
      <c r="AH45" s="1167"/>
      <c r="AI45" s="2213"/>
      <c r="AJ45" s="830"/>
      <c r="AK45" s="2210"/>
      <c r="AL45" s="2802"/>
      <c r="AM45" s="2802"/>
      <c r="AN45" s="2802"/>
      <c r="AO45" s="2802"/>
      <c r="AP45" s="2802"/>
      <c r="AQ45" s="2802"/>
      <c r="AR45" s="2802"/>
      <c r="AS45" s="2802"/>
      <c r="AT45" s="2802"/>
      <c r="AU45" s="2802"/>
      <c r="BG45" s="4"/>
      <c r="BH45" s="4"/>
      <c r="BI45" s="4"/>
      <c r="BJ45" s="4"/>
      <c r="BK45" s="4"/>
      <c r="BL45" s="4"/>
      <c r="BM45" s="4"/>
      <c r="BN45" s="4"/>
      <c r="BO45" s="4"/>
      <c r="BP45" s="4"/>
      <c r="BQ45" s="4"/>
      <c r="BR45" s="4"/>
      <c r="BS45" s="4"/>
      <c r="BT45" s="4"/>
      <c r="BU45" s="4"/>
      <c r="BV45" s="4"/>
      <c r="BW45" s="4"/>
      <c r="BX45" s="4"/>
      <c r="BY45" s="4"/>
      <c r="BZ45" s="4"/>
      <c r="CA45" s="4"/>
      <c r="CB45" s="4"/>
      <c r="CC45" s="4"/>
    </row>
    <row r="46" spans="1:81" ht="18.75" customHeight="1" x14ac:dyDescent="0.15">
      <c r="A46" s="2491"/>
      <c r="B46" s="2493"/>
      <c r="C46" s="1225"/>
      <c r="D46" s="1049"/>
      <c r="E46" s="1046"/>
      <c r="F46" s="1049"/>
      <c r="G46" s="1049"/>
      <c r="H46" s="1046"/>
      <c r="I46" s="1046"/>
      <c r="J46" s="2756"/>
      <c r="K46" s="2756"/>
      <c r="L46" s="2492"/>
      <c r="M46" s="2756"/>
      <c r="N46" s="2756"/>
      <c r="O46" s="2759"/>
      <c r="P46" s="2766"/>
      <c r="Q46" s="2756"/>
      <c r="R46" s="2756"/>
      <c r="S46" s="2492"/>
      <c r="T46" s="2756"/>
      <c r="U46" s="2756"/>
      <c r="V46" s="2759"/>
      <c r="W46" s="2766"/>
      <c r="X46" s="2755"/>
      <c r="Y46" s="2756"/>
      <c r="Z46" s="2492"/>
      <c r="AA46" s="2756"/>
      <c r="AB46" s="2756"/>
      <c r="AC46" s="2759"/>
      <c r="AD46" s="2760"/>
      <c r="AE46" s="1049"/>
      <c r="AF46" s="2241"/>
      <c r="AG46" s="1225"/>
      <c r="AH46" s="1049"/>
      <c r="AI46" s="2256"/>
      <c r="AK46" s="2210"/>
      <c r="AL46" s="2802"/>
      <c r="AM46" s="2802"/>
      <c r="AN46" s="2802"/>
      <c r="AO46" s="2802"/>
      <c r="AP46" s="2802"/>
      <c r="AQ46" s="2802"/>
      <c r="AR46" s="2802"/>
      <c r="AS46" s="2802"/>
      <c r="AT46" s="2802"/>
      <c r="AU46" s="2802"/>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row>
    <row r="47" spans="1:81" ht="18.75" customHeight="1" x14ac:dyDescent="0.15">
      <c r="A47" s="2485" t="s">
        <v>447</v>
      </c>
      <c r="B47" s="2487"/>
      <c r="C47" s="1224"/>
      <c r="D47" s="1167"/>
      <c r="E47" s="1043" t="s">
        <v>442</v>
      </c>
      <c r="F47" s="1167"/>
      <c r="G47" s="1167"/>
      <c r="H47" s="1043" t="s">
        <v>443</v>
      </c>
      <c r="I47" s="1043"/>
      <c r="J47" s="2762"/>
      <c r="K47" s="2762"/>
      <c r="L47" s="2486" t="s">
        <v>442</v>
      </c>
      <c r="M47" s="2762"/>
      <c r="N47" s="2762"/>
      <c r="O47" s="2763" t="s">
        <v>444</v>
      </c>
      <c r="P47" s="2765"/>
      <c r="Q47" s="2762"/>
      <c r="R47" s="2762"/>
      <c r="S47" s="2486" t="s">
        <v>442</v>
      </c>
      <c r="T47" s="2762"/>
      <c r="U47" s="2762"/>
      <c r="V47" s="2763" t="s">
        <v>444</v>
      </c>
      <c r="W47" s="2765"/>
      <c r="X47" s="2761"/>
      <c r="Y47" s="2762"/>
      <c r="Z47" s="2486" t="s">
        <v>442</v>
      </c>
      <c r="AA47" s="2762"/>
      <c r="AB47" s="2762"/>
      <c r="AC47" s="2763" t="s">
        <v>444</v>
      </c>
      <c r="AD47" s="2764"/>
      <c r="AE47" s="2752" t="s">
        <v>515</v>
      </c>
      <c r="AF47" s="2239"/>
      <c r="AG47" s="1224" t="s">
        <v>515</v>
      </c>
      <c r="AH47" s="1167"/>
      <c r="AI47" s="2213"/>
      <c r="AL47" s="852" t="s">
        <v>638</v>
      </c>
      <c r="AM47" s="836"/>
      <c r="AN47" s="893" t="s">
        <v>830</v>
      </c>
      <c r="AO47" s="889" t="s">
        <v>1006</v>
      </c>
      <c r="AP47" s="836"/>
      <c r="AQ47" s="893" t="s">
        <v>831</v>
      </c>
      <c r="AR47" s="830"/>
      <c r="AS47" s="848" t="s">
        <v>578</v>
      </c>
      <c r="AT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row>
    <row r="48" spans="1:81" ht="18.75" customHeight="1" x14ac:dyDescent="0.15">
      <c r="A48" s="2491"/>
      <c r="B48" s="2493"/>
      <c r="C48" s="1225"/>
      <c r="D48" s="1049"/>
      <c r="E48" s="1046"/>
      <c r="F48" s="1049"/>
      <c r="G48" s="1049"/>
      <c r="H48" s="1046"/>
      <c r="I48" s="1046"/>
      <c r="J48" s="2756"/>
      <c r="K48" s="2756"/>
      <c r="L48" s="2492"/>
      <c r="M48" s="2756"/>
      <c r="N48" s="2756"/>
      <c r="O48" s="2759"/>
      <c r="P48" s="2766"/>
      <c r="Q48" s="2756"/>
      <c r="R48" s="2756"/>
      <c r="S48" s="2492"/>
      <c r="T48" s="2756"/>
      <c r="U48" s="2756"/>
      <c r="V48" s="2759"/>
      <c r="W48" s="2766"/>
      <c r="X48" s="2755"/>
      <c r="Y48" s="2756"/>
      <c r="Z48" s="2492"/>
      <c r="AA48" s="2756"/>
      <c r="AB48" s="2756"/>
      <c r="AC48" s="2759"/>
      <c r="AD48" s="2760"/>
      <c r="AE48" s="2478"/>
      <c r="AF48" s="2241"/>
      <c r="AG48" s="1225"/>
      <c r="AH48" s="1049"/>
      <c r="AI48" s="2256"/>
      <c r="BH48" s="4"/>
      <c r="BI48" s="4"/>
      <c r="BJ48" s="4"/>
      <c r="BK48" s="4"/>
      <c r="BL48" s="4"/>
      <c r="BM48" s="4"/>
      <c r="BN48" s="4"/>
      <c r="BO48" s="4"/>
      <c r="BP48" s="4"/>
      <c r="BQ48" s="4"/>
      <c r="BR48" s="4"/>
      <c r="BS48" s="4"/>
      <c r="BT48" s="4"/>
      <c r="BU48" s="4"/>
      <c r="BV48" s="4"/>
      <c r="BW48" s="4"/>
      <c r="BX48" s="4"/>
      <c r="BY48" s="4"/>
      <c r="BZ48" s="4"/>
      <c r="CA48" s="4"/>
      <c r="CB48" s="4"/>
      <c r="CC48" s="4"/>
    </row>
    <row r="49" spans="56:81" ht="18.75" customHeight="1" x14ac:dyDescent="0.15">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row>
    <row r="50" spans="56:81" ht="18.75" customHeight="1" x14ac:dyDescent="0.15">
      <c r="BU50" s="4"/>
      <c r="BV50" s="4"/>
      <c r="BW50" s="4"/>
      <c r="BX50" s="4"/>
      <c r="BY50" s="4"/>
      <c r="BZ50" s="4"/>
      <c r="CA50" s="4"/>
      <c r="CB50" s="4"/>
      <c r="CC50" s="4"/>
    </row>
    <row r="51" spans="56:81" ht="18.75" customHeight="1" x14ac:dyDescent="0.15">
      <c r="BU51" s="4"/>
      <c r="BV51" s="4"/>
      <c r="BW51" s="4"/>
      <c r="BX51" s="4"/>
      <c r="BY51" s="4"/>
      <c r="BZ51" s="4"/>
      <c r="CA51" s="4"/>
      <c r="CB51" s="4"/>
      <c r="CC51" s="4"/>
    </row>
    <row r="52" spans="56:81" ht="18.75" customHeight="1" x14ac:dyDescent="0.15">
      <c r="BR52" s="4"/>
      <c r="BS52" s="4"/>
      <c r="BT52" s="4"/>
      <c r="BU52" s="4"/>
      <c r="BV52" s="4"/>
      <c r="BW52" s="4"/>
      <c r="BX52" s="4"/>
      <c r="BY52" s="4"/>
      <c r="BZ52" s="4"/>
      <c r="CA52" s="4"/>
      <c r="CB52" s="4"/>
      <c r="CC52" s="4"/>
    </row>
    <row r="53" spans="56:81" ht="18.75" customHeight="1" x14ac:dyDescent="0.15">
      <c r="BR53" s="4"/>
      <c r="BS53" s="4"/>
      <c r="BT53" s="4"/>
      <c r="BU53" s="4"/>
      <c r="BV53" s="4"/>
      <c r="BW53" s="4"/>
      <c r="BX53" s="4"/>
      <c r="BY53" s="4"/>
      <c r="BZ53" s="4"/>
      <c r="CA53" s="4"/>
      <c r="CB53" s="4"/>
      <c r="CC53" s="4"/>
    </row>
    <row r="54" spans="56:81" ht="18.75" customHeight="1" x14ac:dyDescent="0.15">
      <c r="BR54" s="4"/>
      <c r="BS54" s="4"/>
      <c r="BT54" s="4"/>
      <c r="BU54" s="4"/>
      <c r="BV54" s="4"/>
      <c r="BW54" s="4"/>
      <c r="BX54" s="4"/>
      <c r="BY54" s="4"/>
      <c r="BZ54" s="4"/>
      <c r="CA54" s="4"/>
      <c r="CB54" s="4"/>
      <c r="CC54" s="4"/>
    </row>
    <row r="55" spans="56:81" ht="18.75" customHeight="1" x14ac:dyDescent="0.15">
      <c r="BR55" s="4"/>
      <c r="BS55" s="4"/>
      <c r="BT55" s="4"/>
      <c r="BU55" s="4"/>
      <c r="BV55" s="4"/>
      <c r="BW55" s="4"/>
      <c r="BX55" s="4"/>
      <c r="BY55" s="4"/>
      <c r="BZ55" s="4"/>
      <c r="CA55" s="4"/>
      <c r="CB55" s="4"/>
      <c r="CC55" s="4"/>
    </row>
    <row r="56" spans="56:81" ht="18.75" customHeight="1" x14ac:dyDescent="0.15">
      <c r="BR56" s="4"/>
      <c r="BS56" s="4"/>
      <c r="BT56" s="4"/>
      <c r="BU56" s="4"/>
      <c r="BV56" s="4"/>
      <c r="BW56" s="4"/>
      <c r="BX56" s="4"/>
      <c r="BY56" s="4"/>
      <c r="BZ56" s="4"/>
      <c r="CA56" s="4"/>
      <c r="CB56" s="4"/>
      <c r="CC56" s="4"/>
    </row>
    <row r="57" spans="56:81" ht="18.75" customHeight="1" x14ac:dyDescent="0.15">
      <c r="BR57" s="4"/>
      <c r="BS57" s="4"/>
      <c r="BT57" s="4"/>
      <c r="BU57" s="4"/>
      <c r="BV57" s="4"/>
      <c r="BW57" s="4"/>
      <c r="BX57" s="4"/>
      <c r="BY57" s="4"/>
      <c r="BZ57" s="4"/>
      <c r="CA57" s="4"/>
      <c r="CB57" s="4"/>
      <c r="CC57" s="4"/>
    </row>
    <row r="58" spans="56:81" ht="18.75" customHeight="1" x14ac:dyDescent="0.15">
      <c r="BR58" s="4"/>
      <c r="BS58" s="4"/>
      <c r="BT58" s="4"/>
      <c r="BU58" s="4"/>
      <c r="BV58" s="4"/>
      <c r="BW58" s="4"/>
      <c r="BX58" s="4"/>
      <c r="BY58" s="4"/>
      <c r="BZ58" s="4"/>
      <c r="CA58" s="4"/>
      <c r="CB58" s="4"/>
      <c r="CC58" s="4"/>
    </row>
    <row r="59" spans="56:81" ht="18.75" customHeight="1" x14ac:dyDescent="0.15">
      <c r="BR59" s="4"/>
      <c r="BS59" s="4"/>
      <c r="BT59" s="4"/>
      <c r="BU59" s="4"/>
      <c r="BV59" s="4"/>
      <c r="BW59" s="4"/>
      <c r="BX59" s="4"/>
      <c r="BY59" s="4"/>
      <c r="BZ59" s="4"/>
      <c r="CA59" s="4"/>
      <c r="CB59" s="4"/>
      <c r="CC59" s="4"/>
    </row>
    <row r="60" spans="56:81" ht="18.75" customHeight="1" x14ac:dyDescent="0.15"/>
    <row r="61" spans="56:81" ht="18.75" customHeight="1" x14ac:dyDescent="0.15"/>
    <row r="62" spans="56:81" ht="18.75" customHeight="1" x14ac:dyDescent="0.15"/>
    <row r="63" spans="56:81" ht="18.75" customHeight="1" x14ac:dyDescent="0.15"/>
    <row r="64" spans="56:81" ht="18.75" customHeight="1" x14ac:dyDescent="0.15"/>
    <row r="65" ht="18.75" customHeight="1" x14ac:dyDescent="0.15"/>
    <row r="66" ht="18.75" customHeight="1" x14ac:dyDescent="0.15"/>
  </sheetData>
  <sheetProtection selectLockedCells="1"/>
  <mergeCells count="183">
    <mergeCell ref="T45:U46"/>
    <mergeCell ref="V45:W46"/>
    <mergeCell ref="Q47:R48"/>
    <mergeCell ref="S47:S48"/>
    <mergeCell ref="T47:U48"/>
    <mergeCell ref="V47:W48"/>
    <mergeCell ref="Q41:W42"/>
    <mergeCell ref="M23:O23"/>
    <mergeCell ref="Q43:R44"/>
    <mergeCell ref="S43:S44"/>
    <mergeCell ref="T43:U44"/>
    <mergeCell ref="V43:W44"/>
    <mergeCell ref="R33:S33"/>
    <mergeCell ref="Q45:R46"/>
    <mergeCell ref="S45:S46"/>
    <mergeCell ref="AL44:AU46"/>
    <mergeCell ref="AK44:AK46"/>
    <mergeCell ref="AK41:AK42"/>
    <mergeCell ref="AG41:AI42"/>
    <mergeCell ref="AG43:AI44"/>
    <mergeCell ref="AG45:AI46"/>
    <mergeCell ref="AG47:AI48"/>
    <mergeCell ref="AG21:AH22"/>
    <mergeCell ref="AI21:AO22"/>
    <mergeCell ref="AR33:AS33"/>
    <mergeCell ref="AT33:AU33"/>
    <mergeCell ref="AJ33:AK33"/>
    <mergeCell ref="AL33:AM33"/>
    <mergeCell ref="AN33:AO33"/>
    <mergeCell ref="AP33:AQ33"/>
    <mergeCell ref="AP34:AQ35"/>
    <mergeCell ref="AR34:AS35"/>
    <mergeCell ref="AN36:AO37"/>
    <mergeCell ref="AP36:AQ37"/>
    <mergeCell ref="AR36:AS37"/>
    <mergeCell ref="AT36:AU37"/>
    <mergeCell ref="AH36:AI37"/>
    <mergeCell ref="AJ36:AK37"/>
    <mergeCell ref="J4:L4"/>
    <mergeCell ref="H6:O6"/>
    <mergeCell ref="M26:O26"/>
    <mergeCell ref="M20:O20"/>
    <mergeCell ref="W18:AE18"/>
    <mergeCell ref="W25:AE25"/>
    <mergeCell ref="W26:X27"/>
    <mergeCell ref="W28:X29"/>
    <mergeCell ref="Y26:AE27"/>
    <mergeCell ref="Y28:AE29"/>
    <mergeCell ref="W19:AE22"/>
    <mergeCell ref="X14:AO14"/>
    <mergeCell ref="C8:V9"/>
    <mergeCell ref="B7:V7"/>
    <mergeCell ref="W7:AO7"/>
    <mergeCell ref="E6:G6"/>
    <mergeCell ref="AG18:AO18"/>
    <mergeCell ref="AG19:AH20"/>
    <mergeCell ref="AI19:AO20"/>
    <mergeCell ref="D32:G32"/>
    <mergeCell ref="H32:K32"/>
    <mergeCell ref="L32:O32"/>
    <mergeCell ref="P32:S32"/>
    <mergeCell ref="AR32:AU32"/>
    <mergeCell ref="T32:W32"/>
    <mergeCell ref="X32:AA32"/>
    <mergeCell ref="AF32:AI32"/>
    <mergeCell ref="AJ32:AM32"/>
    <mergeCell ref="AN32:AQ32"/>
    <mergeCell ref="X31:AA31"/>
    <mergeCell ref="AF31:AI31"/>
    <mergeCell ref="AJ31:AM31"/>
    <mergeCell ref="AN31:AQ31"/>
    <mergeCell ref="AR31:AU31"/>
    <mergeCell ref="D31:G31"/>
    <mergeCell ref="H31:K31"/>
    <mergeCell ref="L31:O31"/>
    <mergeCell ref="P31:S31"/>
    <mergeCell ref="T31:W31"/>
    <mergeCell ref="E18:M18"/>
    <mergeCell ref="A43:B44"/>
    <mergeCell ref="C43:D44"/>
    <mergeCell ref="E43:E44"/>
    <mergeCell ref="F43:G44"/>
    <mergeCell ref="H43:I44"/>
    <mergeCell ref="J43:K44"/>
    <mergeCell ref="L43:L44"/>
    <mergeCell ref="M43:N44"/>
    <mergeCell ref="O43:P44"/>
    <mergeCell ref="T33:U33"/>
    <mergeCell ref="V33:W33"/>
    <mergeCell ref="X33:Y33"/>
    <mergeCell ref="Z33:AA33"/>
    <mergeCell ref="AD33:AE33"/>
    <mergeCell ref="D33:E33"/>
    <mergeCell ref="F33:G33"/>
    <mergeCell ref="A41:B42"/>
    <mergeCell ref="C41:P42"/>
    <mergeCell ref="T36:U37"/>
    <mergeCell ref="V36:W37"/>
    <mergeCell ref="X36:Y37"/>
    <mergeCell ref="Z36:AA37"/>
    <mergeCell ref="AD36:AE37"/>
    <mergeCell ref="AF36:AG37"/>
    <mergeCell ref="D34:E35"/>
    <mergeCell ref="F34:G35"/>
    <mergeCell ref="H34:I35"/>
    <mergeCell ref="J34:K35"/>
    <mergeCell ref="L34:M35"/>
    <mergeCell ref="N34:O35"/>
    <mergeCell ref="P34:Q35"/>
    <mergeCell ref="H45:I46"/>
    <mergeCell ref="J45:K46"/>
    <mergeCell ref="L45:L46"/>
    <mergeCell ref="M45:N46"/>
    <mergeCell ref="O45:P46"/>
    <mergeCell ref="A47:B48"/>
    <mergeCell ref="C47:D48"/>
    <mergeCell ref="E47:E48"/>
    <mergeCell ref="F47:G48"/>
    <mergeCell ref="H47:I48"/>
    <mergeCell ref="J47:K48"/>
    <mergeCell ref="L47:L48"/>
    <mergeCell ref="M47:N48"/>
    <mergeCell ref="O47:P48"/>
    <mergeCell ref="A45:B46"/>
    <mergeCell ref="C45:D46"/>
    <mergeCell ref="E45:E46"/>
    <mergeCell ref="F45:G46"/>
    <mergeCell ref="X42:AD42"/>
    <mergeCell ref="AE42:AF42"/>
    <mergeCell ref="AE43:AF44"/>
    <mergeCell ref="AE45:AF46"/>
    <mergeCell ref="AE47:AF48"/>
    <mergeCell ref="X43:Y44"/>
    <mergeCell ref="Z43:Z44"/>
    <mergeCell ref="AA43:AB44"/>
    <mergeCell ref="AC43:AD44"/>
    <mergeCell ref="X45:Y46"/>
    <mergeCell ref="Z45:Z46"/>
    <mergeCell ref="AA45:AB46"/>
    <mergeCell ref="AC45:AD46"/>
    <mergeCell ref="X47:Y48"/>
    <mergeCell ref="Z47:Z48"/>
    <mergeCell ref="AA47:AB48"/>
    <mergeCell ref="AC47:AD48"/>
    <mergeCell ref="X41:AF41"/>
    <mergeCell ref="AB31:AE31"/>
    <mergeCell ref="AB32:AE32"/>
    <mergeCell ref="AB33:AC33"/>
    <mergeCell ref="AB34:AC35"/>
    <mergeCell ref="AB36:AC37"/>
    <mergeCell ref="AT34:AU35"/>
    <mergeCell ref="AH34:AI35"/>
    <mergeCell ref="AJ34:AK35"/>
    <mergeCell ref="AL34:AM35"/>
    <mergeCell ref="AN34:AO35"/>
    <mergeCell ref="AL36:AM37"/>
    <mergeCell ref="AF33:AG33"/>
    <mergeCell ref="AH33:AI33"/>
    <mergeCell ref="AL41:AU42"/>
    <mergeCell ref="A31:C33"/>
    <mergeCell ref="A36:C37"/>
    <mergeCell ref="A34:C34"/>
    <mergeCell ref="A35:C35"/>
    <mergeCell ref="AD34:AE35"/>
    <mergeCell ref="AF34:AG35"/>
    <mergeCell ref="R34:S35"/>
    <mergeCell ref="T34:U35"/>
    <mergeCell ref="V34:W35"/>
    <mergeCell ref="X34:Y35"/>
    <mergeCell ref="Z34:AA35"/>
    <mergeCell ref="H33:I33"/>
    <mergeCell ref="J33:K33"/>
    <mergeCell ref="L33:M33"/>
    <mergeCell ref="N33:O33"/>
    <mergeCell ref="P33:Q33"/>
    <mergeCell ref="D36:E37"/>
    <mergeCell ref="F36:G37"/>
    <mergeCell ref="H36:I37"/>
    <mergeCell ref="J36:K37"/>
    <mergeCell ref="L36:M37"/>
    <mergeCell ref="N36:O37"/>
    <mergeCell ref="P36:Q37"/>
    <mergeCell ref="R36:S37"/>
  </mergeCells>
  <phoneticPr fontId="4"/>
  <dataValidations count="2">
    <dataValidation type="list" allowBlank="1" showInputMessage="1" showErrorMessage="1" sqref="AE43:AI48" xr:uid="{3D444187-C725-486A-A6C1-A10C276D98F2}">
      <formula1>"（選択）,有,無"</formula1>
    </dataValidation>
    <dataValidation type="list" allowBlank="1" showInputMessage="1" showErrorMessage="1" sqref="E18" xr:uid="{94AA3566-69CB-4C75-8974-946CE4601CF6}">
      <formula1>"（選択）,施設の栄養士または管理栄養士,委託業者,市町村の栄養士または管理栄養士,その他"</formula1>
    </dataValidation>
  </dataValidations>
  <printOptions horizontalCentered="1" verticalCentered="1"/>
  <pageMargins left="0.70866141732283472" right="0.19685039370078741" top="0.39370078740157483" bottom="0.39370078740157483" header="0.39370078740157483" footer="0"/>
  <pageSetup paperSize="9" scale="60" orientation="landscape" blackAndWhite="1" cellComments="asDisplayed" r:id="rId1"/>
  <headerFooter scaleWithDoc="0">
    <oddFooter>&amp;C25/29&amp;R&amp;F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793" r:id="rId4" name="次のシートへ">
              <controlPr defaultSize="0" print="0" autoFill="0" autoPict="0">
                <anchor moveWithCells="1" sizeWithCells="1">
                  <from>
                    <xdr:col>16</xdr:col>
                    <xdr:colOff>257175</xdr:colOff>
                    <xdr:row>0</xdr:row>
                    <xdr:rowOff>0</xdr:rowOff>
                  </from>
                  <to>
                    <xdr:col>18</xdr:col>
                    <xdr:colOff>180975</xdr:colOff>
                    <xdr:row>0</xdr:row>
                    <xdr:rowOff>0</xdr:rowOff>
                  </to>
                </anchor>
              </controlPr>
            </control>
          </mc:Choice>
        </mc:AlternateContent>
        <mc:AlternateContent xmlns:mc="http://schemas.openxmlformats.org/markup-compatibility/2006">
          <mc:Choice Requires="x14">
            <control shapeId="33794" r:id="rId5" name="Button 2">
              <controlPr defaultSize="0" print="0" autoFill="0" autoPict="0">
                <anchor moveWithCells="1" sizeWithCells="1">
                  <from>
                    <xdr:col>13</xdr:col>
                    <xdr:colOff>333375</xdr:colOff>
                    <xdr:row>0</xdr:row>
                    <xdr:rowOff>0</xdr:rowOff>
                  </from>
                  <to>
                    <xdr:col>16</xdr:col>
                    <xdr:colOff>95250</xdr:colOff>
                    <xdr:row>0</xdr:row>
                    <xdr:rowOff>0</xdr:rowOff>
                  </to>
                </anchor>
              </controlPr>
            </control>
          </mc:Choice>
        </mc:AlternateContent>
        <mc:AlternateContent xmlns:mc="http://schemas.openxmlformats.org/markup-compatibility/2006">
          <mc:Choice Requires="x14">
            <control shapeId="33795" r:id="rId6" name="Button 3">
              <controlPr defaultSize="0" print="0" autoFill="0" autoPict="0">
                <anchor moveWithCells="1" sizeWithCells="1">
                  <from>
                    <xdr:col>10</xdr:col>
                    <xdr:colOff>285750</xdr:colOff>
                    <xdr:row>0</xdr:row>
                    <xdr:rowOff>0</xdr:rowOff>
                  </from>
                  <to>
                    <xdr:col>13</xdr:col>
                    <xdr:colOff>85725</xdr:colOff>
                    <xdr:row>0</xdr:row>
                    <xdr:rowOff>0</xdr:rowOff>
                  </to>
                </anchor>
              </controlPr>
            </control>
          </mc:Choice>
        </mc:AlternateContent>
        <mc:AlternateContent xmlns:mc="http://schemas.openxmlformats.org/markup-compatibility/2006">
          <mc:Choice Requires="x14">
            <control shapeId="33821" r:id="rId7" name="Check Box 29">
              <controlPr defaultSize="0" autoFill="0" autoLine="0" autoPict="0">
                <anchor moveWithCells="1">
                  <from>
                    <xdr:col>4</xdr:col>
                    <xdr:colOff>57150</xdr:colOff>
                    <xdr:row>3</xdr:row>
                    <xdr:rowOff>0</xdr:rowOff>
                  </from>
                  <to>
                    <xdr:col>4</xdr:col>
                    <xdr:colOff>295275</xdr:colOff>
                    <xdr:row>4</xdr:row>
                    <xdr:rowOff>0</xdr:rowOff>
                  </to>
                </anchor>
              </controlPr>
            </control>
          </mc:Choice>
        </mc:AlternateContent>
        <mc:AlternateContent xmlns:mc="http://schemas.openxmlformats.org/markup-compatibility/2006">
          <mc:Choice Requires="x14">
            <control shapeId="33822" r:id="rId8" name="Check Box 30">
              <controlPr defaultSize="0" autoFill="0" autoLine="0" autoPict="0">
                <anchor moveWithCells="1">
                  <from>
                    <xdr:col>7</xdr:col>
                    <xdr:colOff>57150</xdr:colOff>
                    <xdr:row>3</xdr:row>
                    <xdr:rowOff>0</xdr:rowOff>
                  </from>
                  <to>
                    <xdr:col>7</xdr:col>
                    <xdr:colOff>295275</xdr:colOff>
                    <xdr:row>4</xdr:row>
                    <xdr:rowOff>0</xdr:rowOff>
                  </to>
                </anchor>
              </controlPr>
            </control>
          </mc:Choice>
        </mc:AlternateContent>
        <mc:AlternateContent xmlns:mc="http://schemas.openxmlformats.org/markup-compatibility/2006">
          <mc:Choice Requires="x14">
            <control shapeId="33824" r:id="rId9" name="Check Box 32">
              <controlPr defaultSize="0" autoFill="0" autoLine="0" autoPict="0">
                <anchor moveWithCells="1">
                  <from>
                    <xdr:col>1</xdr:col>
                    <xdr:colOff>66675</xdr:colOff>
                    <xdr:row>9</xdr:row>
                    <xdr:rowOff>0</xdr:rowOff>
                  </from>
                  <to>
                    <xdr:col>1</xdr:col>
                    <xdr:colOff>295275</xdr:colOff>
                    <xdr:row>10</xdr:row>
                    <xdr:rowOff>0</xdr:rowOff>
                  </to>
                </anchor>
              </controlPr>
            </control>
          </mc:Choice>
        </mc:AlternateContent>
        <mc:AlternateContent xmlns:mc="http://schemas.openxmlformats.org/markup-compatibility/2006">
          <mc:Choice Requires="x14">
            <control shapeId="33825" r:id="rId10" name="Check Box 33">
              <controlPr defaultSize="0" autoFill="0" autoLine="0" autoPict="0">
                <anchor moveWithCells="1">
                  <from>
                    <xdr:col>1</xdr:col>
                    <xdr:colOff>66675</xdr:colOff>
                    <xdr:row>10</xdr:row>
                    <xdr:rowOff>0</xdr:rowOff>
                  </from>
                  <to>
                    <xdr:col>1</xdr:col>
                    <xdr:colOff>295275</xdr:colOff>
                    <xdr:row>11</xdr:row>
                    <xdr:rowOff>0</xdr:rowOff>
                  </to>
                </anchor>
              </controlPr>
            </control>
          </mc:Choice>
        </mc:AlternateContent>
        <mc:AlternateContent xmlns:mc="http://schemas.openxmlformats.org/markup-compatibility/2006">
          <mc:Choice Requires="x14">
            <control shapeId="33826" r:id="rId11" name="Check Box 34">
              <controlPr defaultSize="0" autoFill="0" autoLine="0" autoPict="0">
                <anchor moveWithCells="1">
                  <from>
                    <xdr:col>1</xdr:col>
                    <xdr:colOff>66675</xdr:colOff>
                    <xdr:row>11</xdr:row>
                    <xdr:rowOff>0</xdr:rowOff>
                  </from>
                  <to>
                    <xdr:col>1</xdr:col>
                    <xdr:colOff>295275</xdr:colOff>
                    <xdr:row>12</xdr:row>
                    <xdr:rowOff>0</xdr:rowOff>
                  </to>
                </anchor>
              </controlPr>
            </control>
          </mc:Choice>
        </mc:AlternateContent>
        <mc:AlternateContent xmlns:mc="http://schemas.openxmlformats.org/markup-compatibility/2006">
          <mc:Choice Requires="x14">
            <control shapeId="33827" r:id="rId12" name="Check Box 35">
              <controlPr defaultSize="0" autoFill="0" autoLine="0" autoPict="0">
                <anchor moveWithCells="1">
                  <from>
                    <xdr:col>1</xdr:col>
                    <xdr:colOff>66675</xdr:colOff>
                    <xdr:row>12</xdr:row>
                    <xdr:rowOff>0</xdr:rowOff>
                  </from>
                  <to>
                    <xdr:col>1</xdr:col>
                    <xdr:colOff>295275</xdr:colOff>
                    <xdr:row>13</xdr:row>
                    <xdr:rowOff>0</xdr:rowOff>
                  </to>
                </anchor>
              </controlPr>
            </control>
          </mc:Choice>
        </mc:AlternateContent>
        <mc:AlternateContent xmlns:mc="http://schemas.openxmlformats.org/markup-compatibility/2006">
          <mc:Choice Requires="x14">
            <control shapeId="33828" r:id="rId13" name="Check Box 36">
              <controlPr defaultSize="0" autoFill="0" autoLine="0" autoPict="0">
                <anchor moveWithCells="1">
                  <from>
                    <xdr:col>1</xdr:col>
                    <xdr:colOff>66675</xdr:colOff>
                    <xdr:row>7</xdr:row>
                    <xdr:rowOff>123825</xdr:rowOff>
                  </from>
                  <to>
                    <xdr:col>1</xdr:col>
                    <xdr:colOff>295275</xdr:colOff>
                    <xdr:row>8</xdr:row>
                    <xdr:rowOff>123825</xdr:rowOff>
                  </to>
                </anchor>
              </controlPr>
            </control>
          </mc:Choice>
        </mc:AlternateContent>
        <mc:AlternateContent xmlns:mc="http://schemas.openxmlformats.org/markup-compatibility/2006">
          <mc:Choice Requires="x14">
            <control shapeId="33829" r:id="rId14" name="Check Box 37">
              <controlPr defaultSize="0" autoFill="0" autoLine="0" autoPict="0">
                <anchor moveWithCells="1">
                  <from>
                    <xdr:col>1</xdr:col>
                    <xdr:colOff>66675</xdr:colOff>
                    <xdr:row>13</xdr:row>
                    <xdr:rowOff>0</xdr:rowOff>
                  </from>
                  <to>
                    <xdr:col>1</xdr:col>
                    <xdr:colOff>295275</xdr:colOff>
                    <xdr:row>14</xdr:row>
                    <xdr:rowOff>0</xdr:rowOff>
                  </to>
                </anchor>
              </controlPr>
            </control>
          </mc:Choice>
        </mc:AlternateContent>
        <mc:AlternateContent xmlns:mc="http://schemas.openxmlformats.org/markup-compatibility/2006">
          <mc:Choice Requires="x14">
            <control shapeId="33830" r:id="rId15" name="Check Box 38">
              <controlPr defaultSize="0" autoFill="0" autoLine="0" autoPict="0">
                <anchor moveWithCells="1">
                  <from>
                    <xdr:col>22</xdr:col>
                    <xdr:colOff>66675</xdr:colOff>
                    <xdr:row>7</xdr:row>
                    <xdr:rowOff>0</xdr:rowOff>
                  </from>
                  <to>
                    <xdr:col>22</xdr:col>
                    <xdr:colOff>295275</xdr:colOff>
                    <xdr:row>8</xdr:row>
                    <xdr:rowOff>0</xdr:rowOff>
                  </to>
                </anchor>
              </controlPr>
            </control>
          </mc:Choice>
        </mc:AlternateContent>
        <mc:AlternateContent xmlns:mc="http://schemas.openxmlformats.org/markup-compatibility/2006">
          <mc:Choice Requires="x14">
            <control shapeId="33831" r:id="rId16" name="Check Box 39">
              <controlPr defaultSize="0" autoFill="0" autoLine="0" autoPict="0">
                <anchor moveWithCells="1">
                  <from>
                    <xdr:col>22</xdr:col>
                    <xdr:colOff>66675</xdr:colOff>
                    <xdr:row>8</xdr:row>
                    <xdr:rowOff>0</xdr:rowOff>
                  </from>
                  <to>
                    <xdr:col>22</xdr:col>
                    <xdr:colOff>295275</xdr:colOff>
                    <xdr:row>9</xdr:row>
                    <xdr:rowOff>0</xdr:rowOff>
                  </to>
                </anchor>
              </controlPr>
            </control>
          </mc:Choice>
        </mc:AlternateContent>
        <mc:AlternateContent xmlns:mc="http://schemas.openxmlformats.org/markup-compatibility/2006">
          <mc:Choice Requires="x14">
            <control shapeId="33832" r:id="rId17" name="Check Box 40">
              <controlPr defaultSize="0" autoFill="0" autoLine="0" autoPict="0">
                <anchor moveWithCells="1">
                  <from>
                    <xdr:col>22</xdr:col>
                    <xdr:colOff>66675</xdr:colOff>
                    <xdr:row>9</xdr:row>
                    <xdr:rowOff>0</xdr:rowOff>
                  </from>
                  <to>
                    <xdr:col>22</xdr:col>
                    <xdr:colOff>295275</xdr:colOff>
                    <xdr:row>10</xdr:row>
                    <xdr:rowOff>0</xdr:rowOff>
                  </to>
                </anchor>
              </controlPr>
            </control>
          </mc:Choice>
        </mc:AlternateContent>
        <mc:AlternateContent xmlns:mc="http://schemas.openxmlformats.org/markup-compatibility/2006">
          <mc:Choice Requires="x14">
            <control shapeId="33833" r:id="rId18" name="Check Box 41">
              <controlPr defaultSize="0" autoFill="0" autoLine="0" autoPict="0">
                <anchor moveWithCells="1">
                  <from>
                    <xdr:col>22</xdr:col>
                    <xdr:colOff>66675</xdr:colOff>
                    <xdr:row>10</xdr:row>
                    <xdr:rowOff>0</xdr:rowOff>
                  </from>
                  <to>
                    <xdr:col>22</xdr:col>
                    <xdr:colOff>295275</xdr:colOff>
                    <xdr:row>11</xdr:row>
                    <xdr:rowOff>0</xdr:rowOff>
                  </to>
                </anchor>
              </controlPr>
            </control>
          </mc:Choice>
        </mc:AlternateContent>
        <mc:AlternateContent xmlns:mc="http://schemas.openxmlformats.org/markup-compatibility/2006">
          <mc:Choice Requires="x14">
            <control shapeId="33834" r:id="rId19" name="Check Box 42">
              <controlPr defaultSize="0" autoFill="0" autoLine="0" autoPict="0">
                <anchor moveWithCells="1">
                  <from>
                    <xdr:col>22</xdr:col>
                    <xdr:colOff>66675</xdr:colOff>
                    <xdr:row>11</xdr:row>
                    <xdr:rowOff>0</xdr:rowOff>
                  </from>
                  <to>
                    <xdr:col>22</xdr:col>
                    <xdr:colOff>295275</xdr:colOff>
                    <xdr:row>12</xdr:row>
                    <xdr:rowOff>0</xdr:rowOff>
                  </to>
                </anchor>
              </controlPr>
            </control>
          </mc:Choice>
        </mc:AlternateContent>
        <mc:AlternateContent xmlns:mc="http://schemas.openxmlformats.org/markup-compatibility/2006">
          <mc:Choice Requires="x14">
            <control shapeId="33835" r:id="rId20" name="Check Box 43">
              <controlPr defaultSize="0" autoFill="0" autoLine="0" autoPict="0">
                <anchor moveWithCells="1">
                  <from>
                    <xdr:col>22</xdr:col>
                    <xdr:colOff>66675</xdr:colOff>
                    <xdr:row>7</xdr:row>
                    <xdr:rowOff>0</xdr:rowOff>
                  </from>
                  <to>
                    <xdr:col>22</xdr:col>
                    <xdr:colOff>295275</xdr:colOff>
                    <xdr:row>8</xdr:row>
                    <xdr:rowOff>0</xdr:rowOff>
                  </to>
                </anchor>
              </controlPr>
            </control>
          </mc:Choice>
        </mc:AlternateContent>
        <mc:AlternateContent xmlns:mc="http://schemas.openxmlformats.org/markup-compatibility/2006">
          <mc:Choice Requires="x14">
            <control shapeId="33836" r:id="rId21" name="Check Box 44">
              <controlPr defaultSize="0" autoFill="0" autoLine="0" autoPict="0">
                <anchor moveWithCells="1">
                  <from>
                    <xdr:col>22</xdr:col>
                    <xdr:colOff>66675</xdr:colOff>
                    <xdr:row>12</xdr:row>
                    <xdr:rowOff>0</xdr:rowOff>
                  </from>
                  <to>
                    <xdr:col>22</xdr:col>
                    <xdr:colOff>295275</xdr:colOff>
                    <xdr:row>13</xdr:row>
                    <xdr:rowOff>0</xdr:rowOff>
                  </to>
                </anchor>
              </controlPr>
            </control>
          </mc:Choice>
        </mc:AlternateContent>
        <mc:AlternateContent xmlns:mc="http://schemas.openxmlformats.org/markup-compatibility/2006">
          <mc:Choice Requires="x14">
            <control shapeId="33837" r:id="rId22" name="Check Box 45">
              <controlPr defaultSize="0" autoFill="0" autoLine="0" autoPict="0">
                <anchor moveWithCells="1">
                  <from>
                    <xdr:col>22</xdr:col>
                    <xdr:colOff>66675</xdr:colOff>
                    <xdr:row>13</xdr:row>
                    <xdr:rowOff>0</xdr:rowOff>
                  </from>
                  <to>
                    <xdr:col>22</xdr:col>
                    <xdr:colOff>295275</xdr:colOff>
                    <xdr:row>14</xdr:row>
                    <xdr:rowOff>0</xdr:rowOff>
                  </to>
                </anchor>
              </controlPr>
            </control>
          </mc:Choice>
        </mc:AlternateContent>
        <mc:AlternateContent xmlns:mc="http://schemas.openxmlformats.org/markup-compatibility/2006">
          <mc:Choice Requires="x14">
            <control shapeId="33839" r:id="rId23" name="Check Box 47">
              <controlPr defaultSize="0" autoFill="0" autoLine="0" autoPict="0">
                <anchor moveWithCells="1">
                  <from>
                    <xdr:col>12</xdr:col>
                    <xdr:colOff>57150</xdr:colOff>
                    <xdr:row>2</xdr:row>
                    <xdr:rowOff>0</xdr:rowOff>
                  </from>
                  <to>
                    <xdr:col>12</xdr:col>
                    <xdr:colOff>295275</xdr:colOff>
                    <xdr:row>3</xdr:row>
                    <xdr:rowOff>0</xdr:rowOff>
                  </to>
                </anchor>
              </controlPr>
            </control>
          </mc:Choice>
        </mc:AlternateContent>
        <mc:AlternateContent xmlns:mc="http://schemas.openxmlformats.org/markup-compatibility/2006">
          <mc:Choice Requires="x14">
            <control shapeId="33840" r:id="rId24" name="Check Box 48">
              <controlPr defaultSize="0" autoFill="0" autoLine="0" autoPict="0">
                <anchor moveWithCells="1">
                  <from>
                    <xdr:col>15</xdr:col>
                    <xdr:colOff>57150</xdr:colOff>
                    <xdr:row>2</xdr:row>
                    <xdr:rowOff>0</xdr:rowOff>
                  </from>
                  <to>
                    <xdr:col>15</xdr:col>
                    <xdr:colOff>295275</xdr:colOff>
                    <xdr:row>3</xdr:row>
                    <xdr:rowOff>0</xdr:rowOff>
                  </to>
                </anchor>
              </controlPr>
            </control>
          </mc:Choice>
        </mc:AlternateContent>
        <mc:AlternateContent xmlns:mc="http://schemas.openxmlformats.org/markup-compatibility/2006">
          <mc:Choice Requires="x14">
            <control shapeId="33852" r:id="rId25" name="Check Box 60">
              <controlPr defaultSize="0" autoFill="0" autoLine="0" autoPict="0">
                <anchor moveWithCells="1">
                  <from>
                    <xdr:col>10</xdr:col>
                    <xdr:colOff>66675</xdr:colOff>
                    <xdr:row>25</xdr:row>
                    <xdr:rowOff>0</xdr:rowOff>
                  </from>
                  <to>
                    <xdr:col>10</xdr:col>
                    <xdr:colOff>304800</xdr:colOff>
                    <xdr:row>26</xdr:row>
                    <xdr:rowOff>0</xdr:rowOff>
                  </to>
                </anchor>
              </controlPr>
            </control>
          </mc:Choice>
        </mc:AlternateContent>
        <mc:AlternateContent xmlns:mc="http://schemas.openxmlformats.org/markup-compatibility/2006">
          <mc:Choice Requires="x14">
            <control shapeId="33853" r:id="rId26" name="Check Box 61">
              <controlPr defaultSize="0" autoFill="0" autoLine="0" autoPict="0">
                <anchor moveWithCells="1">
                  <from>
                    <xdr:col>16</xdr:col>
                    <xdr:colOff>66675</xdr:colOff>
                    <xdr:row>25</xdr:row>
                    <xdr:rowOff>0</xdr:rowOff>
                  </from>
                  <to>
                    <xdr:col>16</xdr:col>
                    <xdr:colOff>304800</xdr:colOff>
                    <xdr:row>26</xdr:row>
                    <xdr:rowOff>0</xdr:rowOff>
                  </to>
                </anchor>
              </controlPr>
            </control>
          </mc:Choice>
        </mc:AlternateContent>
        <mc:AlternateContent xmlns:mc="http://schemas.openxmlformats.org/markup-compatibility/2006">
          <mc:Choice Requires="x14">
            <control shapeId="33854" r:id="rId27" name="Check Box 62">
              <controlPr defaultSize="0" autoFill="0" autoLine="0" autoPict="0">
                <anchor moveWithCells="1">
                  <from>
                    <xdr:col>13</xdr:col>
                    <xdr:colOff>66675</xdr:colOff>
                    <xdr:row>26</xdr:row>
                    <xdr:rowOff>0</xdr:rowOff>
                  </from>
                  <to>
                    <xdr:col>13</xdr:col>
                    <xdr:colOff>304800</xdr:colOff>
                    <xdr:row>27</xdr:row>
                    <xdr:rowOff>0</xdr:rowOff>
                  </to>
                </anchor>
              </controlPr>
            </control>
          </mc:Choice>
        </mc:AlternateContent>
        <mc:AlternateContent xmlns:mc="http://schemas.openxmlformats.org/markup-compatibility/2006">
          <mc:Choice Requires="x14">
            <control shapeId="33855" r:id="rId28" name="Check Box 63">
              <controlPr defaultSize="0" autoFill="0" autoLine="0" autoPict="0">
                <anchor moveWithCells="1">
                  <from>
                    <xdr:col>16</xdr:col>
                    <xdr:colOff>66675</xdr:colOff>
                    <xdr:row>26</xdr:row>
                    <xdr:rowOff>0</xdr:rowOff>
                  </from>
                  <to>
                    <xdr:col>16</xdr:col>
                    <xdr:colOff>304800</xdr:colOff>
                    <xdr:row>27</xdr:row>
                    <xdr:rowOff>0</xdr:rowOff>
                  </to>
                </anchor>
              </controlPr>
            </control>
          </mc:Choice>
        </mc:AlternateContent>
        <mc:AlternateContent xmlns:mc="http://schemas.openxmlformats.org/markup-compatibility/2006">
          <mc:Choice Requires="x14">
            <control shapeId="33856" r:id="rId29" name="Check Box 64">
              <controlPr defaultSize="0" autoFill="0" autoLine="0" autoPict="0">
                <anchor moveWithCells="1">
                  <from>
                    <xdr:col>10</xdr:col>
                    <xdr:colOff>66675</xdr:colOff>
                    <xdr:row>27</xdr:row>
                    <xdr:rowOff>0</xdr:rowOff>
                  </from>
                  <to>
                    <xdr:col>10</xdr:col>
                    <xdr:colOff>304800</xdr:colOff>
                    <xdr:row>28</xdr:row>
                    <xdr:rowOff>0</xdr:rowOff>
                  </to>
                </anchor>
              </controlPr>
            </control>
          </mc:Choice>
        </mc:AlternateContent>
        <mc:AlternateContent xmlns:mc="http://schemas.openxmlformats.org/markup-compatibility/2006">
          <mc:Choice Requires="x14">
            <control shapeId="33857" r:id="rId30" name="Check Box 65">
              <controlPr defaultSize="0" autoFill="0" autoLine="0" autoPict="0">
                <anchor moveWithCells="1">
                  <from>
                    <xdr:col>13</xdr:col>
                    <xdr:colOff>66675</xdr:colOff>
                    <xdr:row>27</xdr:row>
                    <xdr:rowOff>0</xdr:rowOff>
                  </from>
                  <to>
                    <xdr:col>13</xdr:col>
                    <xdr:colOff>304800</xdr:colOff>
                    <xdr:row>28</xdr:row>
                    <xdr:rowOff>0</xdr:rowOff>
                  </to>
                </anchor>
              </controlPr>
            </control>
          </mc:Choice>
        </mc:AlternateContent>
        <mc:AlternateContent xmlns:mc="http://schemas.openxmlformats.org/markup-compatibility/2006">
          <mc:Choice Requires="x14">
            <control shapeId="33886" r:id="rId31" name="Check Box 94">
              <controlPr defaultSize="0" autoFill="0" autoLine="0" autoPict="0">
                <anchor moveWithCells="1">
                  <from>
                    <xdr:col>20</xdr:col>
                    <xdr:colOff>57150</xdr:colOff>
                    <xdr:row>5</xdr:row>
                    <xdr:rowOff>0</xdr:rowOff>
                  </from>
                  <to>
                    <xdr:col>20</xdr:col>
                    <xdr:colOff>295275</xdr:colOff>
                    <xdr:row>6</xdr:row>
                    <xdr:rowOff>0</xdr:rowOff>
                  </to>
                </anchor>
              </controlPr>
            </control>
          </mc:Choice>
        </mc:AlternateContent>
        <mc:AlternateContent xmlns:mc="http://schemas.openxmlformats.org/markup-compatibility/2006">
          <mc:Choice Requires="x14">
            <control shapeId="33887" r:id="rId32" name="Check Box 95">
              <controlPr defaultSize="0" autoFill="0" autoLine="0" autoPict="0">
                <anchor moveWithCells="1">
                  <from>
                    <xdr:col>23</xdr:col>
                    <xdr:colOff>57150</xdr:colOff>
                    <xdr:row>5</xdr:row>
                    <xdr:rowOff>0</xdr:rowOff>
                  </from>
                  <to>
                    <xdr:col>23</xdr:col>
                    <xdr:colOff>295275</xdr:colOff>
                    <xdr:row>6</xdr:row>
                    <xdr:rowOff>0</xdr:rowOff>
                  </to>
                </anchor>
              </controlPr>
            </control>
          </mc:Choice>
        </mc:AlternateContent>
        <mc:AlternateContent xmlns:mc="http://schemas.openxmlformats.org/markup-compatibility/2006">
          <mc:Choice Requires="x14">
            <control shapeId="33888" r:id="rId33" name="Check Box 96">
              <controlPr defaultSize="0" autoFill="0" autoLine="0" autoPict="0">
                <anchor moveWithCells="1">
                  <from>
                    <xdr:col>1</xdr:col>
                    <xdr:colOff>66675</xdr:colOff>
                    <xdr:row>10</xdr:row>
                    <xdr:rowOff>0</xdr:rowOff>
                  </from>
                  <to>
                    <xdr:col>1</xdr:col>
                    <xdr:colOff>295275</xdr:colOff>
                    <xdr:row>11</xdr:row>
                    <xdr:rowOff>0</xdr:rowOff>
                  </to>
                </anchor>
              </controlPr>
            </control>
          </mc:Choice>
        </mc:AlternateContent>
        <mc:AlternateContent xmlns:mc="http://schemas.openxmlformats.org/markup-compatibility/2006">
          <mc:Choice Requires="x14">
            <control shapeId="33892" r:id="rId34" name="Check Box 100">
              <controlPr defaultSize="0" autoFill="0" autoLine="0" autoPict="0">
                <anchor moveWithCells="1">
                  <from>
                    <xdr:col>10</xdr:col>
                    <xdr:colOff>66675</xdr:colOff>
                    <xdr:row>19</xdr:row>
                    <xdr:rowOff>0</xdr:rowOff>
                  </from>
                  <to>
                    <xdr:col>10</xdr:col>
                    <xdr:colOff>304800</xdr:colOff>
                    <xdr:row>20</xdr:row>
                    <xdr:rowOff>0</xdr:rowOff>
                  </to>
                </anchor>
              </controlPr>
            </control>
          </mc:Choice>
        </mc:AlternateContent>
        <mc:AlternateContent xmlns:mc="http://schemas.openxmlformats.org/markup-compatibility/2006">
          <mc:Choice Requires="x14">
            <control shapeId="33893" r:id="rId35" name="Check Box 101">
              <controlPr defaultSize="0" autoFill="0" autoLine="0" autoPict="0">
                <anchor moveWithCells="1">
                  <from>
                    <xdr:col>16</xdr:col>
                    <xdr:colOff>66675</xdr:colOff>
                    <xdr:row>19</xdr:row>
                    <xdr:rowOff>0</xdr:rowOff>
                  </from>
                  <to>
                    <xdr:col>16</xdr:col>
                    <xdr:colOff>304800</xdr:colOff>
                    <xdr:row>20</xdr:row>
                    <xdr:rowOff>0</xdr:rowOff>
                  </to>
                </anchor>
              </controlPr>
            </control>
          </mc:Choice>
        </mc:AlternateContent>
        <mc:AlternateContent xmlns:mc="http://schemas.openxmlformats.org/markup-compatibility/2006">
          <mc:Choice Requires="x14">
            <control shapeId="33894" r:id="rId36" name="Check Box 102">
              <controlPr defaultSize="0" autoFill="0" autoLine="0" autoPict="0">
                <anchor moveWithCells="1">
                  <from>
                    <xdr:col>10</xdr:col>
                    <xdr:colOff>66675</xdr:colOff>
                    <xdr:row>20</xdr:row>
                    <xdr:rowOff>0</xdr:rowOff>
                  </from>
                  <to>
                    <xdr:col>10</xdr:col>
                    <xdr:colOff>304800</xdr:colOff>
                    <xdr:row>21</xdr:row>
                    <xdr:rowOff>0</xdr:rowOff>
                  </to>
                </anchor>
              </controlPr>
            </control>
          </mc:Choice>
        </mc:AlternateContent>
        <mc:AlternateContent xmlns:mc="http://schemas.openxmlformats.org/markup-compatibility/2006">
          <mc:Choice Requires="x14">
            <control shapeId="33895" r:id="rId37" name="Check Box 103">
              <controlPr defaultSize="0" autoFill="0" autoLine="0" autoPict="0">
                <anchor moveWithCells="1">
                  <from>
                    <xdr:col>13</xdr:col>
                    <xdr:colOff>66675</xdr:colOff>
                    <xdr:row>20</xdr:row>
                    <xdr:rowOff>0</xdr:rowOff>
                  </from>
                  <to>
                    <xdr:col>13</xdr:col>
                    <xdr:colOff>304800</xdr:colOff>
                    <xdr:row>21</xdr:row>
                    <xdr:rowOff>0</xdr:rowOff>
                  </to>
                </anchor>
              </controlPr>
            </control>
          </mc:Choice>
        </mc:AlternateContent>
        <mc:AlternateContent xmlns:mc="http://schemas.openxmlformats.org/markup-compatibility/2006">
          <mc:Choice Requires="x14">
            <control shapeId="33900" r:id="rId38" name="Check Box 108">
              <controlPr defaultSize="0" autoFill="0" autoLine="0" autoPict="0">
                <anchor moveWithCells="1">
                  <from>
                    <xdr:col>10</xdr:col>
                    <xdr:colOff>66675</xdr:colOff>
                    <xdr:row>21</xdr:row>
                    <xdr:rowOff>0</xdr:rowOff>
                  </from>
                  <to>
                    <xdr:col>10</xdr:col>
                    <xdr:colOff>304800</xdr:colOff>
                    <xdr:row>22</xdr:row>
                    <xdr:rowOff>0</xdr:rowOff>
                  </to>
                </anchor>
              </controlPr>
            </control>
          </mc:Choice>
        </mc:AlternateContent>
        <mc:AlternateContent xmlns:mc="http://schemas.openxmlformats.org/markup-compatibility/2006">
          <mc:Choice Requires="x14">
            <control shapeId="33903" r:id="rId39" name="Check Box 111">
              <controlPr defaultSize="0" autoFill="0" autoLine="0" autoPict="0">
                <anchor moveWithCells="1">
                  <from>
                    <xdr:col>10</xdr:col>
                    <xdr:colOff>66675</xdr:colOff>
                    <xdr:row>21</xdr:row>
                    <xdr:rowOff>0</xdr:rowOff>
                  </from>
                  <to>
                    <xdr:col>10</xdr:col>
                    <xdr:colOff>304800</xdr:colOff>
                    <xdr:row>22</xdr:row>
                    <xdr:rowOff>0</xdr:rowOff>
                  </to>
                </anchor>
              </controlPr>
            </control>
          </mc:Choice>
        </mc:AlternateContent>
        <mc:AlternateContent xmlns:mc="http://schemas.openxmlformats.org/markup-compatibility/2006">
          <mc:Choice Requires="x14">
            <control shapeId="33904" r:id="rId40" name="Check Box 112">
              <controlPr defaultSize="0" autoFill="0" autoLine="0" autoPict="0">
                <anchor moveWithCells="1">
                  <from>
                    <xdr:col>13</xdr:col>
                    <xdr:colOff>66675</xdr:colOff>
                    <xdr:row>21</xdr:row>
                    <xdr:rowOff>0</xdr:rowOff>
                  </from>
                  <to>
                    <xdr:col>13</xdr:col>
                    <xdr:colOff>304800</xdr:colOff>
                    <xdr:row>22</xdr:row>
                    <xdr:rowOff>0</xdr:rowOff>
                  </to>
                </anchor>
              </controlPr>
            </control>
          </mc:Choice>
        </mc:AlternateContent>
        <mc:AlternateContent xmlns:mc="http://schemas.openxmlformats.org/markup-compatibility/2006">
          <mc:Choice Requires="x14">
            <control shapeId="33905" r:id="rId41" name="Check Box 113">
              <controlPr defaultSize="0" autoFill="0" autoLine="0" autoPict="0">
                <anchor moveWithCells="1">
                  <from>
                    <xdr:col>10</xdr:col>
                    <xdr:colOff>66675</xdr:colOff>
                    <xdr:row>22</xdr:row>
                    <xdr:rowOff>0</xdr:rowOff>
                  </from>
                  <to>
                    <xdr:col>10</xdr:col>
                    <xdr:colOff>304800</xdr:colOff>
                    <xdr:row>23</xdr:row>
                    <xdr:rowOff>0</xdr:rowOff>
                  </to>
                </anchor>
              </controlPr>
            </control>
          </mc:Choice>
        </mc:AlternateContent>
        <mc:AlternateContent xmlns:mc="http://schemas.openxmlformats.org/markup-compatibility/2006">
          <mc:Choice Requires="x14">
            <control shapeId="33906" r:id="rId42" name="Check Box 114">
              <controlPr defaultSize="0" autoFill="0" autoLine="0" autoPict="0">
                <anchor moveWithCells="1">
                  <from>
                    <xdr:col>16</xdr:col>
                    <xdr:colOff>66675</xdr:colOff>
                    <xdr:row>22</xdr:row>
                    <xdr:rowOff>0</xdr:rowOff>
                  </from>
                  <to>
                    <xdr:col>16</xdr:col>
                    <xdr:colOff>304800</xdr:colOff>
                    <xdr:row>23</xdr:row>
                    <xdr:rowOff>0</xdr:rowOff>
                  </to>
                </anchor>
              </controlPr>
            </control>
          </mc:Choice>
        </mc:AlternateContent>
        <mc:AlternateContent xmlns:mc="http://schemas.openxmlformats.org/markup-compatibility/2006">
          <mc:Choice Requires="x14">
            <control shapeId="33908" r:id="rId43" name="Check Box 116">
              <controlPr defaultSize="0" autoFill="0" autoLine="0" autoPict="0">
                <anchor moveWithCells="1">
                  <from>
                    <xdr:col>10</xdr:col>
                    <xdr:colOff>66675</xdr:colOff>
                    <xdr:row>18</xdr:row>
                    <xdr:rowOff>0</xdr:rowOff>
                  </from>
                  <to>
                    <xdr:col>10</xdr:col>
                    <xdr:colOff>304800</xdr:colOff>
                    <xdr:row>19</xdr:row>
                    <xdr:rowOff>0</xdr:rowOff>
                  </to>
                </anchor>
              </controlPr>
            </control>
          </mc:Choice>
        </mc:AlternateContent>
        <mc:AlternateContent xmlns:mc="http://schemas.openxmlformats.org/markup-compatibility/2006">
          <mc:Choice Requires="x14">
            <control shapeId="33909" r:id="rId44" name="Check Box 117">
              <controlPr defaultSize="0" autoFill="0" autoLine="0" autoPict="0">
                <anchor moveWithCells="1">
                  <from>
                    <xdr:col>13</xdr:col>
                    <xdr:colOff>66675</xdr:colOff>
                    <xdr:row>18</xdr:row>
                    <xdr:rowOff>0</xdr:rowOff>
                  </from>
                  <to>
                    <xdr:col>13</xdr:col>
                    <xdr:colOff>304800</xdr:colOff>
                    <xdr:row>19</xdr:row>
                    <xdr:rowOff>0</xdr:rowOff>
                  </to>
                </anchor>
              </controlPr>
            </control>
          </mc:Choice>
        </mc:AlternateContent>
        <mc:AlternateContent xmlns:mc="http://schemas.openxmlformats.org/markup-compatibility/2006">
          <mc:Choice Requires="x14">
            <control shapeId="33910" r:id="rId45" name="Check Box 118">
              <controlPr defaultSize="0" autoFill="0" autoLine="0" autoPict="0">
                <anchor moveWithCells="1">
                  <from>
                    <xdr:col>13</xdr:col>
                    <xdr:colOff>66675</xdr:colOff>
                    <xdr:row>28</xdr:row>
                    <xdr:rowOff>0</xdr:rowOff>
                  </from>
                  <to>
                    <xdr:col>13</xdr:col>
                    <xdr:colOff>304800</xdr:colOff>
                    <xdr:row>29</xdr:row>
                    <xdr:rowOff>0</xdr:rowOff>
                  </to>
                </anchor>
              </controlPr>
            </control>
          </mc:Choice>
        </mc:AlternateContent>
        <mc:AlternateContent xmlns:mc="http://schemas.openxmlformats.org/markup-compatibility/2006">
          <mc:Choice Requires="x14">
            <control shapeId="33911" r:id="rId46" name="Check Box 119">
              <controlPr defaultSize="0" autoFill="0" autoLine="0" autoPict="0">
                <anchor moveWithCells="1">
                  <from>
                    <xdr:col>13</xdr:col>
                    <xdr:colOff>66675</xdr:colOff>
                    <xdr:row>28</xdr:row>
                    <xdr:rowOff>0</xdr:rowOff>
                  </from>
                  <to>
                    <xdr:col>13</xdr:col>
                    <xdr:colOff>304800</xdr:colOff>
                    <xdr:row>29</xdr:row>
                    <xdr:rowOff>0</xdr:rowOff>
                  </to>
                </anchor>
              </controlPr>
            </control>
          </mc:Choice>
        </mc:AlternateContent>
        <mc:AlternateContent xmlns:mc="http://schemas.openxmlformats.org/markup-compatibility/2006">
          <mc:Choice Requires="x14">
            <control shapeId="33912" r:id="rId47" name="Check Box 120">
              <controlPr defaultSize="0" autoFill="0" autoLine="0" autoPict="0">
                <anchor moveWithCells="1">
                  <from>
                    <xdr:col>16</xdr:col>
                    <xdr:colOff>66675</xdr:colOff>
                    <xdr:row>28</xdr:row>
                    <xdr:rowOff>0</xdr:rowOff>
                  </from>
                  <to>
                    <xdr:col>16</xdr:col>
                    <xdr:colOff>304800</xdr:colOff>
                    <xdr:row>29</xdr:row>
                    <xdr:rowOff>0</xdr:rowOff>
                  </to>
                </anchor>
              </controlPr>
            </control>
          </mc:Choice>
        </mc:AlternateContent>
        <mc:AlternateContent xmlns:mc="http://schemas.openxmlformats.org/markup-compatibility/2006">
          <mc:Choice Requires="x14">
            <control shapeId="33914" r:id="rId48" name="Check Box 122">
              <controlPr defaultSize="0" autoFill="0" autoLine="0" autoPict="0">
                <anchor moveWithCells="1">
                  <from>
                    <xdr:col>38</xdr:col>
                    <xdr:colOff>66675</xdr:colOff>
                    <xdr:row>42</xdr:row>
                    <xdr:rowOff>0</xdr:rowOff>
                  </from>
                  <to>
                    <xdr:col>38</xdr:col>
                    <xdr:colOff>304800</xdr:colOff>
                    <xdr:row>43</xdr:row>
                    <xdr:rowOff>0</xdr:rowOff>
                  </to>
                </anchor>
              </controlPr>
            </control>
          </mc:Choice>
        </mc:AlternateContent>
        <mc:AlternateContent xmlns:mc="http://schemas.openxmlformats.org/markup-compatibility/2006">
          <mc:Choice Requires="x14">
            <control shapeId="33915" r:id="rId49" name="Check Box 123">
              <controlPr defaultSize="0" autoFill="0" autoLine="0" autoPict="0">
                <anchor moveWithCells="1">
                  <from>
                    <xdr:col>41</xdr:col>
                    <xdr:colOff>66675</xdr:colOff>
                    <xdr:row>42</xdr:row>
                    <xdr:rowOff>0</xdr:rowOff>
                  </from>
                  <to>
                    <xdr:col>41</xdr:col>
                    <xdr:colOff>304800</xdr:colOff>
                    <xdr:row>43</xdr:row>
                    <xdr:rowOff>0</xdr:rowOff>
                  </to>
                </anchor>
              </controlPr>
            </control>
          </mc:Choice>
        </mc:AlternateContent>
        <mc:AlternateContent xmlns:mc="http://schemas.openxmlformats.org/markup-compatibility/2006">
          <mc:Choice Requires="x14">
            <control shapeId="33916" r:id="rId50" name="Check Box 124">
              <controlPr defaultSize="0" autoFill="0" autoLine="0" autoPict="0">
                <anchor moveWithCells="1">
                  <from>
                    <xdr:col>38</xdr:col>
                    <xdr:colOff>66675</xdr:colOff>
                    <xdr:row>46</xdr:row>
                    <xdr:rowOff>0</xdr:rowOff>
                  </from>
                  <to>
                    <xdr:col>38</xdr:col>
                    <xdr:colOff>304800</xdr:colOff>
                    <xdr:row>47</xdr:row>
                    <xdr:rowOff>0</xdr:rowOff>
                  </to>
                </anchor>
              </controlPr>
            </control>
          </mc:Choice>
        </mc:AlternateContent>
        <mc:AlternateContent xmlns:mc="http://schemas.openxmlformats.org/markup-compatibility/2006">
          <mc:Choice Requires="x14">
            <control shapeId="33917" r:id="rId51" name="Check Box 125">
              <controlPr defaultSize="0" autoFill="0" autoLine="0" autoPict="0">
                <anchor moveWithCells="1">
                  <from>
                    <xdr:col>41</xdr:col>
                    <xdr:colOff>66675</xdr:colOff>
                    <xdr:row>46</xdr:row>
                    <xdr:rowOff>0</xdr:rowOff>
                  </from>
                  <to>
                    <xdr:col>41</xdr:col>
                    <xdr:colOff>304800</xdr:colOff>
                    <xdr:row>47</xdr:row>
                    <xdr:rowOff>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8C90D-20FA-4134-A274-3C4A1467EE83}">
  <sheetPr>
    <pageSetUpPr fitToPage="1"/>
  </sheetPr>
  <dimension ref="A1:AZ270"/>
  <sheetViews>
    <sheetView showGridLines="0" view="pageBreakPreview" zoomScaleNormal="70" zoomScaleSheetLayoutView="100" zoomScalePageLayoutView="85" workbookViewId="0"/>
  </sheetViews>
  <sheetFormatPr defaultRowHeight="13.5" x14ac:dyDescent="0.15"/>
  <cols>
    <col min="1" max="28" width="4.375" style="744" customWidth="1"/>
    <col min="29" max="50" width="4.375" style="4" customWidth="1"/>
    <col min="51" max="16384" width="9" style="4"/>
  </cols>
  <sheetData>
    <row r="1" spans="1:44" ht="18.75" customHeight="1" x14ac:dyDescent="0.15">
      <c r="A1" s="137" t="s">
        <v>1157</v>
      </c>
      <c r="B1" s="36"/>
    </row>
    <row r="2" spans="1:44" ht="18.75" customHeight="1" x14ac:dyDescent="0.15">
      <c r="A2" s="898" t="s">
        <v>1091</v>
      </c>
      <c r="B2" s="36"/>
      <c r="X2" s="830"/>
    </row>
    <row r="3" spans="1:44" ht="18.75" customHeight="1" thickBot="1" x14ac:dyDescent="0.2">
      <c r="A3" s="48" t="s">
        <v>1094</v>
      </c>
      <c r="B3" s="898" t="s">
        <v>1095</v>
      </c>
      <c r="C3" s="830"/>
      <c r="D3" s="830"/>
      <c r="E3" s="830"/>
      <c r="F3" s="830"/>
      <c r="G3" s="830"/>
      <c r="H3" s="830"/>
      <c r="I3" s="830"/>
      <c r="J3" s="830"/>
      <c r="K3" s="830"/>
      <c r="L3" s="830"/>
      <c r="M3" s="830"/>
      <c r="N3" s="830"/>
      <c r="O3" s="830"/>
      <c r="P3" s="830"/>
      <c r="Q3" s="830"/>
      <c r="R3" s="830"/>
      <c r="S3" s="830"/>
      <c r="T3" s="830"/>
      <c r="U3" s="830"/>
      <c r="V3" s="830"/>
      <c r="W3" s="89"/>
      <c r="Y3" s="36" t="s">
        <v>1152</v>
      </c>
      <c r="Z3" s="36"/>
      <c r="AC3" s="744"/>
      <c r="AD3" s="744"/>
      <c r="AE3" s="744"/>
      <c r="AF3" s="744"/>
      <c r="AG3" s="744"/>
      <c r="AH3" s="744"/>
      <c r="AI3" s="744"/>
      <c r="AJ3" s="744"/>
      <c r="AK3" s="744"/>
      <c r="AL3" s="744"/>
      <c r="AM3" s="744"/>
      <c r="AN3" s="744"/>
      <c r="AO3" s="744"/>
      <c r="AP3" s="744"/>
      <c r="AQ3" s="744"/>
      <c r="AR3" s="830"/>
    </row>
    <row r="4" spans="1:44" ht="18.75" customHeight="1" x14ac:dyDescent="0.15">
      <c r="A4" s="898"/>
      <c r="B4" s="1411" t="s">
        <v>1096</v>
      </c>
      <c r="C4" s="1060"/>
      <c r="D4" s="1060"/>
      <c r="E4" s="1060"/>
      <c r="F4" s="1060"/>
      <c r="G4" s="1406"/>
      <c r="H4" s="1060" t="s">
        <v>1098</v>
      </c>
      <c r="I4" s="1060"/>
      <c r="J4" s="1060"/>
      <c r="K4" s="1060"/>
      <c r="L4" s="1060"/>
      <c r="M4" s="1060"/>
      <c r="N4" s="1060"/>
      <c r="O4" s="1060"/>
      <c r="P4" s="1060"/>
      <c r="Q4" s="1060"/>
      <c r="R4" s="1406"/>
      <c r="S4" s="1429" t="s">
        <v>1104</v>
      </c>
      <c r="T4" s="2004"/>
      <c r="U4" s="830"/>
      <c r="V4" s="830"/>
      <c r="W4" s="830"/>
      <c r="Y4" s="1961" t="s">
        <v>699</v>
      </c>
      <c r="Z4" s="1947"/>
      <c r="AA4" s="1947"/>
      <c r="AB4" s="1947"/>
      <c r="AC4" s="1947"/>
      <c r="AD4" s="1947"/>
      <c r="AE4" s="1947"/>
      <c r="AF4" s="1947"/>
      <c r="AG4" s="1947"/>
      <c r="AH4" s="1947"/>
      <c r="AI4" s="1947"/>
      <c r="AJ4" s="1947"/>
      <c r="AK4" s="1947"/>
      <c r="AL4" s="1960"/>
      <c r="AM4" s="1947" t="s">
        <v>647</v>
      </c>
      <c r="AN4" s="1947"/>
      <c r="AO4" s="1960"/>
      <c r="AP4" s="1058" t="s">
        <v>1040</v>
      </c>
      <c r="AQ4" s="1009"/>
    </row>
    <row r="5" spans="1:44" ht="18.75" customHeight="1" x14ac:dyDescent="0.15">
      <c r="A5" s="898"/>
      <c r="B5" s="2807"/>
      <c r="C5" s="2808"/>
      <c r="D5" s="2808"/>
      <c r="E5" s="2808"/>
      <c r="F5" s="2808"/>
      <c r="G5" s="2809"/>
      <c r="H5" s="841"/>
      <c r="I5" s="2000" t="s">
        <v>1099</v>
      </c>
      <c r="J5" s="2000"/>
      <c r="K5" s="433"/>
      <c r="L5" s="2000" t="s">
        <v>1101</v>
      </c>
      <c r="M5" s="2000"/>
      <c r="N5" s="841"/>
      <c r="O5" s="2000" t="s">
        <v>1100</v>
      </c>
      <c r="P5" s="2000"/>
      <c r="Q5" s="922"/>
      <c r="R5" s="923"/>
      <c r="S5" s="1418" t="s">
        <v>515</v>
      </c>
      <c r="T5" s="1420"/>
      <c r="U5" s="830"/>
      <c r="V5" s="830"/>
      <c r="Y5" s="633"/>
      <c r="Z5" s="2000" t="s">
        <v>369</v>
      </c>
      <c r="AA5" s="2000"/>
      <c r="AB5" s="433"/>
      <c r="AC5" s="2000" t="s">
        <v>370</v>
      </c>
      <c r="AD5" s="2000"/>
      <c r="AE5" s="466"/>
      <c r="AF5" s="837" t="s">
        <v>113</v>
      </c>
      <c r="AG5" s="837"/>
      <c r="AH5" s="464"/>
      <c r="AI5" s="464"/>
      <c r="AJ5" s="838"/>
      <c r="AK5" s="2805" t="s">
        <v>1041</v>
      </c>
      <c r="AL5" s="2806"/>
      <c r="AM5" s="844"/>
      <c r="AN5" s="2026"/>
      <c r="AO5" s="845"/>
      <c r="AP5" s="1224" t="s">
        <v>515</v>
      </c>
      <c r="AQ5" s="2213"/>
    </row>
    <row r="6" spans="1:44" ht="18.75" customHeight="1" thickBot="1" x14ac:dyDescent="0.2">
      <c r="A6" s="898"/>
      <c r="B6" s="2810"/>
      <c r="C6" s="2811"/>
      <c r="D6" s="2811"/>
      <c r="E6" s="2811"/>
      <c r="F6" s="2811"/>
      <c r="G6" s="2812"/>
      <c r="H6" s="843"/>
      <c r="I6" s="1919" t="s">
        <v>1102</v>
      </c>
      <c r="J6" s="1919"/>
      <c r="K6" s="840"/>
      <c r="L6" s="1919" t="s">
        <v>371</v>
      </c>
      <c r="M6" s="1919"/>
      <c r="N6" s="1378"/>
      <c r="O6" s="1378"/>
      <c r="P6" s="1378"/>
      <c r="Q6" s="1378"/>
      <c r="R6" s="866" t="s">
        <v>1103</v>
      </c>
      <c r="S6" s="1424"/>
      <c r="T6" s="1426"/>
      <c r="U6" s="830"/>
      <c r="V6" s="830"/>
      <c r="W6" s="830"/>
      <c r="X6" s="830"/>
      <c r="Y6" s="634"/>
      <c r="Z6" s="1917" t="s">
        <v>261</v>
      </c>
      <c r="AA6" s="1917"/>
      <c r="AB6" s="838"/>
      <c r="AC6" s="1917" t="s">
        <v>250</v>
      </c>
      <c r="AD6" s="1917"/>
      <c r="AE6" s="467"/>
      <c r="AF6" s="1917" t="s">
        <v>690</v>
      </c>
      <c r="AG6" s="1917"/>
      <c r="AH6" s="1917"/>
      <c r="AI6" s="1917"/>
      <c r="AJ6" s="437"/>
      <c r="AK6" s="1917"/>
      <c r="AL6" s="1917"/>
      <c r="AM6" s="427" t="s">
        <v>654</v>
      </c>
      <c r="AN6" s="2027"/>
      <c r="AO6" s="846" t="s">
        <v>655</v>
      </c>
      <c r="AP6" s="2553"/>
      <c r="AQ6" s="2451"/>
    </row>
    <row r="7" spans="1:44" ht="18.75" customHeight="1" thickBot="1" x14ac:dyDescent="0.2">
      <c r="A7" s="848" t="s">
        <v>753</v>
      </c>
      <c r="B7" s="830" t="s">
        <v>1109</v>
      </c>
      <c r="C7" s="830"/>
      <c r="D7" s="830"/>
      <c r="E7" s="830"/>
      <c r="F7" s="830"/>
      <c r="G7" s="830"/>
      <c r="H7" s="830"/>
      <c r="I7" s="830"/>
      <c r="J7" s="830"/>
      <c r="K7" s="830"/>
      <c r="L7" s="830"/>
      <c r="M7" s="830"/>
      <c r="N7" s="830"/>
      <c r="O7" s="830"/>
      <c r="P7" s="830"/>
      <c r="Q7" s="830"/>
      <c r="R7" s="830"/>
      <c r="S7" s="830"/>
      <c r="T7" s="848"/>
      <c r="U7" s="89"/>
      <c r="V7" s="636"/>
      <c r="W7" s="830"/>
      <c r="X7" s="830"/>
      <c r="Y7" s="839"/>
      <c r="Z7" s="1919" t="s">
        <v>248</v>
      </c>
      <c r="AA7" s="1919"/>
      <c r="AB7" s="835"/>
      <c r="AC7" s="1920" t="s">
        <v>371</v>
      </c>
      <c r="AD7" s="1920"/>
      <c r="AE7" s="835"/>
      <c r="AF7" s="835"/>
      <c r="AG7" s="835"/>
      <c r="AH7" s="835"/>
      <c r="AI7" s="894" t="s">
        <v>578</v>
      </c>
      <c r="AJ7" s="865"/>
      <c r="AK7" s="894"/>
      <c r="AL7" s="894"/>
      <c r="AM7" s="431"/>
      <c r="AN7" s="2065"/>
      <c r="AO7" s="847"/>
      <c r="AP7" s="1388"/>
      <c r="AQ7" s="2255"/>
    </row>
    <row r="8" spans="1:44" ht="18.75" customHeight="1" x14ac:dyDescent="0.15">
      <c r="A8" s="848"/>
      <c r="B8" s="830"/>
      <c r="C8" s="830"/>
      <c r="D8" s="830"/>
      <c r="E8" s="830"/>
      <c r="F8" s="830"/>
      <c r="G8" s="830"/>
      <c r="H8" s="830"/>
      <c r="I8" s="830"/>
      <c r="J8" s="830"/>
      <c r="K8" s="830"/>
      <c r="L8" s="830"/>
      <c r="M8" s="830"/>
      <c r="N8" s="816"/>
      <c r="O8" s="89"/>
      <c r="P8" s="848" t="s">
        <v>638</v>
      </c>
      <c r="Q8" s="460"/>
      <c r="R8" s="37" t="s">
        <v>830</v>
      </c>
      <c r="S8" s="848" t="s">
        <v>1006</v>
      </c>
      <c r="T8" s="460"/>
      <c r="U8" s="37" t="s">
        <v>1149</v>
      </c>
      <c r="V8" s="830"/>
      <c r="W8" s="89"/>
      <c r="X8" s="830"/>
      <c r="Y8" s="898"/>
      <c r="Z8" s="830"/>
      <c r="AA8" s="830"/>
      <c r="AB8" s="830"/>
      <c r="AC8" s="830"/>
      <c r="AD8" s="830"/>
      <c r="AE8" s="830"/>
      <c r="AF8" s="830"/>
      <c r="AG8" s="830"/>
      <c r="AH8" s="830"/>
      <c r="AI8" s="830"/>
      <c r="AJ8" s="830"/>
      <c r="AK8" s="830"/>
      <c r="AL8" s="830"/>
      <c r="AM8" s="830"/>
      <c r="AN8" s="830"/>
      <c r="AO8" s="830"/>
      <c r="AP8" s="830"/>
      <c r="AQ8" s="830"/>
    </row>
    <row r="9" spans="1:44" ht="18.75" customHeight="1" x14ac:dyDescent="0.15">
      <c r="A9" s="848" t="s">
        <v>753</v>
      </c>
      <c r="B9" s="830" t="s">
        <v>1110</v>
      </c>
      <c r="C9" s="830"/>
      <c r="D9" s="830"/>
      <c r="E9" s="830"/>
      <c r="F9" s="830"/>
      <c r="G9" s="830"/>
      <c r="H9" s="830"/>
      <c r="I9" s="830"/>
      <c r="J9" s="830"/>
      <c r="K9" s="830"/>
      <c r="L9" s="830"/>
      <c r="M9" s="830"/>
      <c r="N9" s="816"/>
      <c r="O9" s="89"/>
      <c r="P9" s="848" t="s">
        <v>638</v>
      </c>
      <c r="Q9" s="460"/>
      <c r="R9" s="37" t="s">
        <v>830</v>
      </c>
      <c r="S9" s="848" t="s">
        <v>1006</v>
      </c>
      <c r="T9" s="460"/>
      <c r="U9" s="37" t="s">
        <v>1149</v>
      </c>
      <c r="V9" s="830"/>
      <c r="W9" s="89"/>
      <c r="X9" s="636"/>
      <c r="Y9" s="898"/>
      <c r="Z9" s="830"/>
      <c r="AA9" s="830"/>
      <c r="AB9" s="830"/>
      <c r="AC9" s="830"/>
      <c r="AD9" s="830"/>
      <c r="AE9" s="830"/>
      <c r="AF9" s="830"/>
      <c r="AG9" s="830"/>
      <c r="AH9" s="830"/>
      <c r="AI9" s="830"/>
      <c r="AJ9" s="830"/>
      <c r="AK9" s="830"/>
      <c r="AL9" s="830"/>
      <c r="AM9" s="830"/>
      <c r="AN9" s="830"/>
      <c r="AO9" s="830"/>
      <c r="AP9" s="830"/>
      <c r="AQ9" s="830"/>
    </row>
    <row r="10" spans="1:44" ht="18.75" customHeight="1" x14ac:dyDescent="0.15">
      <c r="A10" s="848" t="s">
        <v>753</v>
      </c>
      <c r="B10" s="830" t="s">
        <v>1111</v>
      </c>
      <c r="C10" s="830"/>
      <c r="D10" s="830"/>
      <c r="E10" s="830"/>
      <c r="F10" s="830"/>
      <c r="G10" s="830"/>
      <c r="H10" s="830"/>
      <c r="I10" s="830"/>
      <c r="J10" s="830"/>
      <c r="K10" s="830"/>
      <c r="L10" s="830"/>
      <c r="M10" s="830"/>
      <c r="N10" s="816"/>
      <c r="O10" s="89"/>
      <c r="P10" s="848" t="s">
        <v>638</v>
      </c>
      <c r="Q10" s="460"/>
      <c r="R10" s="37" t="s">
        <v>830</v>
      </c>
      <c r="S10" s="848" t="s">
        <v>1006</v>
      </c>
      <c r="T10" s="460"/>
      <c r="U10" s="37" t="s">
        <v>1149</v>
      </c>
      <c r="V10" s="830"/>
      <c r="W10" s="89"/>
      <c r="X10" s="830"/>
      <c r="Y10" s="898" t="s">
        <v>1133</v>
      </c>
      <c r="Z10" s="830"/>
      <c r="AA10" s="830"/>
      <c r="AB10" s="830"/>
      <c r="AC10" s="830"/>
      <c r="AD10" s="830"/>
      <c r="AE10" s="830"/>
      <c r="AF10" s="830"/>
      <c r="AG10" s="830"/>
      <c r="AH10" s="830"/>
      <c r="AI10" s="830"/>
      <c r="AJ10" s="830"/>
      <c r="AK10" s="830"/>
      <c r="AL10" s="830"/>
      <c r="AM10" s="830"/>
      <c r="AN10" s="830"/>
      <c r="AO10" s="830"/>
      <c r="AP10" s="830"/>
      <c r="AQ10" s="830"/>
    </row>
    <row r="11" spans="1:44" ht="18.75" customHeight="1" x14ac:dyDescent="0.15">
      <c r="A11" s="816"/>
      <c r="B11" s="89"/>
      <c r="C11" s="89"/>
      <c r="D11" s="89"/>
      <c r="E11" s="89"/>
      <c r="F11" s="816"/>
      <c r="G11" s="89"/>
      <c r="H11" s="636"/>
      <c r="I11" s="816"/>
      <c r="J11" s="89"/>
      <c r="K11" s="636"/>
      <c r="L11" s="89"/>
      <c r="M11" s="830"/>
      <c r="N11" s="830"/>
      <c r="O11" s="830"/>
      <c r="P11" s="830"/>
      <c r="Q11" s="830"/>
      <c r="R11" s="830"/>
      <c r="S11" s="830"/>
      <c r="T11" s="830"/>
      <c r="U11" s="830"/>
      <c r="V11" s="830"/>
      <c r="W11" s="89"/>
      <c r="X11" s="4"/>
      <c r="Y11" s="848" t="s">
        <v>753</v>
      </c>
      <c r="Z11" s="830" t="s">
        <v>455</v>
      </c>
      <c r="AA11" s="830"/>
      <c r="AB11" s="830"/>
      <c r="AC11" s="830"/>
      <c r="AD11" s="830"/>
      <c r="AE11" s="830"/>
      <c r="AF11" s="848" t="s">
        <v>638</v>
      </c>
      <c r="AG11" s="460"/>
      <c r="AH11" s="37" t="s">
        <v>560</v>
      </c>
      <c r="AI11" s="848" t="s">
        <v>1006</v>
      </c>
      <c r="AJ11" s="460"/>
      <c r="AK11" s="37" t="s">
        <v>561</v>
      </c>
      <c r="AL11" s="830" t="s">
        <v>578</v>
      </c>
      <c r="AM11" s="37"/>
      <c r="AN11" s="848"/>
      <c r="AO11" s="89"/>
      <c r="AP11" s="37"/>
      <c r="AQ11" s="830"/>
    </row>
    <row r="12" spans="1:44" ht="18.75" customHeight="1" x14ac:dyDescent="0.15">
      <c r="A12" s="757" t="s">
        <v>1081</v>
      </c>
      <c r="B12" s="755" t="s">
        <v>1124</v>
      </c>
      <c r="C12" s="755"/>
      <c r="D12" s="89"/>
      <c r="E12" s="89"/>
      <c r="F12" s="816"/>
      <c r="G12" s="89"/>
      <c r="H12" s="636"/>
      <c r="I12" s="816"/>
      <c r="J12" s="89"/>
      <c r="K12" s="636"/>
      <c r="L12" s="89"/>
      <c r="M12" s="830"/>
      <c r="N12" s="830"/>
      <c r="O12" s="830"/>
      <c r="P12" s="830"/>
      <c r="Q12" s="830"/>
      <c r="R12" s="830"/>
      <c r="S12" s="830"/>
      <c r="T12" s="830"/>
      <c r="U12" s="830"/>
      <c r="V12" s="830"/>
      <c r="W12" s="89"/>
      <c r="X12" s="4"/>
      <c r="Y12" s="848"/>
      <c r="Z12" s="830"/>
      <c r="AA12" s="830"/>
      <c r="AB12" s="830"/>
      <c r="AC12" s="830"/>
      <c r="AD12" s="830"/>
      <c r="AE12" s="830"/>
      <c r="AF12" s="830"/>
      <c r="AG12" s="830"/>
      <c r="AH12" s="830"/>
      <c r="AI12" s="830"/>
      <c r="AJ12" s="848"/>
      <c r="AK12" s="89"/>
      <c r="AL12" s="636"/>
      <c r="AM12" s="816"/>
      <c r="AN12" s="89"/>
      <c r="AO12" s="37"/>
      <c r="AP12" s="830"/>
      <c r="AQ12" s="830"/>
    </row>
    <row r="13" spans="1:44" ht="18.75" customHeight="1" thickBot="1" x14ac:dyDescent="0.2">
      <c r="A13" s="848" t="s">
        <v>753</v>
      </c>
      <c r="B13" s="830" t="s">
        <v>1092</v>
      </c>
      <c r="C13" s="830"/>
      <c r="D13" s="830"/>
      <c r="E13" s="830"/>
      <c r="F13" s="816"/>
      <c r="G13" s="89"/>
      <c r="H13" s="636"/>
      <c r="I13" s="816"/>
      <c r="J13" s="89"/>
      <c r="K13" s="636"/>
      <c r="L13" s="89"/>
      <c r="M13" s="89"/>
      <c r="N13" s="830"/>
      <c r="O13" s="830"/>
      <c r="P13" s="830"/>
      <c r="Q13" s="830"/>
      <c r="R13" s="830"/>
      <c r="S13" s="816"/>
      <c r="T13" s="89"/>
      <c r="U13" s="636"/>
      <c r="V13" s="816"/>
      <c r="W13" s="89"/>
      <c r="X13" s="830"/>
      <c r="Y13" s="48" t="s">
        <v>609</v>
      </c>
      <c r="Z13" s="898" t="str">
        <f>"給食担当者の検便実施状況（令和"&amp;表紙・鑑!AA3-1&amp;"年度）"</f>
        <v>給食担当者の検便実施状況（令和7年度）</v>
      </c>
      <c r="AA13" s="830"/>
      <c r="AB13" s="830"/>
      <c r="AC13" s="830"/>
      <c r="AD13" s="83"/>
      <c r="AE13" s="553"/>
      <c r="AF13" s="553"/>
      <c r="AG13" s="83"/>
      <c r="AH13" s="553"/>
      <c r="AI13" s="553"/>
      <c r="AJ13" s="553"/>
      <c r="AK13" s="83"/>
      <c r="AL13" s="903"/>
      <c r="AM13" s="903"/>
      <c r="AN13" s="903"/>
      <c r="AO13" s="110"/>
      <c r="AP13" s="110"/>
      <c r="AQ13" s="110"/>
    </row>
    <row r="14" spans="1:44" ht="18.75" customHeight="1" x14ac:dyDescent="0.15">
      <c r="A14" s="816"/>
      <c r="B14" s="89"/>
      <c r="C14" s="89"/>
      <c r="D14" s="89"/>
      <c r="E14" s="89"/>
      <c r="F14" s="816"/>
      <c r="G14" s="89"/>
      <c r="H14" s="636"/>
      <c r="I14" s="816"/>
      <c r="J14" s="89"/>
      <c r="K14" s="636"/>
      <c r="L14" s="89"/>
      <c r="M14" s="830"/>
      <c r="N14" s="848"/>
      <c r="O14" s="89"/>
      <c r="P14" s="848" t="s">
        <v>638</v>
      </c>
      <c r="Q14" s="460"/>
      <c r="R14" s="37" t="s">
        <v>830</v>
      </c>
      <c r="S14" s="848" t="s">
        <v>1006</v>
      </c>
      <c r="T14" s="460"/>
      <c r="U14" s="37" t="s">
        <v>1149</v>
      </c>
      <c r="V14" s="830"/>
      <c r="W14" s="89"/>
      <c r="X14" s="830"/>
      <c r="Z14" s="2247" t="s">
        <v>1049</v>
      </c>
      <c r="AA14" s="2145"/>
      <c r="AB14" s="2146"/>
      <c r="AC14" s="904"/>
      <c r="AD14" s="114" t="s">
        <v>448</v>
      </c>
      <c r="AE14" s="114"/>
      <c r="AF14" s="114"/>
      <c r="AG14" s="567"/>
      <c r="AH14" s="114" t="s">
        <v>449</v>
      </c>
      <c r="AI14" s="114"/>
      <c r="AJ14" s="114"/>
      <c r="AK14" s="114"/>
      <c r="AL14" s="567"/>
      <c r="AM14" s="114" t="s">
        <v>450</v>
      </c>
      <c r="AN14" s="887"/>
      <c r="AO14" s="887"/>
      <c r="AP14" s="887"/>
      <c r="AQ14" s="67"/>
    </row>
    <row r="15" spans="1:44" ht="18.75" customHeight="1" thickBot="1" x14ac:dyDescent="0.2">
      <c r="A15" s="2210" t="s">
        <v>753</v>
      </c>
      <c r="B15" s="2839" t="s">
        <v>1134</v>
      </c>
      <c r="C15" s="2839"/>
      <c r="D15" s="2839"/>
      <c r="E15" s="2839"/>
      <c r="F15" s="2839"/>
      <c r="G15" s="2839"/>
      <c r="H15" s="2839"/>
      <c r="I15" s="2839"/>
      <c r="J15" s="2839"/>
      <c r="K15" s="2839"/>
      <c r="L15" s="2839"/>
      <c r="M15" s="2839"/>
      <c r="N15" s="2839"/>
      <c r="O15" s="2839"/>
      <c r="P15" s="2839"/>
      <c r="Q15" s="2839"/>
      <c r="R15" s="2839"/>
      <c r="S15" s="2839"/>
      <c r="T15" s="2839"/>
      <c r="U15" s="2839"/>
      <c r="W15" s="830"/>
      <c r="X15" s="830"/>
      <c r="Z15" s="2471"/>
      <c r="AA15" s="2472"/>
      <c r="AB15" s="2473"/>
      <c r="AC15" s="895"/>
      <c r="AD15" s="851" t="s">
        <v>451</v>
      </c>
      <c r="AE15" s="851"/>
      <c r="AF15" s="851"/>
      <c r="AG15" s="858"/>
      <c r="AH15" s="1251" t="s">
        <v>371</v>
      </c>
      <c r="AI15" s="1251"/>
      <c r="AJ15" s="1378"/>
      <c r="AK15" s="1378"/>
      <c r="AL15" s="1378"/>
      <c r="AM15" s="1378"/>
      <c r="AN15" s="1378"/>
      <c r="AO15" s="822" t="s">
        <v>150</v>
      </c>
      <c r="AP15" s="822"/>
      <c r="AQ15" s="849"/>
    </row>
    <row r="16" spans="1:44" ht="18.75" customHeight="1" x14ac:dyDescent="0.15">
      <c r="A16" s="2210"/>
      <c r="B16" s="2839"/>
      <c r="C16" s="2839"/>
      <c r="D16" s="2839"/>
      <c r="E16" s="2839"/>
      <c r="F16" s="2839"/>
      <c r="G16" s="2839"/>
      <c r="H16" s="2839"/>
      <c r="I16" s="2839"/>
      <c r="J16" s="2839"/>
      <c r="K16" s="2839"/>
      <c r="L16" s="2839"/>
      <c r="M16" s="2839"/>
      <c r="N16" s="2839"/>
      <c r="O16" s="2839"/>
      <c r="P16" s="2839"/>
      <c r="Q16" s="2839"/>
      <c r="R16" s="2839"/>
      <c r="S16" s="2839"/>
      <c r="T16" s="2839"/>
      <c r="U16" s="2839"/>
      <c r="V16" s="830"/>
      <c r="W16" s="830"/>
      <c r="X16" s="830"/>
      <c r="Y16" s="830"/>
      <c r="Z16" s="1161" t="s">
        <v>452</v>
      </c>
      <c r="AA16" s="1407"/>
      <c r="AB16" s="1059" t="s">
        <v>453</v>
      </c>
      <c r="AC16" s="1406"/>
      <c r="AD16" s="2815" t="s">
        <v>454</v>
      </c>
      <c r="AE16" s="2840"/>
      <c r="AF16" s="1032" t="s">
        <v>452</v>
      </c>
      <c r="AG16" s="1407"/>
      <c r="AH16" s="1059" t="s">
        <v>453</v>
      </c>
      <c r="AI16" s="1406"/>
      <c r="AJ16" s="2815" t="s">
        <v>454</v>
      </c>
      <c r="AK16" s="2816"/>
      <c r="AL16" s="1032" t="s">
        <v>452</v>
      </c>
      <c r="AM16" s="1407"/>
      <c r="AN16" s="1058" t="s">
        <v>453</v>
      </c>
      <c r="AO16" s="1032"/>
      <c r="AP16" s="1100" t="s">
        <v>454</v>
      </c>
      <c r="AQ16" s="1102"/>
    </row>
    <row r="17" spans="1:46" ht="18.75" customHeight="1" x14ac:dyDescent="0.15">
      <c r="A17" s="816"/>
      <c r="B17" s="924"/>
      <c r="C17" s="924"/>
      <c r="D17" s="924"/>
      <c r="E17" s="924"/>
      <c r="F17" s="924"/>
      <c r="G17" s="924"/>
      <c r="H17" s="924"/>
      <c r="I17" s="924"/>
      <c r="J17" s="924"/>
      <c r="K17" s="924"/>
      <c r="L17" s="924"/>
      <c r="M17" s="924"/>
      <c r="N17" s="816"/>
      <c r="O17" s="89"/>
      <c r="P17" s="848" t="s">
        <v>638</v>
      </c>
      <c r="Q17" s="460"/>
      <c r="R17" s="37" t="s">
        <v>830</v>
      </c>
      <c r="S17" s="848" t="s">
        <v>1006</v>
      </c>
      <c r="T17" s="460"/>
      <c r="U17" s="37" t="s">
        <v>1149</v>
      </c>
      <c r="V17" s="830"/>
      <c r="W17" s="830"/>
      <c r="X17" s="89"/>
      <c r="Z17" s="2196" t="s">
        <v>1050</v>
      </c>
      <c r="AA17" s="1360"/>
      <c r="AB17" s="829"/>
      <c r="AC17" s="818" t="s">
        <v>11</v>
      </c>
      <c r="AD17" s="829"/>
      <c r="AE17" s="896" t="s">
        <v>11</v>
      </c>
      <c r="AF17" s="2813" t="s">
        <v>1054</v>
      </c>
      <c r="AG17" s="2814"/>
      <c r="AH17" s="829"/>
      <c r="AI17" s="818" t="s">
        <v>11</v>
      </c>
      <c r="AJ17" s="829"/>
      <c r="AK17" s="821" t="s">
        <v>11</v>
      </c>
      <c r="AL17" s="1000" t="s">
        <v>1056</v>
      </c>
      <c r="AM17" s="1033"/>
      <c r="AN17" s="823"/>
      <c r="AO17" s="820" t="s">
        <v>11</v>
      </c>
      <c r="AP17" s="823"/>
      <c r="AQ17" s="821" t="s">
        <v>11</v>
      </c>
    </row>
    <row r="18" spans="1:46" ht="18.75" customHeight="1" x14ac:dyDescent="0.15">
      <c r="A18" s="2210" t="s">
        <v>1107</v>
      </c>
      <c r="B18" s="2821" t="s">
        <v>1137</v>
      </c>
      <c r="C18" s="2821"/>
      <c r="D18" s="2821"/>
      <c r="E18" s="2821"/>
      <c r="F18" s="2821"/>
      <c r="G18" s="2821"/>
      <c r="H18" s="2821"/>
      <c r="I18" s="2821"/>
      <c r="J18" s="2821"/>
      <c r="K18" s="2821"/>
      <c r="L18" s="2821"/>
      <c r="M18" s="2821"/>
      <c r="N18" s="2821"/>
      <c r="O18" s="2821"/>
      <c r="P18" s="2821"/>
      <c r="Q18" s="2821"/>
      <c r="R18" s="2821"/>
      <c r="S18" s="2821"/>
      <c r="T18" s="2821"/>
      <c r="U18" s="2821"/>
      <c r="V18" s="830"/>
      <c r="W18" s="830"/>
      <c r="X18" s="830"/>
      <c r="Y18" s="830"/>
      <c r="Z18" s="2196" t="s">
        <v>1051</v>
      </c>
      <c r="AA18" s="1360"/>
      <c r="AB18" s="826"/>
      <c r="AC18" s="828" t="s">
        <v>11</v>
      </c>
      <c r="AD18" s="826"/>
      <c r="AE18" s="897" t="s">
        <v>11</v>
      </c>
      <c r="AF18" s="2834" t="s">
        <v>1055</v>
      </c>
      <c r="AG18" s="1360"/>
      <c r="AH18" s="829"/>
      <c r="AI18" s="818" t="s">
        <v>11</v>
      </c>
      <c r="AJ18" s="829"/>
      <c r="AK18" s="821" t="s">
        <v>11</v>
      </c>
      <c r="AL18" s="1000" t="s">
        <v>1057</v>
      </c>
      <c r="AM18" s="1033"/>
      <c r="AN18" s="826"/>
      <c r="AO18" s="828" t="s">
        <v>11</v>
      </c>
      <c r="AP18" s="826"/>
      <c r="AQ18" s="831" t="s">
        <v>11</v>
      </c>
    </row>
    <row r="19" spans="1:46" ht="18.75" customHeight="1" x14ac:dyDescent="0.15">
      <c r="A19" s="2210"/>
      <c r="B19" s="2821"/>
      <c r="C19" s="2821"/>
      <c r="D19" s="2821"/>
      <c r="E19" s="2821"/>
      <c r="F19" s="2821"/>
      <c r="G19" s="2821"/>
      <c r="H19" s="2821"/>
      <c r="I19" s="2821"/>
      <c r="J19" s="2821"/>
      <c r="K19" s="2821"/>
      <c r="L19" s="2821"/>
      <c r="M19" s="2821"/>
      <c r="N19" s="2821"/>
      <c r="O19" s="2821"/>
      <c r="P19" s="2821"/>
      <c r="Q19" s="2821"/>
      <c r="R19" s="2821"/>
      <c r="S19" s="2821"/>
      <c r="T19" s="2821"/>
      <c r="U19" s="2821"/>
      <c r="V19" s="830"/>
      <c r="W19" s="830"/>
      <c r="Y19" s="830"/>
      <c r="Z19" s="2196" t="s">
        <v>1052</v>
      </c>
      <c r="AA19" s="1360"/>
      <c r="AB19" s="829"/>
      <c r="AC19" s="818" t="s">
        <v>11</v>
      </c>
      <c r="AD19" s="829"/>
      <c r="AE19" s="896" t="s">
        <v>11</v>
      </c>
      <c r="AF19" s="1047" t="s">
        <v>1150</v>
      </c>
      <c r="AG19" s="2814"/>
      <c r="AH19" s="823"/>
      <c r="AI19" s="820" t="s">
        <v>11</v>
      </c>
      <c r="AJ19" s="823"/>
      <c r="AK19" s="833" t="s">
        <v>11</v>
      </c>
      <c r="AL19" s="1033" t="s">
        <v>1058</v>
      </c>
      <c r="AM19" s="1360"/>
      <c r="AN19" s="829"/>
      <c r="AO19" s="818" t="s">
        <v>11</v>
      </c>
      <c r="AP19" s="829"/>
      <c r="AQ19" s="821" t="s">
        <v>11</v>
      </c>
    </row>
    <row r="20" spans="1:46" ht="18.75" customHeight="1" thickBot="1" x14ac:dyDescent="0.2">
      <c r="A20" s="848"/>
      <c r="B20" s="928"/>
      <c r="C20" s="928"/>
      <c r="D20" s="928"/>
      <c r="E20" s="928"/>
      <c r="F20" s="928"/>
      <c r="G20" s="928"/>
      <c r="H20" s="928"/>
      <c r="I20" s="928"/>
      <c r="J20" s="928"/>
      <c r="K20" s="928"/>
      <c r="L20" s="928"/>
      <c r="M20" s="928"/>
      <c r="N20" s="816"/>
      <c r="O20" s="89"/>
      <c r="P20" s="848" t="s">
        <v>638</v>
      </c>
      <c r="Q20" s="460"/>
      <c r="R20" s="37" t="s">
        <v>830</v>
      </c>
      <c r="S20" s="848" t="s">
        <v>1006</v>
      </c>
      <c r="T20" s="460"/>
      <c r="U20" s="37" t="s">
        <v>1149</v>
      </c>
      <c r="V20" s="830"/>
      <c r="W20" s="830"/>
      <c r="X20" s="830"/>
      <c r="Y20" s="830"/>
      <c r="Z20" s="1151" t="s">
        <v>1053</v>
      </c>
      <c r="AA20" s="1361"/>
      <c r="AB20" s="116"/>
      <c r="AC20" s="817" t="s">
        <v>11</v>
      </c>
      <c r="AD20" s="116"/>
      <c r="AE20" s="932" t="s">
        <v>11</v>
      </c>
      <c r="AF20" s="1034" t="s">
        <v>1151</v>
      </c>
      <c r="AG20" s="1361"/>
      <c r="AH20" s="827"/>
      <c r="AI20" s="825" t="s">
        <v>11</v>
      </c>
      <c r="AJ20" s="827"/>
      <c r="AK20" s="834" t="s">
        <v>11</v>
      </c>
      <c r="AL20" s="1034" t="s">
        <v>1059</v>
      </c>
      <c r="AM20" s="1361"/>
      <c r="AN20" s="827"/>
      <c r="AO20" s="825" t="s">
        <v>11</v>
      </c>
      <c r="AP20" s="827"/>
      <c r="AQ20" s="834" t="s">
        <v>11</v>
      </c>
    </row>
    <row r="21" spans="1:46" ht="18.75" customHeight="1" x14ac:dyDescent="0.15">
      <c r="A21" s="848"/>
      <c r="B21" s="928"/>
      <c r="C21" s="928"/>
      <c r="D21" s="928"/>
      <c r="E21" s="928"/>
      <c r="F21" s="928"/>
      <c r="G21" s="928"/>
      <c r="H21" s="928"/>
      <c r="I21" s="928"/>
      <c r="J21" s="928"/>
      <c r="K21" s="928"/>
      <c r="L21" s="928"/>
      <c r="M21" s="928"/>
      <c r="N21" s="816"/>
      <c r="O21" s="89"/>
      <c r="P21" s="636"/>
      <c r="Q21" s="816"/>
      <c r="R21" s="89"/>
      <c r="S21" s="636"/>
      <c r="T21" s="89"/>
      <c r="U21" s="830"/>
      <c r="V21" s="830"/>
      <c r="X21" s="830"/>
      <c r="Y21" s="830"/>
      <c r="Z21" s="898" t="s">
        <v>1060</v>
      </c>
      <c r="AA21" s="898" t="s">
        <v>1131</v>
      </c>
      <c r="AB21" s="830"/>
      <c r="AC21" s="830"/>
      <c r="AD21" s="830"/>
      <c r="AE21" s="830"/>
      <c r="AF21" s="830"/>
      <c r="AG21" s="830"/>
      <c r="AH21" s="830"/>
      <c r="AI21" s="830"/>
      <c r="AJ21" s="830"/>
      <c r="AK21" s="830"/>
      <c r="AL21" s="830"/>
      <c r="AM21" s="830"/>
      <c r="AN21" s="830"/>
      <c r="AO21" s="830"/>
      <c r="AP21" s="830"/>
      <c r="AQ21" s="830"/>
    </row>
    <row r="22" spans="1:46" ht="18.75" customHeight="1" x14ac:dyDescent="0.15">
      <c r="A22" s="757" t="s">
        <v>1118</v>
      </c>
      <c r="B22" s="929" t="s">
        <v>1136</v>
      </c>
      <c r="C22" s="928"/>
      <c r="D22" s="928"/>
      <c r="E22" s="928"/>
      <c r="F22" s="928"/>
      <c r="G22" s="928"/>
      <c r="H22" s="928"/>
      <c r="I22" s="928"/>
      <c r="J22" s="928"/>
      <c r="K22" s="928"/>
      <c r="L22" s="928"/>
      <c r="M22" s="928"/>
      <c r="N22" s="816"/>
      <c r="O22" s="89"/>
      <c r="P22" s="636"/>
      <c r="Q22" s="816"/>
      <c r="R22" s="89"/>
      <c r="S22" s="636"/>
      <c r="T22" s="89"/>
      <c r="U22" s="89"/>
      <c r="V22" s="89"/>
      <c r="X22" s="830"/>
      <c r="Y22" s="830"/>
      <c r="Z22" s="4"/>
      <c r="AA22" s="160" t="s">
        <v>1132</v>
      </c>
      <c r="AB22" s="4"/>
    </row>
    <row r="23" spans="1:46" ht="18.75" customHeight="1" x14ac:dyDescent="0.15">
      <c r="A23" s="816" t="s">
        <v>1107</v>
      </c>
      <c r="B23" s="89" t="s">
        <v>1125</v>
      </c>
      <c r="C23" s="89"/>
      <c r="D23" s="89"/>
      <c r="E23" s="89"/>
      <c r="F23" s="816"/>
      <c r="G23" s="89"/>
      <c r="H23" s="636"/>
      <c r="I23" s="816"/>
      <c r="J23" s="89"/>
      <c r="K23" s="636"/>
      <c r="L23" s="89"/>
      <c r="M23" s="830"/>
      <c r="N23" s="830"/>
      <c r="O23" s="830"/>
      <c r="P23" s="830"/>
      <c r="Q23" s="830"/>
      <c r="R23" s="830"/>
      <c r="S23" s="830"/>
      <c r="T23" s="830"/>
      <c r="U23" s="830"/>
      <c r="V23" s="89"/>
      <c r="X23" s="830"/>
      <c r="Y23" s="4"/>
      <c r="Z23" s="4"/>
      <c r="AA23" s="160"/>
      <c r="AB23" s="4"/>
    </row>
    <row r="24" spans="1:46" ht="18.75" customHeight="1" thickBot="1" x14ac:dyDescent="0.2">
      <c r="A24" s="816"/>
      <c r="B24" s="89"/>
      <c r="C24" s="89"/>
      <c r="D24" s="89"/>
      <c r="E24" s="89"/>
      <c r="F24" s="816"/>
      <c r="G24" s="89"/>
      <c r="H24" s="636"/>
      <c r="I24" s="816"/>
      <c r="J24" s="89"/>
      <c r="K24" s="636"/>
      <c r="L24" s="89"/>
      <c r="M24" s="830"/>
      <c r="N24" s="848"/>
      <c r="O24" s="89"/>
      <c r="P24" s="848" t="s">
        <v>638</v>
      </c>
      <c r="Q24" s="460"/>
      <c r="R24" s="37" t="s">
        <v>830</v>
      </c>
      <c r="S24" s="848" t="s">
        <v>1006</v>
      </c>
      <c r="T24" s="460"/>
      <c r="U24" s="37" t="s">
        <v>1149</v>
      </c>
      <c r="V24" s="830"/>
      <c r="X24" s="830"/>
      <c r="Y24" s="48" t="s">
        <v>1081</v>
      </c>
      <c r="Z24" s="898" t="s">
        <v>1086</v>
      </c>
      <c r="AA24" s="830"/>
      <c r="AB24" s="830"/>
      <c r="AC24" s="830"/>
      <c r="AD24" s="830"/>
      <c r="AE24" s="830"/>
      <c r="AF24" s="830"/>
      <c r="AG24" s="830"/>
      <c r="AH24" s="3"/>
      <c r="AI24" s="3"/>
      <c r="AJ24" s="3"/>
      <c r="AK24" s="3"/>
      <c r="AL24" s="3"/>
      <c r="AM24" s="3"/>
      <c r="AN24" s="3"/>
    </row>
    <row r="25" spans="1:46" ht="18.75" customHeight="1" x14ac:dyDescent="0.15">
      <c r="A25" s="816" t="s">
        <v>1107</v>
      </c>
      <c r="B25" s="2821" t="s">
        <v>1139</v>
      </c>
      <c r="C25" s="2821"/>
      <c r="D25" s="2821"/>
      <c r="E25" s="2821"/>
      <c r="F25" s="2821"/>
      <c r="G25" s="2821"/>
      <c r="H25" s="2821"/>
      <c r="I25" s="2821"/>
      <c r="J25" s="2821"/>
      <c r="K25" s="2821"/>
      <c r="L25" s="2821"/>
      <c r="M25" s="2821"/>
      <c r="N25" s="2821"/>
      <c r="O25" s="2821"/>
      <c r="P25" s="2821"/>
      <c r="Q25" s="2821"/>
      <c r="R25" s="2821"/>
      <c r="S25" s="2821"/>
      <c r="T25" s="2821"/>
      <c r="U25" s="2821"/>
      <c r="V25" s="89"/>
      <c r="X25" s="830"/>
      <c r="Y25" s="48"/>
      <c r="Z25" s="2774" t="s">
        <v>1090</v>
      </c>
      <c r="AA25" s="2738"/>
      <c r="AB25" s="2738"/>
      <c r="AC25" s="2738"/>
      <c r="AD25" s="2738"/>
      <c r="AE25" s="2738"/>
      <c r="AF25" s="2738"/>
      <c r="AG25" s="2738"/>
      <c r="AH25" s="2738"/>
      <c r="AI25" s="2738"/>
      <c r="AJ25" s="2775"/>
      <c r="AK25" s="3"/>
      <c r="AL25" s="3"/>
      <c r="AM25" s="3"/>
      <c r="AN25" s="3"/>
    </row>
    <row r="26" spans="1:46" ht="18.75" customHeight="1" x14ac:dyDescent="0.15">
      <c r="A26" s="816"/>
      <c r="B26" s="2821"/>
      <c r="C26" s="2821"/>
      <c r="D26" s="2821"/>
      <c r="E26" s="2821"/>
      <c r="F26" s="2821"/>
      <c r="G26" s="2821"/>
      <c r="H26" s="2821"/>
      <c r="I26" s="2821"/>
      <c r="J26" s="2821"/>
      <c r="K26" s="2821"/>
      <c r="L26" s="2821"/>
      <c r="M26" s="2821"/>
      <c r="N26" s="2821"/>
      <c r="O26" s="2821"/>
      <c r="P26" s="2821"/>
      <c r="Q26" s="2821"/>
      <c r="R26" s="2821"/>
      <c r="S26" s="2821"/>
      <c r="T26" s="2821"/>
      <c r="U26" s="2821"/>
      <c r="V26" s="89"/>
      <c r="X26" s="830"/>
      <c r="Y26" s="830"/>
      <c r="Z26" s="921"/>
      <c r="AA26" s="2831" t="s">
        <v>1087</v>
      </c>
      <c r="AB26" s="2832"/>
      <c r="AC26" s="2832"/>
      <c r="AD26" s="2832"/>
      <c r="AE26" s="2832"/>
      <c r="AF26" s="2832"/>
      <c r="AG26" s="2832"/>
      <c r="AH26" s="2832"/>
      <c r="AI26" s="2832"/>
      <c r="AJ26" s="2833"/>
      <c r="AK26" s="3"/>
      <c r="AL26" s="3"/>
      <c r="AM26" s="3"/>
      <c r="AN26" s="3"/>
    </row>
    <row r="27" spans="1:46" ht="18.75" customHeight="1" x14ac:dyDescent="0.15">
      <c r="A27" s="816"/>
      <c r="B27" s="928"/>
      <c r="C27" s="928"/>
      <c r="D27" s="928"/>
      <c r="E27" s="928"/>
      <c r="F27" s="928"/>
      <c r="G27" s="928"/>
      <c r="H27" s="928"/>
      <c r="I27" s="928"/>
      <c r="J27" s="928"/>
      <c r="K27" s="928"/>
      <c r="L27" s="928"/>
      <c r="M27" s="928"/>
      <c r="N27" s="816"/>
      <c r="O27" s="89"/>
      <c r="P27" s="848" t="s">
        <v>638</v>
      </c>
      <c r="Q27" s="460"/>
      <c r="R27" s="37" t="s">
        <v>830</v>
      </c>
      <c r="S27" s="848" t="s">
        <v>1006</v>
      </c>
      <c r="T27" s="460"/>
      <c r="U27" s="37" t="s">
        <v>1149</v>
      </c>
      <c r="V27" s="830"/>
      <c r="W27" s="830"/>
      <c r="X27" s="830"/>
      <c r="Y27" s="830"/>
      <c r="Z27" s="921"/>
      <c r="AA27" s="2825" t="s">
        <v>1088</v>
      </c>
      <c r="AB27" s="2826"/>
      <c r="AC27" s="2826"/>
      <c r="AD27" s="2826"/>
      <c r="AE27" s="2826"/>
      <c r="AF27" s="2826"/>
      <c r="AG27" s="2826"/>
      <c r="AH27" s="2826"/>
      <c r="AI27" s="2826"/>
      <c r="AJ27" s="2827"/>
      <c r="AK27" s="3"/>
      <c r="AL27" s="3"/>
      <c r="AM27" s="3"/>
      <c r="AN27" s="3"/>
    </row>
    <row r="28" spans="1:46" ht="18.75" customHeight="1" x14ac:dyDescent="0.15">
      <c r="A28" s="816" t="s">
        <v>1107</v>
      </c>
      <c r="B28" s="636" t="s">
        <v>1138</v>
      </c>
      <c r="C28" s="928"/>
      <c r="D28" s="928"/>
      <c r="E28" s="928"/>
      <c r="F28" s="928"/>
      <c r="G28" s="928"/>
      <c r="H28" s="928"/>
      <c r="I28" s="928"/>
      <c r="J28" s="928"/>
      <c r="K28" s="928"/>
      <c r="L28" s="928"/>
      <c r="M28" s="928"/>
      <c r="N28" s="816"/>
      <c r="O28" s="89"/>
      <c r="P28" s="636"/>
      <c r="Q28" s="816"/>
      <c r="R28" s="89"/>
      <c r="S28" s="636"/>
      <c r="T28" s="755"/>
      <c r="U28" s="89"/>
      <c r="V28" s="89"/>
      <c r="X28" s="830"/>
      <c r="Y28" s="830"/>
      <c r="Z28" s="921"/>
      <c r="AA28" s="2828" t="s">
        <v>1089</v>
      </c>
      <c r="AB28" s="2829"/>
      <c r="AC28" s="2829"/>
      <c r="AD28" s="2829"/>
      <c r="AE28" s="2829"/>
      <c r="AF28" s="2829"/>
      <c r="AG28" s="2829"/>
      <c r="AH28" s="2829"/>
      <c r="AI28" s="2829"/>
      <c r="AJ28" s="2830"/>
      <c r="AK28" s="3"/>
      <c r="AL28" s="3"/>
      <c r="AM28" s="3"/>
      <c r="AN28" s="3"/>
    </row>
    <row r="29" spans="1:46" ht="18.75" customHeight="1" thickBot="1" x14ac:dyDescent="0.2">
      <c r="A29" s="757"/>
      <c r="B29" s="929"/>
      <c r="C29" s="928"/>
      <c r="D29" s="928"/>
      <c r="E29" s="928"/>
      <c r="F29" s="928"/>
      <c r="G29" s="928"/>
      <c r="H29" s="928"/>
      <c r="I29" s="928"/>
      <c r="J29" s="928"/>
      <c r="K29" s="928"/>
      <c r="L29" s="928"/>
      <c r="M29" s="928"/>
      <c r="N29" s="816"/>
      <c r="O29" s="89"/>
      <c r="P29" s="848" t="s">
        <v>638</v>
      </c>
      <c r="Q29" s="460"/>
      <c r="R29" s="37" t="s">
        <v>830</v>
      </c>
      <c r="S29" s="848" t="s">
        <v>1006</v>
      </c>
      <c r="T29" s="460"/>
      <c r="U29" s="37" t="s">
        <v>1149</v>
      </c>
      <c r="V29" s="830"/>
      <c r="W29" s="830"/>
      <c r="X29" s="830"/>
      <c r="Y29" s="830"/>
      <c r="Z29" s="920"/>
      <c r="AA29" s="2789" t="s">
        <v>1093</v>
      </c>
      <c r="AB29" s="2790"/>
      <c r="AC29" s="2790"/>
      <c r="AD29" s="2790"/>
      <c r="AE29" s="2790"/>
      <c r="AF29" s="2790"/>
      <c r="AG29" s="2790"/>
      <c r="AH29" s="2790"/>
      <c r="AI29" s="2790"/>
      <c r="AJ29" s="2791"/>
      <c r="AK29" s="3"/>
      <c r="AL29" s="3"/>
      <c r="AM29" s="3"/>
      <c r="AN29" s="3"/>
    </row>
    <row r="30" spans="1:46" ht="18.75" customHeight="1" x14ac:dyDescent="0.15">
      <c r="A30" s="757"/>
      <c r="B30" s="929"/>
      <c r="C30" s="928"/>
      <c r="D30" s="928"/>
      <c r="E30" s="928"/>
      <c r="F30" s="928"/>
      <c r="G30" s="928"/>
      <c r="H30" s="928"/>
      <c r="I30" s="928"/>
      <c r="J30" s="928"/>
      <c r="K30" s="928"/>
      <c r="L30" s="928"/>
      <c r="M30" s="928"/>
      <c r="N30" s="816"/>
      <c r="O30" s="89"/>
      <c r="P30" s="636"/>
      <c r="Q30" s="816"/>
      <c r="R30" s="89"/>
      <c r="S30" s="636"/>
      <c r="T30" s="830"/>
      <c r="U30" s="830"/>
      <c r="V30" s="89"/>
      <c r="X30" s="830"/>
      <c r="Y30" s="830"/>
      <c r="Z30" s="1909" t="s">
        <v>682</v>
      </c>
      <c r="AA30" s="1910"/>
      <c r="AB30" s="1910"/>
      <c r="AC30" s="1910"/>
      <c r="AD30" s="1910"/>
      <c r="AE30" s="1910"/>
      <c r="AF30" s="1910"/>
      <c r="AG30" s="1910"/>
      <c r="AH30" s="1910"/>
      <c r="AI30" s="1910"/>
      <c r="AJ30" s="1911"/>
      <c r="AK30" s="2025" t="s">
        <v>642</v>
      </c>
      <c r="AL30" s="2004"/>
      <c r="AR30" s="3"/>
      <c r="AS30" s="3"/>
      <c r="AT30" s="3"/>
    </row>
    <row r="31" spans="1:46" ht="18.75" customHeight="1" x14ac:dyDescent="0.15">
      <c r="A31" s="757" t="s">
        <v>1147</v>
      </c>
      <c r="B31" s="755" t="s">
        <v>1115</v>
      </c>
      <c r="C31" s="89"/>
      <c r="D31" s="89"/>
      <c r="E31" s="89"/>
      <c r="F31" s="816"/>
      <c r="G31" s="89"/>
      <c r="H31" s="636"/>
      <c r="I31" s="816"/>
      <c r="J31" s="89"/>
      <c r="K31" s="636"/>
      <c r="L31" s="89"/>
      <c r="M31" s="830"/>
      <c r="N31" s="89"/>
      <c r="O31" s="89"/>
      <c r="P31" s="89"/>
      <c r="Q31" s="89"/>
      <c r="R31" s="89"/>
      <c r="S31" s="89"/>
      <c r="T31" s="830"/>
      <c r="U31" s="830"/>
      <c r="V31" s="830"/>
      <c r="X31" s="830"/>
      <c r="Y31" s="926"/>
      <c r="Z31" s="2822"/>
      <c r="AA31" s="2030"/>
      <c r="AB31" s="2030"/>
      <c r="AC31" s="2030"/>
      <c r="AD31" s="2030"/>
      <c r="AE31" s="2030"/>
      <c r="AF31" s="2030"/>
      <c r="AG31" s="2030"/>
      <c r="AH31" s="2030"/>
      <c r="AI31" s="2030"/>
      <c r="AJ31" s="2031"/>
      <c r="AK31" s="1436" t="s">
        <v>515</v>
      </c>
      <c r="AL31" s="2006"/>
      <c r="AR31" s="3"/>
      <c r="AS31" s="3"/>
      <c r="AT31" s="3"/>
    </row>
    <row r="32" spans="1:46" ht="18.75" customHeight="1" x14ac:dyDescent="0.15">
      <c r="A32" s="816" t="s">
        <v>1107</v>
      </c>
      <c r="B32" s="89" t="s">
        <v>1112</v>
      </c>
      <c r="C32" s="89"/>
      <c r="D32" s="89"/>
      <c r="E32" s="89"/>
      <c r="F32" s="816"/>
      <c r="G32" s="89"/>
      <c r="H32" s="636"/>
      <c r="I32" s="816"/>
      <c r="J32" s="89"/>
      <c r="K32" s="636"/>
      <c r="L32" s="89"/>
      <c r="M32" s="830"/>
      <c r="N32" s="830"/>
      <c r="O32" s="830"/>
      <c r="P32" s="848" t="s">
        <v>638</v>
      </c>
      <c r="Q32" s="460"/>
      <c r="R32" s="37" t="s">
        <v>830</v>
      </c>
      <c r="S32" s="848" t="s">
        <v>1006</v>
      </c>
      <c r="T32" s="460"/>
      <c r="U32" s="37" t="s">
        <v>1149</v>
      </c>
      <c r="V32" s="830"/>
      <c r="X32" s="830"/>
      <c r="Y32" s="927"/>
      <c r="Z32" s="2823"/>
      <c r="AA32" s="2033"/>
      <c r="AB32" s="2033"/>
      <c r="AC32" s="2033"/>
      <c r="AD32" s="2033"/>
      <c r="AE32" s="2033"/>
      <c r="AF32" s="2033"/>
      <c r="AG32" s="2033"/>
      <c r="AH32" s="2033"/>
      <c r="AI32" s="2033"/>
      <c r="AJ32" s="2034"/>
      <c r="AK32" s="1436"/>
      <c r="AL32" s="2006"/>
      <c r="AR32" s="744"/>
      <c r="AS32" s="744"/>
      <c r="AT32" s="744"/>
    </row>
    <row r="33" spans="1:52" ht="18.75" customHeight="1" thickBot="1" x14ac:dyDescent="0.2">
      <c r="A33" s="816" t="s">
        <v>1107</v>
      </c>
      <c r="B33" s="89" t="s">
        <v>1114</v>
      </c>
      <c r="C33" s="89"/>
      <c r="D33" s="89"/>
      <c r="E33" s="89"/>
      <c r="F33" s="816"/>
      <c r="G33" s="89"/>
      <c r="H33" s="636"/>
      <c r="I33" s="816"/>
      <c r="J33" s="89"/>
      <c r="K33" s="636"/>
      <c r="L33" s="89"/>
      <c r="M33" s="830"/>
      <c r="N33" s="830"/>
      <c r="O33" s="830"/>
      <c r="P33" s="848" t="s">
        <v>638</v>
      </c>
      <c r="Q33" s="460"/>
      <c r="R33" s="37" t="s">
        <v>830</v>
      </c>
      <c r="S33" s="848" t="s">
        <v>1006</v>
      </c>
      <c r="T33" s="460"/>
      <c r="U33" s="37" t="s">
        <v>1149</v>
      </c>
      <c r="V33" s="830"/>
      <c r="X33" s="830"/>
      <c r="Y33" s="386"/>
      <c r="Z33" s="2824"/>
      <c r="AA33" s="2067"/>
      <c r="AB33" s="2067"/>
      <c r="AC33" s="2067"/>
      <c r="AD33" s="2067"/>
      <c r="AE33" s="2067"/>
      <c r="AF33" s="2067"/>
      <c r="AG33" s="2067"/>
      <c r="AH33" s="2067"/>
      <c r="AI33" s="2067"/>
      <c r="AJ33" s="2068"/>
      <c r="AK33" s="1479"/>
      <c r="AL33" s="2008"/>
      <c r="AR33" s="744"/>
      <c r="AS33" s="744"/>
      <c r="AT33" s="744"/>
    </row>
    <row r="34" spans="1:52" ht="18.75" customHeight="1" x14ac:dyDescent="0.15">
      <c r="A34" s="816" t="s">
        <v>1107</v>
      </c>
      <c r="B34" s="89" t="s">
        <v>1113</v>
      </c>
      <c r="C34" s="89"/>
      <c r="D34" s="89"/>
      <c r="E34" s="89"/>
      <c r="F34" s="816"/>
      <c r="G34" s="89"/>
      <c r="H34" s="636"/>
      <c r="I34" s="816"/>
      <c r="J34" s="89"/>
      <c r="K34" s="636"/>
      <c r="L34" s="636"/>
      <c r="M34" s="636"/>
      <c r="N34" s="89"/>
      <c r="O34" s="89"/>
      <c r="P34" s="848" t="s">
        <v>638</v>
      </c>
      <c r="Q34" s="460"/>
      <c r="R34" s="37" t="s">
        <v>830</v>
      </c>
      <c r="S34" s="848" t="s">
        <v>1006</v>
      </c>
      <c r="T34" s="460"/>
      <c r="U34" s="37" t="s">
        <v>1149</v>
      </c>
      <c r="V34" s="830"/>
      <c r="X34" s="830"/>
      <c r="Y34" s="830"/>
      <c r="Z34" s="830"/>
      <c r="AA34" s="830"/>
      <c r="AB34" s="830"/>
      <c r="AR34" s="744"/>
      <c r="AS34" s="744"/>
      <c r="AT34" s="744"/>
    </row>
    <row r="35" spans="1:52" ht="18.75" customHeight="1" x14ac:dyDescent="0.15">
      <c r="A35" s="816"/>
      <c r="B35" s="89"/>
      <c r="C35" s="89"/>
      <c r="D35" s="89"/>
      <c r="E35" s="89"/>
      <c r="F35" s="816"/>
      <c r="G35" s="89"/>
      <c r="H35" s="636"/>
      <c r="I35" s="816"/>
      <c r="J35" s="89"/>
      <c r="K35" s="636"/>
      <c r="L35" s="89"/>
      <c r="M35" s="830"/>
      <c r="N35" s="830"/>
      <c r="O35" s="830"/>
      <c r="P35" s="830"/>
      <c r="Q35" s="848"/>
      <c r="R35" s="89"/>
      <c r="S35" s="636"/>
      <c r="T35" s="816"/>
      <c r="U35" s="89"/>
      <c r="V35" s="37"/>
      <c r="X35" s="4"/>
      <c r="Y35" s="830"/>
      <c r="Z35" s="830"/>
      <c r="AA35" s="830"/>
      <c r="AB35" s="830"/>
      <c r="AR35" s="744"/>
      <c r="AS35" s="744"/>
      <c r="AT35" s="744"/>
    </row>
    <row r="36" spans="1:52" ht="18.75" customHeight="1" thickBot="1" x14ac:dyDescent="0.2">
      <c r="A36" s="757" t="s">
        <v>1155</v>
      </c>
      <c r="B36" s="518" t="s">
        <v>1121</v>
      </c>
      <c r="C36" s="518"/>
      <c r="D36" s="110"/>
      <c r="E36" s="174"/>
      <c r="F36" s="174"/>
      <c r="G36" s="174"/>
      <c r="H36" s="174"/>
      <c r="I36" s="174"/>
      <c r="J36" s="174"/>
      <c r="K36" s="174"/>
      <c r="L36" s="174"/>
      <c r="M36" s="174"/>
      <c r="N36" s="174"/>
      <c r="O36" s="174"/>
      <c r="P36" s="830"/>
      <c r="Q36" s="830"/>
      <c r="R36" s="830"/>
      <c r="S36" s="830"/>
      <c r="T36" s="830"/>
      <c r="U36" s="830"/>
      <c r="V36" s="830"/>
      <c r="X36" s="4"/>
      <c r="Y36" s="898" t="s">
        <v>1135</v>
      </c>
      <c r="Z36" s="830"/>
      <c r="AA36" s="830"/>
      <c r="AB36" s="830"/>
      <c r="AC36" s="830"/>
      <c r="AD36" s="830"/>
      <c r="AE36" s="830"/>
      <c r="AF36" s="830"/>
      <c r="AG36" s="830"/>
      <c r="AH36" s="830"/>
      <c r="AI36" s="830"/>
      <c r="AJ36" s="830"/>
      <c r="AK36" s="830"/>
      <c r="AL36" s="830"/>
      <c r="AR36" s="744"/>
      <c r="AS36" s="744"/>
      <c r="AT36" s="744"/>
    </row>
    <row r="37" spans="1:52" ht="18.75" customHeight="1" thickBot="1" x14ac:dyDescent="0.2">
      <c r="A37" s="848" t="s">
        <v>1107</v>
      </c>
      <c r="B37" s="867" t="s">
        <v>1148</v>
      </c>
      <c r="C37" s="819"/>
      <c r="D37" s="819"/>
      <c r="E37" s="819"/>
      <c r="F37" s="819"/>
      <c r="G37" s="819"/>
      <c r="H37" s="819"/>
      <c r="I37" s="819"/>
      <c r="J37" s="819"/>
      <c r="K37" s="819"/>
      <c r="L37" s="819"/>
      <c r="M37" s="819"/>
      <c r="N37" s="819"/>
      <c r="O37" s="819"/>
      <c r="P37" s="819"/>
      <c r="Q37" s="819"/>
      <c r="R37" s="819"/>
      <c r="S37" s="819"/>
      <c r="T37" s="819"/>
      <c r="U37" s="824"/>
      <c r="X37" s="4"/>
      <c r="Y37" s="2838" t="s">
        <v>1047</v>
      </c>
      <c r="Z37" s="2576"/>
      <c r="AA37" s="2577"/>
      <c r="AB37" s="2817" t="s">
        <v>515</v>
      </c>
      <c r="AC37" s="2818"/>
      <c r="AD37" s="1243"/>
      <c r="AE37" s="1243"/>
      <c r="AF37" s="1060" t="s">
        <v>6</v>
      </c>
      <c r="AG37" s="2418"/>
      <c r="AH37" s="2418"/>
      <c r="AI37" s="1060" t="s">
        <v>7</v>
      </c>
      <c r="AJ37" s="2418"/>
      <c r="AK37" s="2418"/>
      <c r="AL37" s="1061" t="s">
        <v>14</v>
      </c>
    </row>
    <row r="38" spans="1:52" ht="18.75" customHeight="1" x14ac:dyDescent="0.15">
      <c r="A38" s="830"/>
      <c r="B38" s="2835" t="s">
        <v>1140</v>
      </c>
      <c r="C38" s="2836"/>
      <c r="D38" s="2836"/>
      <c r="E38" s="2836"/>
      <c r="F38" s="2836"/>
      <c r="G38" s="2836"/>
      <c r="H38" s="2836"/>
      <c r="I38" s="2836"/>
      <c r="J38" s="2843"/>
      <c r="K38" s="2738" t="s">
        <v>1097</v>
      </c>
      <c r="L38" s="2738"/>
      <c r="M38" s="2738"/>
      <c r="N38" s="2738"/>
      <c r="O38" s="2738"/>
      <c r="P38" s="2738"/>
      <c r="Q38" s="2738"/>
      <c r="R38" s="2738"/>
      <c r="S38" s="2738"/>
      <c r="T38" s="2738"/>
      <c r="U38" s="2775"/>
      <c r="V38" s="830"/>
      <c r="Y38" s="2573"/>
      <c r="Z38" s="2574"/>
      <c r="AA38" s="2575"/>
      <c r="AB38" s="2819"/>
      <c r="AC38" s="2820"/>
      <c r="AD38" s="1112"/>
      <c r="AE38" s="1112"/>
      <c r="AF38" s="1046"/>
      <c r="AG38" s="1049"/>
      <c r="AH38" s="1049"/>
      <c r="AI38" s="1046"/>
      <c r="AJ38" s="1049"/>
      <c r="AK38" s="1049"/>
      <c r="AL38" s="1366"/>
    </row>
    <row r="39" spans="1:52" ht="18.75" customHeight="1" x14ac:dyDescent="0.15">
      <c r="A39" s="830"/>
      <c r="B39" s="451"/>
      <c r="C39" s="867" t="s">
        <v>1141</v>
      </c>
      <c r="D39" s="110"/>
      <c r="E39" s="110"/>
      <c r="F39" s="514"/>
      <c r="G39" s="867" t="s">
        <v>1142</v>
      </c>
      <c r="H39" s="110"/>
      <c r="I39" s="110"/>
      <c r="J39" s="931"/>
      <c r="K39" s="842"/>
      <c r="L39" s="1917" t="s">
        <v>1143</v>
      </c>
      <c r="M39" s="1917"/>
      <c r="N39" s="838"/>
      <c r="O39" s="1917" t="s">
        <v>1144</v>
      </c>
      <c r="P39" s="1917"/>
      <c r="Q39" s="842"/>
      <c r="R39" s="1917" t="s">
        <v>1145</v>
      </c>
      <c r="S39" s="1917"/>
      <c r="T39" s="110"/>
      <c r="U39" s="386"/>
      <c r="V39" s="830"/>
      <c r="Y39" s="1214" t="s">
        <v>1048</v>
      </c>
      <c r="Z39" s="2402"/>
      <c r="AA39" s="1236"/>
      <c r="AB39" s="859"/>
      <c r="AC39" s="860"/>
      <c r="AD39" s="860"/>
      <c r="AE39" s="860"/>
      <c r="AF39" s="860"/>
      <c r="AG39" s="860"/>
      <c r="AH39" s="860"/>
      <c r="AI39" s="860"/>
      <c r="AJ39" s="860"/>
      <c r="AK39" s="860"/>
      <c r="AL39" s="900"/>
    </row>
    <row r="40" spans="1:52" ht="18.75" customHeight="1" thickBot="1" x14ac:dyDescent="0.2">
      <c r="A40" s="830"/>
      <c r="B40" s="857"/>
      <c r="C40" s="1190" t="s">
        <v>961</v>
      </c>
      <c r="D40" s="1190"/>
      <c r="E40" s="858"/>
      <c r="F40" s="858"/>
      <c r="G40" s="858"/>
      <c r="H40" s="858"/>
      <c r="I40" s="858"/>
      <c r="J40" s="824" t="s">
        <v>1103</v>
      </c>
      <c r="K40" s="930"/>
      <c r="L40" s="1919" t="s">
        <v>1146</v>
      </c>
      <c r="M40" s="1919"/>
      <c r="N40" s="840"/>
      <c r="O40" s="1919" t="s">
        <v>371</v>
      </c>
      <c r="P40" s="1919"/>
      <c r="Q40" s="1378"/>
      <c r="R40" s="1378"/>
      <c r="S40" s="1378"/>
      <c r="T40" s="1378"/>
      <c r="U40" s="513" t="s">
        <v>1103</v>
      </c>
      <c r="V40" s="830"/>
      <c r="Y40" s="1237"/>
      <c r="Z40" s="2470"/>
      <c r="AA40" s="1238"/>
      <c r="AB40" s="901"/>
      <c r="AC40" s="861"/>
      <c r="AD40" s="861"/>
      <c r="AE40" s="861"/>
      <c r="AF40" s="861"/>
      <c r="AG40" s="861"/>
      <c r="AH40" s="861"/>
      <c r="AI40" s="861"/>
      <c r="AJ40" s="861"/>
      <c r="AK40" s="861"/>
      <c r="AL40" s="862"/>
      <c r="AU40" s="3"/>
    </row>
    <row r="41" spans="1:52" ht="18.75" customHeight="1" x14ac:dyDescent="0.15">
      <c r="A41" s="848"/>
      <c r="B41" s="83"/>
      <c r="C41" s="83"/>
      <c r="D41" s="83"/>
      <c r="E41" s="83"/>
      <c r="F41" s="83"/>
      <c r="G41" s="83"/>
      <c r="H41" s="83"/>
      <c r="I41" s="83"/>
      <c r="J41" s="83"/>
      <c r="K41" s="83"/>
      <c r="L41" s="83"/>
      <c r="M41" s="83"/>
      <c r="N41" s="83"/>
      <c r="O41" s="83"/>
      <c r="P41" s="110"/>
      <c r="Q41" s="848"/>
      <c r="V41" s="830"/>
      <c r="Y41" s="1237"/>
      <c r="Z41" s="2470"/>
      <c r="AA41" s="1238"/>
      <c r="AB41" s="901"/>
      <c r="AC41" s="861"/>
      <c r="AD41" s="861"/>
      <c r="AE41" s="861"/>
      <c r="AF41" s="861"/>
      <c r="AG41" s="861"/>
      <c r="AH41" s="861"/>
      <c r="AI41" s="861"/>
      <c r="AJ41" s="861"/>
      <c r="AK41" s="861"/>
      <c r="AL41" s="862"/>
      <c r="AU41" s="3"/>
    </row>
    <row r="42" spans="1:52" ht="18.75" customHeight="1" thickBot="1" x14ac:dyDescent="0.2">
      <c r="A42" s="848" t="s">
        <v>1107</v>
      </c>
      <c r="B42" s="83" t="s">
        <v>1116</v>
      </c>
      <c r="C42" s="83"/>
      <c r="D42" s="83"/>
      <c r="E42" s="83"/>
      <c r="F42" s="83"/>
      <c r="G42" s="83"/>
      <c r="H42" s="83"/>
      <c r="I42" s="83"/>
      <c r="J42" s="83"/>
      <c r="K42" s="83"/>
      <c r="L42" s="83"/>
      <c r="M42" s="83"/>
      <c r="N42" s="83"/>
      <c r="O42" s="83"/>
      <c r="P42" s="110"/>
      <c r="Q42" s="848" t="s">
        <v>1107</v>
      </c>
      <c r="R42" s="830" t="s">
        <v>1154</v>
      </c>
      <c r="S42" s="830"/>
      <c r="T42" s="830"/>
      <c r="U42" s="830"/>
      <c r="V42" s="830"/>
      <c r="W42" s="830"/>
      <c r="X42" s="830"/>
      <c r="Y42" s="1237"/>
      <c r="Z42" s="2470"/>
      <c r="AA42" s="1238"/>
      <c r="AB42" s="901"/>
      <c r="AC42" s="861"/>
      <c r="AD42" s="861"/>
      <c r="AE42" s="861"/>
      <c r="AF42" s="861"/>
      <c r="AG42" s="861"/>
      <c r="AH42" s="861"/>
      <c r="AI42" s="861"/>
      <c r="AJ42" s="861"/>
      <c r="AK42" s="861"/>
      <c r="AL42" s="862"/>
      <c r="AU42" s="744"/>
      <c r="AV42" s="3"/>
      <c r="AW42" s="3"/>
    </row>
    <row r="43" spans="1:52" ht="18.75" customHeight="1" thickBot="1" x14ac:dyDescent="0.2">
      <c r="A43" s="830"/>
      <c r="B43" s="2835" t="s">
        <v>1119</v>
      </c>
      <c r="C43" s="2836"/>
      <c r="D43" s="2836"/>
      <c r="E43" s="2843"/>
      <c r="F43" s="2836" t="s">
        <v>1117</v>
      </c>
      <c r="G43" s="2836"/>
      <c r="H43" s="2836"/>
      <c r="I43" s="2843"/>
      <c r="J43" s="2836" t="s">
        <v>1120</v>
      </c>
      <c r="K43" s="2836"/>
      <c r="L43" s="2836"/>
      <c r="M43" s="2843"/>
      <c r="N43" s="2844" t="s">
        <v>1104</v>
      </c>
      <c r="O43" s="2845"/>
      <c r="Q43" s="2774" t="s">
        <v>1153</v>
      </c>
      <c r="R43" s="2775"/>
      <c r="S43" s="2835" t="s">
        <v>1117</v>
      </c>
      <c r="T43" s="2836"/>
      <c r="U43" s="2836"/>
      <c r="V43" s="2837"/>
      <c r="Y43" s="2471"/>
      <c r="Z43" s="2472"/>
      <c r="AA43" s="2473"/>
      <c r="AB43" s="902"/>
      <c r="AC43" s="863"/>
      <c r="AD43" s="863"/>
      <c r="AE43" s="863"/>
      <c r="AF43" s="863"/>
      <c r="AG43" s="863"/>
      <c r="AH43" s="863"/>
      <c r="AI43" s="863"/>
      <c r="AJ43" s="863"/>
      <c r="AK43" s="863"/>
      <c r="AL43" s="864"/>
      <c r="AU43" s="744"/>
      <c r="AV43" s="3"/>
      <c r="AW43" s="3"/>
    </row>
    <row r="44" spans="1:52" ht="18.75" customHeight="1" x14ac:dyDescent="0.15">
      <c r="A44" s="830"/>
      <c r="B44" s="2450" t="s">
        <v>515</v>
      </c>
      <c r="C44" s="2401"/>
      <c r="D44" s="2401"/>
      <c r="E44" s="2841"/>
      <c r="F44" s="2780"/>
      <c r="G44" s="2448"/>
      <c r="H44" s="2448"/>
      <c r="I44" s="2842"/>
      <c r="J44" s="2401"/>
      <c r="K44" s="2401"/>
      <c r="L44" s="2401"/>
      <c r="M44" s="2841"/>
      <c r="N44" s="1845" t="s">
        <v>515</v>
      </c>
      <c r="O44" s="1943"/>
      <c r="Q44" s="2447" t="s">
        <v>515</v>
      </c>
      <c r="R44" s="2449"/>
      <c r="S44" s="853"/>
      <c r="T44" s="854"/>
      <c r="U44" s="854"/>
      <c r="V44" s="855"/>
      <c r="Y44" s="830"/>
      <c r="Z44" s="830"/>
      <c r="AA44" s="830"/>
      <c r="AB44" s="830"/>
      <c r="AU44" s="744"/>
      <c r="AV44" s="744"/>
      <c r="AW44" s="3"/>
      <c r="AX44" s="3"/>
      <c r="AY44" s="3"/>
      <c r="AZ44" s="3"/>
    </row>
    <row r="45" spans="1:52" ht="18.75" customHeight="1" thickBot="1" x14ac:dyDescent="0.2">
      <c r="A45" s="830"/>
      <c r="B45" s="2452"/>
      <c r="C45" s="1378"/>
      <c r="D45" s="1378"/>
      <c r="E45" s="2585"/>
      <c r="F45" s="2788"/>
      <c r="G45" s="1378"/>
      <c r="H45" s="1378"/>
      <c r="I45" s="2585"/>
      <c r="J45" s="1378"/>
      <c r="K45" s="1378"/>
      <c r="L45" s="1378"/>
      <c r="M45" s="2585"/>
      <c r="N45" s="1425"/>
      <c r="O45" s="1426"/>
      <c r="Q45" s="2452"/>
      <c r="R45" s="2255"/>
      <c r="S45" s="856"/>
      <c r="T45" s="832"/>
      <c r="U45" s="832"/>
      <c r="V45" s="850"/>
      <c r="Y45" s="4"/>
      <c r="Z45" s="4"/>
      <c r="AA45" s="4"/>
      <c r="AB45" s="4"/>
      <c r="AU45" s="744"/>
      <c r="AV45" s="744"/>
      <c r="AW45" s="3"/>
      <c r="AX45" s="3"/>
      <c r="AY45" s="3"/>
      <c r="AZ45" s="3"/>
    </row>
    <row r="46" spans="1:52" s="3" customFormat="1" ht="18.75" customHeight="1" x14ac:dyDescent="0.15">
      <c r="A46" s="744"/>
      <c r="B46" s="744"/>
      <c r="C46" s="744"/>
      <c r="D46" s="744"/>
      <c r="E46" s="744"/>
      <c r="F46" s="744"/>
      <c r="G46" s="744"/>
      <c r="H46" s="744"/>
      <c r="I46" s="744"/>
      <c r="J46" s="744"/>
      <c r="K46" s="744"/>
      <c r="L46" s="744"/>
      <c r="M46" s="744"/>
      <c r="N46" s="744"/>
      <c r="O46" s="744"/>
      <c r="P46" s="744"/>
      <c r="Q46" s="744"/>
      <c r="R46" s="744"/>
      <c r="S46" s="744"/>
      <c r="T46" s="744"/>
      <c r="U46" s="744"/>
      <c r="V46" s="744"/>
      <c r="W46" s="744"/>
      <c r="X46" s="74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row>
    <row r="47" spans="1:52" s="3" customFormat="1" ht="18.75" customHeight="1" x14ac:dyDescent="0.15">
      <c r="A47" s="744"/>
      <c r="B47" s="744"/>
      <c r="C47" s="744"/>
      <c r="D47" s="744"/>
      <c r="E47" s="744"/>
      <c r="F47" s="744"/>
      <c r="G47" s="744"/>
      <c r="H47" s="744"/>
      <c r="I47" s="744"/>
      <c r="J47" s="744"/>
      <c r="K47" s="744"/>
      <c r="L47" s="744"/>
      <c r="M47" s="744"/>
      <c r="N47" s="744"/>
      <c r="O47" s="744"/>
      <c r="P47" s="744"/>
      <c r="Q47" s="744"/>
      <c r="R47" s="744"/>
      <c r="S47" s="744"/>
      <c r="T47" s="744"/>
      <c r="U47" s="744"/>
      <c r="V47" s="744"/>
      <c r="W47" s="744"/>
      <c r="X47" s="744"/>
      <c r="Y47" s="4"/>
      <c r="Z47" s="4"/>
      <c r="AA47" s="4"/>
      <c r="AB47" s="4"/>
      <c r="AC47" s="4"/>
      <c r="AD47" s="4"/>
      <c r="AE47" s="4"/>
      <c r="AF47" s="4"/>
      <c r="AG47" s="4"/>
      <c r="AH47" s="4"/>
      <c r="AI47" s="4"/>
      <c r="AJ47" s="4"/>
      <c r="AK47" s="4"/>
      <c r="AL47" s="4"/>
      <c r="AM47" s="4"/>
      <c r="AN47" s="4"/>
      <c r="AR47" s="4"/>
      <c r="AS47" s="4"/>
      <c r="AT47" s="4"/>
      <c r="AU47" s="4"/>
      <c r="AV47" s="4"/>
      <c r="AW47" s="4"/>
      <c r="AX47" s="4"/>
      <c r="AY47" s="4"/>
      <c r="AZ47" s="4"/>
    </row>
    <row r="48" spans="1:52" ht="18.75" customHeight="1" x14ac:dyDescent="0.15">
      <c r="AC48" s="3"/>
      <c r="AD48" s="3"/>
      <c r="AE48" s="3"/>
      <c r="AF48" s="3"/>
      <c r="AG48" s="3"/>
      <c r="AH48" s="3"/>
      <c r="AI48" s="3"/>
      <c r="AJ48" s="3"/>
      <c r="AK48" s="3"/>
      <c r="AL48" s="3"/>
      <c r="AM48" s="3"/>
      <c r="AN48" s="3"/>
      <c r="AO48" s="3"/>
      <c r="AP48" s="3"/>
      <c r="AQ48" s="3"/>
    </row>
    <row r="49" spans="29:43" ht="18.75" customHeight="1" x14ac:dyDescent="0.15">
      <c r="AC49" s="3"/>
      <c r="AD49" s="3"/>
      <c r="AE49" s="3"/>
      <c r="AF49" s="3"/>
      <c r="AG49" s="3"/>
      <c r="AH49" s="3"/>
      <c r="AI49" s="3"/>
      <c r="AJ49" s="3"/>
      <c r="AK49" s="3"/>
      <c r="AL49" s="3"/>
      <c r="AM49" s="3"/>
      <c r="AN49" s="3"/>
      <c r="AO49" s="3"/>
      <c r="AP49" s="3"/>
      <c r="AQ49" s="3"/>
    </row>
    <row r="50" spans="29:43" ht="18.75" customHeight="1" x14ac:dyDescent="0.15">
      <c r="AC50" s="3"/>
      <c r="AD50" s="3"/>
      <c r="AE50" s="3"/>
      <c r="AF50" s="3"/>
      <c r="AG50" s="3"/>
      <c r="AH50" s="3"/>
      <c r="AI50" s="3"/>
      <c r="AJ50" s="3"/>
      <c r="AK50" s="3"/>
      <c r="AL50" s="3"/>
      <c r="AM50" s="3"/>
      <c r="AN50" s="3"/>
      <c r="AO50" s="3"/>
      <c r="AP50" s="3"/>
      <c r="AQ50" s="3"/>
    </row>
    <row r="51" spans="29:43" ht="18.75" customHeight="1" x14ac:dyDescent="0.15">
      <c r="AC51" s="3"/>
      <c r="AD51" s="3"/>
      <c r="AE51" s="3"/>
      <c r="AF51" s="3"/>
      <c r="AG51" s="3"/>
      <c r="AH51" s="3"/>
      <c r="AI51" s="3"/>
      <c r="AJ51" s="3"/>
      <c r="AK51" s="3"/>
      <c r="AL51" s="3"/>
      <c r="AM51" s="3"/>
      <c r="AN51" s="3"/>
      <c r="AO51" s="3"/>
      <c r="AP51" s="3"/>
      <c r="AQ51" s="3"/>
    </row>
    <row r="52" spans="29:43" ht="18.75" customHeight="1" x14ac:dyDescent="0.15">
      <c r="AC52" s="3"/>
      <c r="AD52" s="3"/>
      <c r="AE52" s="3"/>
      <c r="AF52" s="3"/>
      <c r="AG52" s="3"/>
      <c r="AH52" s="3"/>
      <c r="AI52" s="3"/>
      <c r="AJ52" s="3"/>
      <c r="AK52" s="3"/>
      <c r="AL52" s="3"/>
      <c r="AM52" s="3"/>
      <c r="AN52" s="3"/>
      <c r="AO52" s="3"/>
      <c r="AP52" s="3"/>
      <c r="AQ52" s="3"/>
    </row>
    <row r="53" spans="29:43" ht="18.75" customHeight="1" x14ac:dyDescent="0.15">
      <c r="AC53" s="3"/>
      <c r="AD53" s="3"/>
      <c r="AE53" s="3"/>
      <c r="AF53" s="3"/>
      <c r="AG53" s="3"/>
      <c r="AH53" s="3"/>
      <c r="AI53" s="3"/>
      <c r="AJ53" s="3"/>
      <c r="AK53" s="3"/>
      <c r="AL53" s="3"/>
      <c r="AM53" s="3"/>
      <c r="AN53" s="3"/>
      <c r="AO53" s="3"/>
      <c r="AP53" s="3"/>
      <c r="AQ53" s="3"/>
    </row>
    <row r="54" spans="29:43" ht="18.75" customHeight="1" x14ac:dyDescent="0.15">
      <c r="AC54" s="3"/>
      <c r="AD54" s="3"/>
      <c r="AE54" s="3"/>
      <c r="AF54" s="3"/>
      <c r="AG54" s="3"/>
      <c r="AH54" s="3"/>
      <c r="AI54" s="3"/>
      <c r="AJ54" s="3"/>
      <c r="AK54" s="3"/>
      <c r="AL54" s="3"/>
      <c r="AM54" s="3"/>
      <c r="AN54" s="3"/>
      <c r="AO54" s="3"/>
      <c r="AP54" s="3"/>
      <c r="AQ54" s="3"/>
    </row>
    <row r="55" spans="29:43" ht="18.75" customHeight="1" x14ac:dyDescent="0.15">
      <c r="AC55" s="3"/>
      <c r="AD55" s="3"/>
      <c r="AE55" s="3"/>
      <c r="AF55" s="3"/>
      <c r="AG55" s="3"/>
      <c r="AH55" s="3"/>
      <c r="AI55" s="3"/>
      <c r="AJ55" s="3"/>
      <c r="AK55" s="3"/>
      <c r="AL55" s="3"/>
      <c r="AM55" s="3"/>
      <c r="AN55" s="3"/>
      <c r="AO55" s="3"/>
      <c r="AP55" s="3"/>
      <c r="AQ55" s="3"/>
    </row>
    <row r="56" spans="29:43" ht="18.75" customHeight="1" x14ac:dyDescent="0.15">
      <c r="AC56" s="3"/>
      <c r="AD56" s="3"/>
      <c r="AE56" s="3"/>
      <c r="AF56" s="3"/>
      <c r="AG56" s="3"/>
      <c r="AH56" s="3"/>
      <c r="AI56" s="3"/>
      <c r="AJ56" s="3"/>
      <c r="AK56" s="3"/>
      <c r="AL56" s="3"/>
      <c r="AM56" s="3"/>
      <c r="AN56" s="3"/>
      <c r="AP56" s="3"/>
      <c r="AQ56" s="3"/>
    </row>
    <row r="57" spans="29:43" ht="18.75" customHeight="1" x14ac:dyDescent="0.15"/>
    <row r="58" spans="29:43" ht="18.75" customHeight="1" x14ac:dyDescent="0.15"/>
    <row r="59" spans="29:43" ht="18.75" customHeight="1" x14ac:dyDescent="0.15"/>
    <row r="60" spans="29:43" ht="18.75" customHeight="1" x14ac:dyDescent="0.15"/>
    <row r="61" spans="29:43" ht="18.75" customHeight="1" x14ac:dyDescent="0.15"/>
    <row r="62" spans="29:43" ht="18.75" customHeight="1" x14ac:dyDescent="0.15"/>
    <row r="63" spans="29:43" ht="18.75" customHeight="1" x14ac:dyDescent="0.15"/>
    <row r="64" spans="29:43"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row r="187" ht="18.75" customHeight="1" x14ac:dyDescent="0.15"/>
    <row r="188" ht="18.75" customHeight="1" x14ac:dyDescent="0.15"/>
    <row r="189" ht="18.75" customHeight="1" x14ac:dyDescent="0.15"/>
    <row r="190" ht="18.75" customHeight="1" x14ac:dyDescent="0.15"/>
    <row r="191" ht="18.75" customHeight="1" x14ac:dyDescent="0.15"/>
    <row r="192" ht="18.75" customHeight="1" x14ac:dyDescent="0.15"/>
    <row r="193" ht="18.75" customHeight="1" x14ac:dyDescent="0.15"/>
    <row r="194" ht="18.75" customHeight="1" x14ac:dyDescent="0.15"/>
    <row r="195" ht="18.75" customHeight="1" x14ac:dyDescent="0.15"/>
    <row r="196" ht="18.75" customHeight="1" x14ac:dyDescent="0.15"/>
    <row r="197" ht="18.75" customHeight="1" x14ac:dyDescent="0.15"/>
    <row r="198" ht="18.75" customHeight="1" x14ac:dyDescent="0.15"/>
    <row r="199" ht="18.75" customHeight="1" x14ac:dyDescent="0.15"/>
    <row r="200" ht="18.75" customHeight="1" x14ac:dyDescent="0.15"/>
    <row r="201" ht="18.75" customHeight="1" x14ac:dyDescent="0.15"/>
    <row r="202" ht="18.75" customHeight="1" x14ac:dyDescent="0.15"/>
    <row r="203" ht="18.75" customHeight="1" x14ac:dyDescent="0.15"/>
    <row r="204" ht="18.75" customHeight="1" x14ac:dyDescent="0.15"/>
    <row r="205" ht="18.75" customHeight="1" x14ac:dyDescent="0.15"/>
    <row r="206" ht="18.75" customHeight="1" x14ac:dyDescent="0.15"/>
    <row r="207" ht="18.75" customHeight="1" x14ac:dyDescent="0.15"/>
    <row r="208" ht="18.75" customHeight="1" x14ac:dyDescent="0.15"/>
    <row r="209" ht="18.75" customHeight="1" x14ac:dyDescent="0.15"/>
    <row r="210" ht="18.75" customHeight="1" x14ac:dyDescent="0.15"/>
    <row r="211" ht="18.75" customHeight="1" x14ac:dyDescent="0.15"/>
    <row r="212" ht="18.75" customHeight="1" x14ac:dyDescent="0.15"/>
    <row r="213" ht="18.75" customHeight="1" x14ac:dyDescent="0.15"/>
    <row r="214" ht="18.75" customHeight="1" x14ac:dyDescent="0.15"/>
    <row r="215" ht="18.75" customHeight="1" x14ac:dyDescent="0.15"/>
    <row r="216" ht="18.75" customHeight="1" x14ac:dyDescent="0.15"/>
    <row r="217" ht="18.75" customHeight="1" x14ac:dyDescent="0.15"/>
    <row r="218" ht="18.75" customHeight="1" x14ac:dyDescent="0.15"/>
    <row r="219" ht="18.75" customHeight="1" x14ac:dyDescent="0.15"/>
    <row r="220" ht="18.75" customHeight="1" x14ac:dyDescent="0.15"/>
    <row r="221" ht="18.75" customHeight="1" x14ac:dyDescent="0.15"/>
    <row r="222" ht="18.75" customHeight="1" x14ac:dyDescent="0.15"/>
    <row r="223" ht="18.75" customHeight="1" x14ac:dyDescent="0.15"/>
    <row r="224" ht="18.75" customHeight="1" x14ac:dyDescent="0.15"/>
    <row r="225" ht="18.75" customHeight="1" x14ac:dyDescent="0.15"/>
    <row r="226" ht="18.75" customHeight="1" x14ac:dyDescent="0.15"/>
    <row r="227" ht="18.75" customHeight="1" x14ac:dyDescent="0.15"/>
    <row r="228" ht="18.75" customHeight="1" x14ac:dyDescent="0.15"/>
    <row r="229" ht="18.75" customHeight="1" x14ac:dyDescent="0.15"/>
    <row r="230" ht="18.75" customHeight="1" x14ac:dyDescent="0.15"/>
    <row r="231" ht="18.75" customHeight="1" x14ac:dyDescent="0.15"/>
    <row r="232" ht="18.75" customHeight="1" x14ac:dyDescent="0.15"/>
    <row r="233" ht="18.75" customHeight="1" x14ac:dyDescent="0.15"/>
    <row r="234" ht="18.75" customHeight="1" x14ac:dyDescent="0.15"/>
    <row r="235" ht="18.75" customHeight="1" x14ac:dyDescent="0.15"/>
    <row r="236" ht="18.75" customHeight="1" x14ac:dyDescent="0.15"/>
    <row r="237" ht="18.75" customHeight="1" x14ac:dyDescent="0.15"/>
    <row r="238" ht="18.75" customHeight="1" x14ac:dyDescent="0.15"/>
    <row r="239" ht="18.75" customHeight="1" x14ac:dyDescent="0.15"/>
    <row r="240" ht="18.75" customHeight="1" x14ac:dyDescent="0.15"/>
    <row r="241" ht="18.75" customHeight="1" x14ac:dyDescent="0.15"/>
    <row r="242" ht="18.75" customHeight="1" x14ac:dyDescent="0.15"/>
    <row r="243" ht="18.75" customHeight="1" x14ac:dyDescent="0.15"/>
    <row r="244" ht="18.75" customHeight="1" x14ac:dyDescent="0.15"/>
    <row r="245" ht="18.75" customHeight="1" x14ac:dyDescent="0.15"/>
    <row r="246" ht="18.75" customHeight="1" x14ac:dyDescent="0.15"/>
    <row r="247" ht="18.75" customHeight="1" x14ac:dyDescent="0.15"/>
    <row r="248" ht="18.75" customHeight="1" x14ac:dyDescent="0.15"/>
    <row r="249" ht="18.75" customHeight="1" x14ac:dyDescent="0.15"/>
    <row r="250" ht="18.75" customHeight="1" x14ac:dyDescent="0.15"/>
    <row r="251" ht="18.75" customHeight="1" x14ac:dyDescent="0.15"/>
    <row r="252" ht="18.75" customHeight="1" x14ac:dyDescent="0.15"/>
    <row r="253" ht="18.75" customHeight="1" x14ac:dyDescent="0.15"/>
    <row r="254" ht="18.75" customHeight="1" x14ac:dyDescent="0.15"/>
    <row r="255" ht="18.75" customHeight="1" x14ac:dyDescent="0.15"/>
    <row r="256" ht="18.75" customHeight="1" x14ac:dyDescent="0.15"/>
    <row r="257" ht="18.75" customHeight="1" x14ac:dyDescent="0.15"/>
    <row r="258" ht="18.75" customHeight="1" x14ac:dyDescent="0.15"/>
    <row r="259" ht="18.75" customHeight="1" x14ac:dyDescent="0.15"/>
    <row r="260" ht="18.75" customHeight="1" x14ac:dyDescent="0.15"/>
    <row r="261" ht="18.75" customHeight="1" x14ac:dyDescent="0.15"/>
    <row r="262" ht="18.75" customHeight="1" x14ac:dyDescent="0.15"/>
    <row r="263" ht="18.75" customHeight="1" x14ac:dyDescent="0.15"/>
    <row r="264" ht="18.75" customHeight="1" x14ac:dyDescent="0.15"/>
    <row r="265" ht="18.75" customHeight="1" x14ac:dyDescent="0.15"/>
    <row r="266" ht="18.75" customHeight="1" x14ac:dyDescent="0.15"/>
    <row r="267" ht="18.75" customHeight="1" x14ac:dyDescent="0.15"/>
    <row r="268" ht="18.75" customHeight="1" x14ac:dyDescent="0.15"/>
    <row r="269" ht="18.75" customHeight="1" x14ac:dyDescent="0.15"/>
    <row r="270" ht="18.75" customHeight="1" x14ac:dyDescent="0.15"/>
  </sheetData>
  <sheetProtection selectLockedCells="1"/>
  <mergeCells count="92">
    <mergeCell ref="AP4:AQ4"/>
    <mergeCell ref="AN5:AN7"/>
    <mergeCell ref="AP5:AQ7"/>
    <mergeCell ref="AM4:AO4"/>
    <mergeCell ref="B44:E45"/>
    <mergeCell ref="F44:I45"/>
    <mergeCell ref="J44:M45"/>
    <mergeCell ref="N44:O45"/>
    <mergeCell ref="Q44:R45"/>
    <mergeCell ref="B43:E43"/>
    <mergeCell ref="F43:I43"/>
    <mergeCell ref="J43:M43"/>
    <mergeCell ref="N43:O43"/>
    <mergeCell ref="B38:J38"/>
    <mergeCell ref="K38:U38"/>
    <mergeCell ref="L39:M39"/>
    <mergeCell ref="O39:P39"/>
    <mergeCell ref="R39:S39"/>
    <mergeCell ref="C40:D40"/>
    <mergeCell ref="L40:M40"/>
    <mergeCell ref="O40:P40"/>
    <mergeCell ref="Q40:T40"/>
    <mergeCell ref="Z30:AJ30"/>
    <mergeCell ref="AH15:AI15"/>
    <mergeCell ref="AJ15:AN15"/>
    <mergeCell ref="Z14:AB15"/>
    <mergeCell ref="Y37:AA38"/>
    <mergeCell ref="AK30:AL30"/>
    <mergeCell ref="AL20:AM20"/>
    <mergeCell ref="AL17:AM17"/>
    <mergeCell ref="AL18:AM18"/>
    <mergeCell ref="AL19:AM19"/>
    <mergeCell ref="Z16:AA16"/>
    <mergeCell ref="AB16:AC16"/>
    <mergeCell ref="AD16:AE16"/>
    <mergeCell ref="A15:A16"/>
    <mergeCell ref="B18:U19"/>
    <mergeCell ref="A18:A19"/>
    <mergeCell ref="Z31:AJ33"/>
    <mergeCell ref="B25:U26"/>
    <mergeCell ref="AA27:AJ27"/>
    <mergeCell ref="AA28:AJ28"/>
    <mergeCell ref="AA29:AJ29"/>
    <mergeCell ref="Z20:AA20"/>
    <mergeCell ref="AF20:AG20"/>
    <mergeCell ref="Z25:AJ25"/>
    <mergeCell ref="AA26:AJ26"/>
    <mergeCell ref="Z18:AA18"/>
    <mergeCell ref="AF18:AG18"/>
    <mergeCell ref="Z19:AA19"/>
    <mergeCell ref="AF19:AG19"/>
    <mergeCell ref="Q43:R43"/>
    <mergeCell ref="AK31:AL33"/>
    <mergeCell ref="AB37:AC38"/>
    <mergeCell ref="AD37:AE38"/>
    <mergeCell ref="AF37:AF38"/>
    <mergeCell ref="AG37:AH38"/>
    <mergeCell ref="AI37:AI38"/>
    <mergeCell ref="AJ37:AK38"/>
    <mergeCell ref="AL37:AL38"/>
    <mergeCell ref="S43:V43"/>
    <mergeCell ref="Y39:AA43"/>
    <mergeCell ref="AP16:AQ16"/>
    <mergeCell ref="Z17:AA17"/>
    <mergeCell ref="AF17:AG17"/>
    <mergeCell ref="O5:P5"/>
    <mergeCell ref="N6:Q6"/>
    <mergeCell ref="Z7:AA7"/>
    <mergeCell ref="AC7:AD7"/>
    <mergeCell ref="AF16:AG16"/>
    <mergeCell ref="AH16:AI16"/>
    <mergeCell ref="AJ16:AK16"/>
    <mergeCell ref="AL16:AM16"/>
    <mergeCell ref="AN16:AO16"/>
    <mergeCell ref="B15:U16"/>
    <mergeCell ref="H4:R4"/>
    <mergeCell ref="S4:T4"/>
    <mergeCell ref="S5:T6"/>
    <mergeCell ref="B5:G6"/>
    <mergeCell ref="B4:G4"/>
    <mergeCell ref="I5:J5"/>
    <mergeCell ref="L5:M5"/>
    <mergeCell ref="I6:J6"/>
    <mergeCell ref="L6:M6"/>
    <mergeCell ref="Y4:AL4"/>
    <mergeCell ref="Z5:AA5"/>
    <mergeCell ref="AC5:AD5"/>
    <mergeCell ref="AK5:AL5"/>
    <mergeCell ref="Z6:AA6"/>
    <mergeCell ref="AC6:AD6"/>
    <mergeCell ref="AF6:AI6"/>
    <mergeCell ref="AK6:AL6"/>
  </mergeCells>
  <phoneticPr fontId="4"/>
  <conditionalFormatting sqref="S5">
    <cfRule type="expression" dxfId="2" priority="4" stopIfTrue="1">
      <formula>#REF!=TRUE</formula>
    </cfRule>
  </conditionalFormatting>
  <conditionalFormatting sqref="AK31:AK32">
    <cfRule type="expression" dxfId="1" priority="2" stopIfTrue="1">
      <formula>#REF!=TRUE</formula>
    </cfRule>
  </conditionalFormatting>
  <conditionalFormatting sqref="N44">
    <cfRule type="expression" dxfId="0" priority="1" stopIfTrue="1">
      <formula>#REF!=TRUE</formula>
    </cfRule>
  </conditionalFormatting>
  <dataValidations count="4">
    <dataValidation type="list" allowBlank="1" showInputMessage="1" showErrorMessage="1" sqref="AM5:AM6 AO5:AO6" xr:uid="{971D4BB1-C549-479A-84E0-28DF291014B8}">
      <formula1>"（選択）,策定済,無"</formula1>
    </dataValidation>
    <dataValidation type="list" allowBlank="1" showInputMessage="1" showErrorMessage="1" sqref="S5 AK31:AL32 N44 AP5 Q44:R45" xr:uid="{03A2BE65-1679-4358-BBE9-ACDA09E2C516}">
      <formula1>"（選択）,有,無"</formula1>
    </dataValidation>
    <dataValidation type="list" allowBlank="1" showInputMessage="1" showErrorMessage="1" sqref="AB37:AC38" xr:uid="{9B57A1B6-FF0F-45E8-8DD6-55C511FD6E21}">
      <formula1>"（選択）,平成,令和"</formula1>
    </dataValidation>
    <dataValidation type="list" allowBlank="1" showInputMessage="1" showErrorMessage="1" sqref="B44" xr:uid="{1066CFED-116E-4064-8CA2-5EF9F5DDC9BB}">
      <formula1>"（選択）,委託業者が実施,施設職員が実施,未実施"</formula1>
    </dataValidation>
  </dataValidations>
  <printOptions horizontalCentered="1" verticalCentered="1"/>
  <pageMargins left="0.70866141732283472" right="0.19685039370078741" top="0.39370078740157483" bottom="0.39370078740157483" header="0.39370078740157483" footer="0"/>
  <pageSetup paperSize="9" scale="65" orientation="landscape" blackAndWhite="1" r:id="rId1"/>
  <headerFooter scaleWithDoc="0">
    <oddFooter>&amp;C27/29&amp;R&amp;F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908" r:id="rId4" name="Check Box 44">
              <controlPr defaultSize="0" autoFill="0" autoLine="0" autoPict="0">
                <anchor moveWithCells="1">
                  <from>
                    <xdr:col>24</xdr:col>
                    <xdr:colOff>66675</xdr:colOff>
                    <xdr:row>4</xdr:row>
                    <xdr:rowOff>0</xdr:rowOff>
                  </from>
                  <to>
                    <xdr:col>24</xdr:col>
                    <xdr:colOff>295275</xdr:colOff>
                    <xdr:row>5</xdr:row>
                    <xdr:rowOff>0</xdr:rowOff>
                  </to>
                </anchor>
              </controlPr>
            </control>
          </mc:Choice>
        </mc:AlternateContent>
        <mc:AlternateContent xmlns:mc="http://schemas.openxmlformats.org/markup-compatibility/2006">
          <mc:Choice Requires="x14">
            <control shapeId="36909" r:id="rId5" name="Check Box 45">
              <controlPr defaultSize="0" autoFill="0" autoLine="0" autoPict="0">
                <anchor moveWithCells="1">
                  <from>
                    <xdr:col>24</xdr:col>
                    <xdr:colOff>66675</xdr:colOff>
                    <xdr:row>5</xdr:row>
                    <xdr:rowOff>0</xdr:rowOff>
                  </from>
                  <to>
                    <xdr:col>24</xdr:col>
                    <xdr:colOff>295275</xdr:colOff>
                    <xdr:row>6</xdr:row>
                    <xdr:rowOff>0</xdr:rowOff>
                  </to>
                </anchor>
              </controlPr>
            </control>
          </mc:Choice>
        </mc:AlternateContent>
        <mc:AlternateContent xmlns:mc="http://schemas.openxmlformats.org/markup-compatibility/2006">
          <mc:Choice Requires="x14">
            <control shapeId="36910" r:id="rId6" name="Check Box 46">
              <controlPr defaultSize="0" autoFill="0" autoLine="0" autoPict="0">
                <anchor moveWithCells="1">
                  <from>
                    <xdr:col>27</xdr:col>
                    <xdr:colOff>66675</xdr:colOff>
                    <xdr:row>4</xdr:row>
                    <xdr:rowOff>0</xdr:rowOff>
                  </from>
                  <to>
                    <xdr:col>27</xdr:col>
                    <xdr:colOff>295275</xdr:colOff>
                    <xdr:row>5</xdr:row>
                    <xdr:rowOff>0</xdr:rowOff>
                  </to>
                </anchor>
              </controlPr>
            </control>
          </mc:Choice>
        </mc:AlternateContent>
        <mc:AlternateContent xmlns:mc="http://schemas.openxmlformats.org/markup-compatibility/2006">
          <mc:Choice Requires="x14">
            <control shapeId="36911" r:id="rId7" name="Check Box 47">
              <controlPr defaultSize="0" autoFill="0" autoLine="0" autoPict="0">
                <anchor moveWithCells="1">
                  <from>
                    <xdr:col>27</xdr:col>
                    <xdr:colOff>66675</xdr:colOff>
                    <xdr:row>5</xdr:row>
                    <xdr:rowOff>0</xdr:rowOff>
                  </from>
                  <to>
                    <xdr:col>27</xdr:col>
                    <xdr:colOff>295275</xdr:colOff>
                    <xdr:row>6</xdr:row>
                    <xdr:rowOff>0</xdr:rowOff>
                  </to>
                </anchor>
              </controlPr>
            </control>
          </mc:Choice>
        </mc:AlternateContent>
        <mc:AlternateContent xmlns:mc="http://schemas.openxmlformats.org/markup-compatibility/2006">
          <mc:Choice Requires="x14">
            <control shapeId="36912" r:id="rId8" name="Check Box 48">
              <controlPr defaultSize="0" autoFill="0" autoLine="0" autoPict="0">
                <anchor moveWithCells="1">
                  <from>
                    <xdr:col>30</xdr:col>
                    <xdr:colOff>66675</xdr:colOff>
                    <xdr:row>4</xdr:row>
                    <xdr:rowOff>0</xdr:rowOff>
                  </from>
                  <to>
                    <xdr:col>30</xdr:col>
                    <xdr:colOff>295275</xdr:colOff>
                    <xdr:row>5</xdr:row>
                    <xdr:rowOff>0</xdr:rowOff>
                  </to>
                </anchor>
              </controlPr>
            </control>
          </mc:Choice>
        </mc:AlternateContent>
        <mc:AlternateContent xmlns:mc="http://schemas.openxmlformats.org/markup-compatibility/2006">
          <mc:Choice Requires="x14">
            <control shapeId="36913" r:id="rId9" name="Check Box 49">
              <controlPr defaultSize="0" autoFill="0" autoLine="0" autoPict="0">
                <anchor moveWithCells="1">
                  <from>
                    <xdr:col>30</xdr:col>
                    <xdr:colOff>66675</xdr:colOff>
                    <xdr:row>5</xdr:row>
                    <xdr:rowOff>0</xdr:rowOff>
                  </from>
                  <to>
                    <xdr:col>30</xdr:col>
                    <xdr:colOff>295275</xdr:colOff>
                    <xdr:row>6</xdr:row>
                    <xdr:rowOff>0</xdr:rowOff>
                  </to>
                </anchor>
              </controlPr>
            </control>
          </mc:Choice>
        </mc:AlternateContent>
        <mc:AlternateContent xmlns:mc="http://schemas.openxmlformats.org/markup-compatibility/2006">
          <mc:Choice Requires="x14">
            <control shapeId="36914" r:id="rId10" name="Check Box 50">
              <controlPr defaultSize="0" autoFill="0" autoLine="0" autoPict="0">
                <anchor moveWithCells="1">
                  <from>
                    <xdr:col>35</xdr:col>
                    <xdr:colOff>66675</xdr:colOff>
                    <xdr:row>4</xdr:row>
                    <xdr:rowOff>0</xdr:rowOff>
                  </from>
                  <to>
                    <xdr:col>35</xdr:col>
                    <xdr:colOff>295275</xdr:colOff>
                    <xdr:row>5</xdr:row>
                    <xdr:rowOff>9525</xdr:rowOff>
                  </to>
                </anchor>
              </controlPr>
            </control>
          </mc:Choice>
        </mc:AlternateContent>
        <mc:AlternateContent xmlns:mc="http://schemas.openxmlformats.org/markup-compatibility/2006">
          <mc:Choice Requires="x14">
            <control shapeId="36915" r:id="rId11" name="Check Box 51">
              <controlPr defaultSize="0" autoFill="0" autoLine="0" autoPict="0">
                <anchor moveWithCells="1">
                  <from>
                    <xdr:col>24</xdr:col>
                    <xdr:colOff>66675</xdr:colOff>
                    <xdr:row>6</xdr:row>
                    <xdr:rowOff>0</xdr:rowOff>
                  </from>
                  <to>
                    <xdr:col>24</xdr:col>
                    <xdr:colOff>295275</xdr:colOff>
                    <xdr:row>7</xdr:row>
                    <xdr:rowOff>0</xdr:rowOff>
                  </to>
                </anchor>
              </controlPr>
            </control>
          </mc:Choice>
        </mc:AlternateContent>
        <mc:AlternateContent xmlns:mc="http://schemas.openxmlformats.org/markup-compatibility/2006">
          <mc:Choice Requires="x14">
            <control shapeId="36916" r:id="rId12" name="Check Box 52">
              <controlPr defaultSize="0" autoFill="0" autoLine="0" autoPict="0">
                <anchor moveWithCells="1">
                  <from>
                    <xdr:col>27</xdr:col>
                    <xdr:colOff>66675</xdr:colOff>
                    <xdr:row>6</xdr:row>
                    <xdr:rowOff>0</xdr:rowOff>
                  </from>
                  <to>
                    <xdr:col>27</xdr:col>
                    <xdr:colOff>295275</xdr:colOff>
                    <xdr:row>7</xdr:row>
                    <xdr:rowOff>0</xdr:rowOff>
                  </to>
                </anchor>
              </controlPr>
            </control>
          </mc:Choice>
        </mc:AlternateContent>
        <mc:AlternateContent xmlns:mc="http://schemas.openxmlformats.org/markup-compatibility/2006">
          <mc:Choice Requires="x14">
            <control shapeId="36959" r:id="rId13" name="Check Box 95">
              <controlPr defaultSize="0" autoFill="0" autoLine="0" autoPict="0">
                <anchor moveWithCells="1">
                  <from>
                    <xdr:col>7</xdr:col>
                    <xdr:colOff>66675</xdr:colOff>
                    <xdr:row>4</xdr:row>
                    <xdr:rowOff>0</xdr:rowOff>
                  </from>
                  <to>
                    <xdr:col>7</xdr:col>
                    <xdr:colOff>295275</xdr:colOff>
                    <xdr:row>5</xdr:row>
                    <xdr:rowOff>0</xdr:rowOff>
                  </to>
                </anchor>
              </controlPr>
            </control>
          </mc:Choice>
        </mc:AlternateContent>
        <mc:AlternateContent xmlns:mc="http://schemas.openxmlformats.org/markup-compatibility/2006">
          <mc:Choice Requires="x14">
            <control shapeId="36960" r:id="rId14" name="Check Box 96">
              <controlPr defaultSize="0" autoFill="0" autoLine="0" autoPict="0">
                <anchor moveWithCells="1">
                  <from>
                    <xdr:col>7</xdr:col>
                    <xdr:colOff>66675</xdr:colOff>
                    <xdr:row>5</xdr:row>
                    <xdr:rowOff>0</xdr:rowOff>
                  </from>
                  <to>
                    <xdr:col>7</xdr:col>
                    <xdr:colOff>295275</xdr:colOff>
                    <xdr:row>6</xdr:row>
                    <xdr:rowOff>0</xdr:rowOff>
                  </to>
                </anchor>
              </controlPr>
            </control>
          </mc:Choice>
        </mc:AlternateContent>
        <mc:AlternateContent xmlns:mc="http://schemas.openxmlformats.org/markup-compatibility/2006">
          <mc:Choice Requires="x14">
            <control shapeId="36961" r:id="rId15" name="Check Box 97">
              <controlPr defaultSize="0" autoFill="0" autoLine="0" autoPict="0">
                <anchor moveWithCells="1">
                  <from>
                    <xdr:col>10</xdr:col>
                    <xdr:colOff>66675</xdr:colOff>
                    <xdr:row>4</xdr:row>
                    <xdr:rowOff>0</xdr:rowOff>
                  </from>
                  <to>
                    <xdr:col>10</xdr:col>
                    <xdr:colOff>295275</xdr:colOff>
                    <xdr:row>5</xdr:row>
                    <xdr:rowOff>0</xdr:rowOff>
                  </to>
                </anchor>
              </controlPr>
            </control>
          </mc:Choice>
        </mc:AlternateContent>
        <mc:AlternateContent xmlns:mc="http://schemas.openxmlformats.org/markup-compatibility/2006">
          <mc:Choice Requires="x14">
            <control shapeId="36962" r:id="rId16" name="Check Box 98">
              <controlPr defaultSize="0" autoFill="0" autoLine="0" autoPict="0">
                <anchor moveWithCells="1">
                  <from>
                    <xdr:col>10</xdr:col>
                    <xdr:colOff>66675</xdr:colOff>
                    <xdr:row>5</xdr:row>
                    <xdr:rowOff>0</xdr:rowOff>
                  </from>
                  <to>
                    <xdr:col>10</xdr:col>
                    <xdr:colOff>295275</xdr:colOff>
                    <xdr:row>6</xdr:row>
                    <xdr:rowOff>0</xdr:rowOff>
                  </to>
                </anchor>
              </controlPr>
            </control>
          </mc:Choice>
        </mc:AlternateContent>
        <mc:AlternateContent xmlns:mc="http://schemas.openxmlformats.org/markup-compatibility/2006">
          <mc:Choice Requires="x14">
            <control shapeId="36963" r:id="rId17" name="Check Box 99">
              <controlPr defaultSize="0" autoFill="0" autoLine="0" autoPict="0">
                <anchor moveWithCells="1">
                  <from>
                    <xdr:col>13</xdr:col>
                    <xdr:colOff>66675</xdr:colOff>
                    <xdr:row>4</xdr:row>
                    <xdr:rowOff>0</xdr:rowOff>
                  </from>
                  <to>
                    <xdr:col>13</xdr:col>
                    <xdr:colOff>295275</xdr:colOff>
                    <xdr:row>5</xdr:row>
                    <xdr:rowOff>0</xdr:rowOff>
                  </to>
                </anchor>
              </controlPr>
            </control>
          </mc:Choice>
        </mc:AlternateContent>
        <mc:AlternateContent xmlns:mc="http://schemas.openxmlformats.org/markup-compatibility/2006">
          <mc:Choice Requires="x14">
            <control shapeId="36998" r:id="rId18" name="Check Box 134">
              <controlPr defaultSize="0" autoFill="0" autoLine="0" autoPict="0">
                <anchor moveWithCells="1">
                  <from>
                    <xdr:col>32</xdr:col>
                    <xdr:colOff>38100</xdr:colOff>
                    <xdr:row>13</xdr:row>
                    <xdr:rowOff>0</xdr:rowOff>
                  </from>
                  <to>
                    <xdr:col>32</xdr:col>
                    <xdr:colOff>276225</xdr:colOff>
                    <xdr:row>14</xdr:row>
                    <xdr:rowOff>0</xdr:rowOff>
                  </to>
                </anchor>
              </controlPr>
            </control>
          </mc:Choice>
        </mc:AlternateContent>
        <mc:AlternateContent xmlns:mc="http://schemas.openxmlformats.org/markup-compatibility/2006">
          <mc:Choice Requires="x14">
            <control shapeId="37000" r:id="rId19" name="Check Box 136">
              <controlPr defaultSize="0" autoFill="0" autoLine="0" autoPict="0">
                <anchor moveWithCells="1">
                  <from>
                    <xdr:col>28</xdr:col>
                    <xdr:colOff>38100</xdr:colOff>
                    <xdr:row>13</xdr:row>
                    <xdr:rowOff>0</xdr:rowOff>
                  </from>
                  <to>
                    <xdr:col>28</xdr:col>
                    <xdr:colOff>276225</xdr:colOff>
                    <xdr:row>14</xdr:row>
                    <xdr:rowOff>0</xdr:rowOff>
                  </to>
                </anchor>
              </controlPr>
            </control>
          </mc:Choice>
        </mc:AlternateContent>
        <mc:AlternateContent xmlns:mc="http://schemas.openxmlformats.org/markup-compatibility/2006">
          <mc:Choice Requires="x14">
            <control shapeId="37001" r:id="rId20" name="Check Box 137">
              <controlPr defaultSize="0" autoFill="0" autoLine="0" autoPict="0">
                <anchor moveWithCells="1">
                  <from>
                    <xdr:col>32</xdr:col>
                    <xdr:colOff>38100</xdr:colOff>
                    <xdr:row>13</xdr:row>
                    <xdr:rowOff>0</xdr:rowOff>
                  </from>
                  <to>
                    <xdr:col>32</xdr:col>
                    <xdr:colOff>276225</xdr:colOff>
                    <xdr:row>14</xdr:row>
                    <xdr:rowOff>0</xdr:rowOff>
                  </to>
                </anchor>
              </controlPr>
            </control>
          </mc:Choice>
        </mc:AlternateContent>
        <mc:AlternateContent xmlns:mc="http://schemas.openxmlformats.org/markup-compatibility/2006">
          <mc:Choice Requires="x14">
            <control shapeId="37003" r:id="rId21" name="Check Box 139">
              <controlPr defaultSize="0" autoFill="0" autoLine="0" autoPict="0">
                <anchor moveWithCells="1">
                  <from>
                    <xdr:col>28</xdr:col>
                    <xdr:colOff>38100</xdr:colOff>
                    <xdr:row>14</xdr:row>
                    <xdr:rowOff>0</xdr:rowOff>
                  </from>
                  <to>
                    <xdr:col>28</xdr:col>
                    <xdr:colOff>276225</xdr:colOff>
                    <xdr:row>15</xdr:row>
                    <xdr:rowOff>0</xdr:rowOff>
                  </to>
                </anchor>
              </controlPr>
            </control>
          </mc:Choice>
        </mc:AlternateContent>
        <mc:AlternateContent xmlns:mc="http://schemas.openxmlformats.org/markup-compatibility/2006">
          <mc:Choice Requires="x14">
            <control shapeId="37004" r:id="rId22" name="Check Box 140">
              <controlPr defaultSize="0" autoFill="0" autoLine="0" autoPict="0">
                <anchor moveWithCells="1">
                  <from>
                    <xdr:col>32</xdr:col>
                    <xdr:colOff>38100</xdr:colOff>
                    <xdr:row>14</xdr:row>
                    <xdr:rowOff>0</xdr:rowOff>
                  </from>
                  <to>
                    <xdr:col>32</xdr:col>
                    <xdr:colOff>276225</xdr:colOff>
                    <xdr:row>15</xdr:row>
                    <xdr:rowOff>9525</xdr:rowOff>
                  </to>
                </anchor>
              </controlPr>
            </control>
          </mc:Choice>
        </mc:AlternateContent>
        <mc:AlternateContent xmlns:mc="http://schemas.openxmlformats.org/markup-compatibility/2006">
          <mc:Choice Requires="x14">
            <control shapeId="37005" r:id="rId23" name="Check Box 141">
              <controlPr defaultSize="0" autoFill="0" autoLine="0" autoPict="0">
                <anchor moveWithCells="1">
                  <from>
                    <xdr:col>32</xdr:col>
                    <xdr:colOff>85725</xdr:colOff>
                    <xdr:row>10</xdr:row>
                    <xdr:rowOff>0</xdr:rowOff>
                  </from>
                  <to>
                    <xdr:col>32</xdr:col>
                    <xdr:colOff>323850</xdr:colOff>
                    <xdr:row>11</xdr:row>
                    <xdr:rowOff>0</xdr:rowOff>
                  </to>
                </anchor>
              </controlPr>
            </control>
          </mc:Choice>
        </mc:AlternateContent>
        <mc:AlternateContent xmlns:mc="http://schemas.openxmlformats.org/markup-compatibility/2006">
          <mc:Choice Requires="x14">
            <control shapeId="37006" r:id="rId24" name="Check Box 142">
              <controlPr defaultSize="0" autoFill="0" autoLine="0" autoPict="0">
                <anchor moveWithCells="1">
                  <from>
                    <xdr:col>35</xdr:col>
                    <xdr:colOff>85725</xdr:colOff>
                    <xdr:row>10</xdr:row>
                    <xdr:rowOff>0</xdr:rowOff>
                  </from>
                  <to>
                    <xdr:col>35</xdr:col>
                    <xdr:colOff>323850</xdr:colOff>
                    <xdr:row>11</xdr:row>
                    <xdr:rowOff>0</xdr:rowOff>
                  </to>
                </anchor>
              </controlPr>
            </control>
          </mc:Choice>
        </mc:AlternateContent>
        <mc:AlternateContent xmlns:mc="http://schemas.openxmlformats.org/markup-compatibility/2006">
          <mc:Choice Requires="x14">
            <control shapeId="37007" r:id="rId25" name="Check Box 143">
              <controlPr defaultSize="0" autoFill="0" autoLine="0" autoPict="0">
                <anchor moveWithCells="1">
                  <from>
                    <xdr:col>32</xdr:col>
                    <xdr:colOff>85725</xdr:colOff>
                    <xdr:row>10</xdr:row>
                    <xdr:rowOff>0</xdr:rowOff>
                  </from>
                  <to>
                    <xdr:col>32</xdr:col>
                    <xdr:colOff>323850</xdr:colOff>
                    <xdr:row>11</xdr:row>
                    <xdr:rowOff>0</xdr:rowOff>
                  </to>
                </anchor>
              </controlPr>
            </control>
          </mc:Choice>
        </mc:AlternateContent>
        <mc:AlternateContent xmlns:mc="http://schemas.openxmlformats.org/markup-compatibility/2006">
          <mc:Choice Requires="x14">
            <control shapeId="37008" r:id="rId26" name="Check Box 144">
              <controlPr defaultSize="0" autoFill="0" autoLine="0" autoPict="0">
                <anchor moveWithCells="1">
                  <from>
                    <xdr:col>35</xdr:col>
                    <xdr:colOff>85725</xdr:colOff>
                    <xdr:row>10</xdr:row>
                    <xdr:rowOff>0</xdr:rowOff>
                  </from>
                  <to>
                    <xdr:col>35</xdr:col>
                    <xdr:colOff>323850</xdr:colOff>
                    <xdr:row>11</xdr:row>
                    <xdr:rowOff>0</xdr:rowOff>
                  </to>
                </anchor>
              </controlPr>
            </control>
          </mc:Choice>
        </mc:AlternateContent>
        <mc:AlternateContent xmlns:mc="http://schemas.openxmlformats.org/markup-compatibility/2006">
          <mc:Choice Requires="x14">
            <control shapeId="37013" r:id="rId27" name="Check Box 149">
              <controlPr defaultSize="0" autoFill="0" autoLine="0" autoPict="0">
                <anchor moveWithCells="1">
                  <from>
                    <xdr:col>25</xdr:col>
                    <xdr:colOff>85725</xdr:colOff>
                    <xdr:row>25</xdr:row>
                    <xdr:rowOff>0</xdr:rowOff>
                  </from>
                  <to>
                    <xdr:col>25</xdr:col>
                    <xdr:colOff>323850</xdr:colOff>
                    <xdr:row>26</xdr:row>
                    <xdr:rowOff>0</xdr:rowOff>
                  </to>
                </anchor>
              </controlPr>
            </control>
          </mc:Choice>
        </mc:AlternateContent>
        <mc:AlternateContent xmlns:mc="http://schemas.openxmlformats.org/markup-compatibility/2006">
          <mc:Choice Requires="x14">
            <control shapeId="37014" r:id="rId28" name="Check Box 150">
              <controlPr defaultSize="0" autoFill="0" autoLine="0" autoPict="0">
                <anchor moveWithCells="1">
                  <from>
                    <xdr:col>25</xdr:col>
                    <xdr:colOff>85725</xdr:colOff>
                    <xdr:row>26</xdr:row>
                    <xdr:rowOff>0</xdr:rowOff>
                  </from>
                  <to>
                    <xdr:col>25</xdr:col>
                    <xdr:colOff>323850</xdr:colOff>
                    <xdr:row>27</xdr:row>
                    <xdr:rowOff>0</xdr:rowOff>
                  </to>
                </anchor>
              </controlPr>
            </control>
          </mc:Choice>
        </mc:AlternateContent>
        <mc:AlternateContent xmlns:mc="http://schemas.openxmlformats.org/markup-compatibility/2006">
          <mc:Choice Requires="x14">
            <control shapeId="37015" r:id="rId29" name="Check Box 151">
              <controlPr defaultSize="0" autoFill="0" autoLine="0" autoPict="0">
                <anchor moveWithCells="1">
                  <from>
                    <xdr:col>25</xdr:col>
                    <xdr:colOff>85725</xdr:colOff>
                    <xdr:row>27</xdr:row>
                    <xdr:rowOff>0</xdr:rowOff>
                  </from>
                  <to>
                    <xdr:col>25</xdr:col>
                    <xdr:colOff>323850</xdr:colOff>
                    <xdr:row>28</xdr:row>
                    <xdr:rowOff>0</xdr:rowOff>
                  </to>
                </anchor>
              </controlPr>
            </control>
          </mc:Choice>
        </mc:AlternateContent>
        <mc:AlternateContent xmlns:mc="http://schemas.openxmlformats.org/markup-compatibility/2006">
          <mc:Choice Requires="x14">
            <control shapeId="37016" r:id="rId30" name="Check Box 152">
              <controlPr defaultSize="0" autoFill="0" autoLine="0" autoPict="0">
                <anchor moveWithCells="1">
                  <from>
                    <xdr:col>25</xdr:col>
                    <xdr:colOff>85725</xdr:colOff>
                    <xdr:row>28</xdr:row>
                    <xdr:rowOff>0</xdr:rowOff>
                  </from>
                  <to>
                    <xdr:col>25</xdr:col>
                    <xdr:colOff>323850</xdr:colOff>
                    <xdr:row>29</xdr:row>
                    <xdr:rowOff>0</xdr:rowOff>
                  </to>
                </anchor>
              </controlPr>
            </control>
          </mc:Choice>
        </mc:AlternateContent>
        <mc:AlternateContent xmlns:mc="http://schemas.openxmlformats.org/markup-compatibility/2006">
          <mc:Choice Requires="x14">
            <control shapeId="37064" r:id="rId31" name="Check Box 200">
              <controlPr defaultSize="0" autoFill="0" autoLine="0" autoPict="0">
                <anchor moveWithCells="1">
                  <from>
                    <xdr:col>16</xdr:col>
                    <xdr:colOff>85725</xdr:colOff>
                    <xdr:row>31</xdr:row>
                    <xdr:rowOff>0</xdr:rowOff>
                  </from>
                  <to>
                    <xdr:col>16</xdr:col>
                    <xdr:colOff>323850</xdr:colOff>
                    <xdr:row>32</xdr:row>
                    <xdr:rowOff>0</xdr:rowOff>
                  </to>
                </anchor>
              </controlPr>
            </control>
          </mc:Choice>
        </mc:AlternateContent>
        <mc:AlternateContent xmlns:mc="http://schemas.openxmlformats.org/markup-compatibility/2006">
          <mc:Choice Requires="x14">
            <control shapeId="37065" r:id="rId32" name="Check Box 201">
              <controlPr defaultSize="0" autoFill="0" autoLine="0" autoPict="0">
                <anchor moveWithCells="1">
                  <from>
                    <xdr:col>19</xdr:col>
                    <xdr:colOff>85725</xdr:colOff>
                    <xdr:row>31</xdr:row>
                    <xdr:rowOff>0</xdr:rowOff>
                  </from>
                  <to>
                    <xdr:col>19</xdr:col>
                    <xdr:colOff>323850</xdr:colOff>
                    <xdr:row>32</xdr:row>
                    <xdr:rowOff>0</xdr:rowOff>
                  </to>
                </anchor>
              </controlPr>
            </control>
          </mc:Choice>
        </mc:AlternateContent>
        <mc:AlternateContent xmlns:mc="http://schemas.openxmlformats.org/markup-compatibility/2006">
          <mc:Choice Requires="x14">
            <control shapeId="37066" r:id="rId33" name="Check Box 202">
              <controlPr defaultSize="0" autoFill="0" autoLine="0" autoPict="0">
                <anchor moveWithCells="1">
                  <from>
                    <xdr:col>16</xdr:col>
                    <xdr:colOff>85725</xdr:colOff>
                    <xdr:row>33</xdr:row>
                    <xdr:rowOff>0</xdr:rowOff>
                  </from>
                  <to>
                    <xdr:col>16</xdr:col>
                    <xdr:colOff>323850</xdr:colOff>
                    <xdr:row>34</xdr:row>
                    <xdr:rowOff>0</xdr:rowOff>
                  </to>
                </anchor>
              </controlPr>
            </control>
          </mc:Choice>
        </mc:AlternateContent>
        <mc:AlternateContent xmlns:mc="http://schemas.openxmlformats.org/markup-compatibility/2006">
          <mc:Choice Requires="x14">
            <control shapeId="37067" r:id="rId34" name="Check Box 203">
              <controlPr defaultSize="0" autoFill="0" autoLine="0" autoPict="0">
                <anchor moveWithCells="1">
                  <from>
                    <xdr:col>19</xdr:col>
                    <xdr:colOff>85725</xdr:colOff>
                    <xdr:row>33</xdr:row>
                    <xdr:rowOff>0</xdr:rowOff>
                  </from>
                  <to>
                    <xdr:col>19</xdr:col>
                    <xdr:colOff>323850</xdr:colOff>
                    <xdr:row>34</xdr:row>
                    <xdr:rowOff>0</xdr:rowOff>
                  </to>
                </anchor>
              </controlPr>
            </control>
          </mc:Choice>
        </mc:AlternateContent>
        <mc:AlternateContent xmlns:mc="http://schemas.openxmlformats.org/markup-compatibility/2006">
          <mc:Choice Requires="x14">
            <control shapeId="37068" r:id="rId35" name="Check Box 204">
              <controlPr defaultSize="0" autoFill="0" autoLine="0" autoPict="0">
                <anchor moveWithCells="1">
                  <from>
                    <xdr:col>16</xdr:col>
                    <xdr:colOff>85725</xdr:colOff>
                    <xdr:row>31</xdr:row>
                    <xdr:rowOff>0</xdr:rowOff>
                  </from>
                  <to>
                    <xdr:col>16</xdr:col>
                    <xdr:colOff>323850</xdr:colOff>
                    <xdr:row>32</xdr:row>
                    <xdr:rowOff>0</xdr:rowOff>
                  </to>
                </anchor>
              </controlPr>
            </control>
          </mc:Choice>
        </mc:AlternateContent>
        <mc:AlternateContent xmlns:mc="http://schemas.openxmlformats.org/markup-compatibility/2006">
          <mc:Choice Requires="x14">
            <control shapeId="37069" r:id="rId36" name="Check Box 205">
              <controlPr defaultSize="0" autoFill="0" autoLine="0" autoPict="0">
                <anchor moveWithCells="1">
                  <from>
                    <xdr:col>19</xdr:col>
                    <xdr:colOff>85725</xdr:colOff>
                    <xdr:row>31</xdr:row>
                    <xdr:rowOff>0</xdr:rowOff>
                  </from>
                  <to>
                    <xdr:col>19</xdr:col>
                    <xdr:colOff>323850</xdr:colOff>
                    <xdr:row>32</xdr:row>
                    <xdr:rowOff>0</xdr:rowOff>
                  </to>
                </anchor>
              </controlPr>
            </control>
          </mc:Choice>
        </mc:AlternateContent>
        <mc:AlternateContent xmlns:mc="http://schemas.openxmlformats.org/markup-compatibility/2006">
          <mc:Choice Requires="x14">
            <control shapeId="37070" r:id="rId37" name="Check Box 206">
              <controlPr defaultSize="0" autoFill="0" autoLine="0" autoPict="0">
                <anchor moveWithCells="1">
                  <from>
                    <xdr:col>16</xdr:col>
                    <xdr:colOff>85725</xdr:colOff>
                    <xdr:row>32</xdr:row>
                    <xdr:rowOff>0</xdr:rowOff>
                  </from>
                  <to>
                    <xdr:col>16</xdr:col>
                    <xdr:colOff>323850</xdr:colOff>
                    <xdr:row>33</xdr:row>
                    <xdr:rowOff>0</xdr:rowOff>
                  </to>
                </anchor>
              </controlPr>
            </control>
          </mc:Choice>
        </mc:AlternateContent>
        <mc:AlternateContent xmlns:mc="http://schemas.openxmlformats.org/markup-compatibility/2006">
          <mc:Choice Requires="x14">
            <control shapeId="37071" r:id="rId38" name="Check Box 207">
              <controlPr defaultSize="0" autoFill="0" autoLine="0" autoPict="0">
                <anchor moveWithCells="1">
                  <from>
                    <xdr:col>19</xdr:col>
                    <xdr:colOff>85725</xdr:colOff>
                    <xdr:row>32</xdr:row>
                    <xdr:rowOff>0</xdr:rowOff>
                  </from>
                  <to>
                    <xdr:col>19</xdr:col>
                    <xdr:colOff>323850</xdr:colOff>
                    <xdr:row>33</xdr:row>
                    <xdr:rowOff>0</xdr:rowOff>
                  </to>
                </anchor>
              </controlPr>
            </control>
          </mc:Choice>
        </mc:AlternateContent>
        <mc:AlternateContent xmlns:mc="http://schemas.openxmlformats.org/markup-compatibility/2006">
          <mc:Choice Requires="x14">
            <control shapeId="37073" r:id="rId39" name="Check Box 209">
              <controlPr defaultSize="0" autoFill="0" autoLine="0" autoPict="0">
                <anchor moveWithCells="1">
                  <from>
                    <xdr:col>37</xdr:col>
                    <xdr:colOff>38100</xdr:colOff>
                    <xdr:row>13</xdr:row>
                    <xdr:rowOff>0</xdr:rowOff>
                  </from>
                  <to>
                    <xdr:col>37</xdr:col>
                    <xdr:colOff>276225</xdr:colOff>
                    <xdr:row>14</xdr:row>
                    <xdr:rowOff>9525</xdr:rowOff>
                  </to>
                </anchor>
              </controlPr>
            </control>
          </mc:Choice>
        </mc:AlternateContent>
        <mc:AlternateContent xmlns:mc="http://schemas.openxmlformats.org/markup-compatibility/2006">
          <mc:Choice Requires="x14">
            <control shapeId="37076" r:id="rId40" name="Check Box 212">
              <controlPr defaultSize="0" autoFill="0" autoLine="0" autoPict="0">
                <anchor moveWithCells="1">
                  <from>
                    <xdr:col>1</xdr:col>
                    <xdr:colOff>85725</xdr:colOff>
                    <xdr:row>38</xdr:row>
                    <xdr:rowOff>0</xdr:rowOff>
                  </from>
                  <to>
                    <xdr:col>1</xdr:col>
                    <xdr:colOff>323850</xdr:colOff>
                    <xdr:row>39</xdr:row>
                    <xdr:rowOff>0</xdr:rowOff>
                  </to>
                </anchor>
              </controlPr>
            </control>
          </mc:Choice>
        </mc:AlternateContent>
        <mc:AlternateContent xmlns:mc="http://schemas.openxmlformats.org/markup-compatibility/2006">
          <mc:Choice Requires="x14">
            <control shapeId="37077" r:id="rId41" name="Check Box 213">
              <controlPr defaultSize="0" autoFill="0" autoLine="0" autoPict="0">
                <anchor moveWithCells="1">
                  <from>
                    <xdr:col>1</xdr:col>
                    <xdr:colOff>85725</xdr:colOff>
                    <xdr:row>38</xdr:row>
                    <xdr:rowOff>0</xdr:rowOff>
                  </from>
                  <to>
                    <xdr:col>1</xdr:col>
                    <xdr:colOff>323850</xdr:colOff>
                    <xdr:row>39</xdr:row>
                    <xdr:rowOff>0</xdr:rowOff>
                  </to>
                </anchor>
              </controlPr>
            </control>
          </mc:Choice>
        </mc:AlternateContent>
        <mc:AlternateContent xmlns:mc="http://schemas.openxmlformats.org/markup-compatibility/2006">
          <mc:Choice Requires="x14">
            <control shapeId="37078" r:id="rId42" name="Check Box 214">
              <controlPr defaultSize="0" autoFill="0" autoLine="0" autoPict="0">
                <anchor moveWithCells="1">
                  <from>
                    <xdr:col>1</xdr:col>
                    <xdr:colOff>85725</xdr:colOff>
                    <xdr:row>39</xdr:row>
                    <xdr:rowOff>0</xdr:rowOff>
                  </from>
                  <to>
                    <xdr:col>1</xdr:col>
                    <xdr:colOff>323850</xdr:colOff>
                    <xdr:row>40</xdr:row>
                    <xdr:rowOff>0</xdr:rowOff>
                  </to>
                </anchor>
              </controlPr>
            </control>
          </mc:Choice>
        </mc:AlternateContent>
        <mc:AlternateContent xmlns:mc="http://schemas.openxmlformats.org/markup-compatibility/2006">
          <mc:Choice Requires="x14">
            <control shapeId="37079" r:id="rId43" name="Check Box 215">
              <controlPr defaultSize="0" autoFill="0" autoLine="0" autoPict="0">
                <anchor moveWithCells="1">
                  <from>
                    <xdr:col>1</xdr:col>
                    <xdr:colOff>85725</xdr:colOff>
                    <xdr:row>39</xdr:row>
                    <xdr:rowOff>0</xdr:rowOff>
                  </from>
                  <to>
                    <xdr:col>1</xdr:col>
                    <xdr:colOff>323850</xdr:colOff>
                    <xdr:row>40</xdr:row>
                    <xdr:rowOff>0</xdr:rowOff>
                  </to>
                </anchor>
              </controlPr>
            </control>
          </mc:Choice>
        </mc:AlternateContent>
        <mc:AlternateContent xmlns:mc="http://schemas.openxmlformats.org/markup-compatibility/2006">
          <mc:Choice Requires="x14">
            <control shapeId="37080" r:id="rId44" name="Check Box 216">
              <controlPr defaultSize="0" autoFill="0" autoLine="0" autoPict="0">
                <anchor moveWithCells="1">
                  <from>
                    <xdr:col>5</xdr:col>
                    <xdr:colOff>85725</xdr:colOff>
                    <xdr:row>38</xdr:row>
                    <xdr:rowOff>0</xdr:rowOff>
                  </from>
                  <to>
                    <xdr:col>5</xdr:col>
                    <xdr:colOff>323850</xdr:colOff>
                    <xdr:row>39</xdr:row>
                    <xdr:rowOff>0</xdr:rowOff>
                  </to>
                </anchor>
              </controlPr>
            </control>
          </mc:Choice>
        </mc:AlternateContent>
        <mc:AlternateContent xmlns:mc="http://schemas.openxmlformats.org/markup-compatibility/2006">
          <mc:Choice Requires="x14">
            <control shapeId="37081" r:id="rId45" name="Check Box 217">
              <controlPr defaultSize="0" autoFill="0" autoLine="0" autoPict="0">
                <anchor moveWithCells="1">
                  <from>
                    <xdr:col>5</xdr:col>
                    <xdr:colOff>85725</xdr:colOff>
                    <xdr:row>38</xdr:row>
                    <xdr:rowOff>0</xdr:rowOff>
                  </from>
                  <to>
                    <xdr:col>5</xdr:col>
                    <xdr:colOff>323850</xdr:colOff>
                    <xdr:row>39</xdr:row>
                    <xdr:rowOff>0</xdr:rowOff>
                  </to>
                </anchor>
              </controlPr>
            </control>
          </mc:Choice>
        </mc:AlternateContent>
        <mc:AlternateContent xmlns:mc="http://schemas.openxmlformats.org/markup-compatibility/2006">
          <mc:Choice Requires="x14">
            <control shapeId="37082" r:id="rId46" name="Check Box 218">
              <controlPr defaultSize="0" autoFill="0" autoLine="0" autoPict="0">
                <anchor moveWithCells="1">
                  <from>
                    <xdr:col>10</xdr:col>
                    <xdr:colOff>66675</xdr:colOff>
                    <xdr:row>38</xdr:row>
                    <xdr:rowOff>0</xdr:rowOff>
                  </from>
                  <to>
                    <xdr:col>10</xdr:col>
                    <xdr:colOff>295275</xdr:colOff>
                    <xdr:row>39</xdr:row>
                    <xdr:rowOff>0</xdr:rowOff>
                  </to>
                </anchor>
              </controlPr>
            </control>
          </mc:Choice>
        </mc:AlternateContent>
        <mc:AlternateContent xmlns:mc="http://schemas.openxmlformats.org/markup-compatibility/2006">
          <mc:Choice Requires="x14">
            <control shapeId="37083" r:id="rId47" name="Check Box 219">
              <controlPr defaultSize="0" autoFill="0" autoLine="0" autoPict="0">
                <anchor moveWithCells="1">
                  <from>
                    <xdr:col>10</xdr:col>
                    <xdr:colOff>66675</xdr:colOff>
                    <xdr:row>39</xdr:row>
                    <xdr:rowOff>0</xdr:rowOff>
                  </from>
                  <to>
                    <xdr:col>10</xdr:col>
                    <xdr:colOff>295275</xdr:colOff>
                    <xdr:row>40</xdr:row>
                    <xdr:rowOff>0</xdr:rowOff>
                  </to>
                </anchor>
              </controlPr>
            </control>
          </mc:Choice>
        </mc:AlternateContent>
        <mc:AlternateContent xmlns:mc="http://schemas.openxmlformats.org/markup-compatibility/2006">
          <mc:Choice Requires="x14">
            <control shapeId="37084" r:id="rId48" name="Check Box 220">
              <controlPr defaultSize="0" autoFill="0" autoLine="0" autoPict="0">
                <anchor moveWithCells="1">
                  <from>
                    <xdr:col>13</xdr:col>
                    <xdr:colOff>66675</xdr:colOff>
                    <xdr:row>38</xdr:row>
                    <xdr:rowOff>0</xdr:rowOff>
                  </from>
                  <to>
                    <xdr:col>13</xdr:col>
                    <xdr:colOff>295275</xdr:colOff>
                    <xdr:row>39</xdr:row>
                    <xdr:rowOff>0</xdr:rowOff>
                  </to>
                </anchor>
              </controlPr>
            </control>
          </mc:Choice>
        </mc:AlternateContent>
        <mc:AlternateContent xmlns:mc="http://schemas.openxmlformats.org/markup-compatibility/2006">
          <mc:Choice Requires="x14">
            <control shapeId="37085" r:id="rId49" name="Check Box 221">
              <controlPr defaultSize="0" autoFill="0" autoLine="0" autoPict="0">
                <anchor moveWithCells="1">
                  <from>
                    <xdr:col>13</xdr:col>
                    <xdr:colOff>66675</xdr:colOff>
                    <xdr:row>39</xdr:row>
                    <xdr:rowOff>0</xdr:rowOff>
                  </from>
                  <to>
                    <xdr:col>13</xdr:col>
                    <xdr:colOff>295275</xdr:colOff>
                    <xdr:row>40</xdr:row>
                    <xdr:rowOff>0</xdr:rowOff>
                  </to>
                </anchor>
              </controlPr>
            </control>
          </mc:Choice>
        </mc:AlternateContent>
        <mc:AlternateContent xmlns:mc="http://schemas.openxmlformats.org/markup-compatibility/2006">
          <mc:Choice Requires="x14">
            <control shapeId="37086" r:id="rId50" name="Check Box 222">
              <controlPr defaultSize="0" autoFill="0" autoLine="0" autoPict="0">
                <anchor moveWithCells="1">
                  <from>
                    <xdr:col>16</xdr:col>
                    <xdr:colOff>66675</xdr:colOff>
                    <xdr:row>38</xdr:row>
                    <xdr:rowOff>0</xdr:rowOff>
                  </from>
                  <to>
                    <xdr:col>16</xdr:col>
                    <xdr:colOff>295275</xdr:colOff>
                    <xdr:row>39</xdr:row>
                    <xdr:rowOff>0</xdr:rowOff>
                  </to>
                </anchor>
              </controlPr>
            </control>
          </mc:Choice>
        </mc:AlternateContent>
        <mc:AlternateContent xmlns:mc="http://schemas.openxmlformats.org/markup-compatibility/2006">
          <mc:Choice Requires="x14">
            <control shapeId="37087" r:id="rId51" name="Check Box 223">
              <controlPr defaultSize="0" autoFill="0" autoLine="0" autoPict="0">
                <anchor moveWithCells="1">
                  <from>
                    <xdr:col>16</xdr:col>
                    <xdr:colOff>85725</xdr:colOff>
                    <xdr:row>28</xdr:row>
                    <xdr:rowOff>0</xdr:rowOff>
                  </from>
                  <to>
                    <xdr:col>16</xdr:col>
                    <xdr:colOff>323850</xdr:colOff>
                    <xdr:row>29</xdr:row>
                    <xdr:rowOff>0</xdr:rowOff>
                  </to>
                </anchor>
              </controlPr>
            </control>
          </mc:Choice>
        </mc:AlternateContent>
        <mc:AlternateContent xmlns:mc="http://schemas.openxmlformats.org/markup-compatibility/2006">
          <mc:Choice Requires="x14">
            <control shapeId="37088" r:id="rId52" name="Check Box 224">
              <controlPr defaultSize="0" autoFill="0" autoLine="0" autoPict="0">
                <anchor moveWithCells="1">
                  <from>
                    <xdr:col>19</xdr:col>
                    <xdr:colOff>85725</xdr:colOff>
                    <xdr:row>28</xdr:row>
                    <xdr:rowOff>0</xdr:rowOff>
                  </from>
                  <to>
                    <xdr:col>19</xdr:col>
                    <xdr:colOff>323850</xdr:colOff>
                    <xdr:row>29</xdr:row>
                    <xdr:rowOff>0</xdr:rowOff>
                  </to>
                </anchor>
              </controlPr>
            </control>
          </mc:Choice>
        </mc:AlternateContent>
        <mc:AlternateContent xmlns:mc="http://schemas.openxmlformats.org/markup-compatibility/2006">
          <mc:Choice Requires="x14">
            <control shapeId="37089" r:id="rId53" name="Check Box 225">
              <controlPr defaultSize="0" autoFill="0" autoLine="0" autoPict="0">
                <anchor moveWithCells="1">
                  <from>
                    <xdr:col>16</xdr:col>
                    <xdr:colOff>85725</xdr:colOff>
                    <xdr:row>26</xdr:row>
                    <xdr:rowOff>0</xdr:rowOff>
                  </from>
                  <to>
                    <xdr:col>16</xdr:col>
                    <xdr:colOff>323850</xdr:colOff>
                    <xdr:row>27</xdr:row>
                    <xdr:rowOff>0</xdr:rowOff>
                  </to>
                </anchor>
              </controlPr>
            </control>
          </mc:Choice>
        </mc:AlternateContent>
        <mc:AlternateContent xmlns:mc="http://schemas.openxmlformats.org/markup-compatibility/2006">
          <mc:Choice Requires="x14">
            <control shapeId="37090" r:id="rId54" name="Check Box 226">
              <controlPr defaultSize="0" autoFill="0" autoLine="0" autoPict="0">
                <anchor moveWithCells="1">
                  <from>
                    <xdr:col>19</xdr:col>
                    <xdr:colOff>85725</xdr:colOff>
                    <xdr:row>26</xdr:row>
                    <xdr:rowOff>0</xdr:rowOff>
                  </from>
                  <to>
                    <xdr:col>19</xdr:col>
                    <xdr:colOff>323850</xdr:colOff>
                    <xdr:row>27</xdr:row>
                    <xdr:rowOff>0</xdr:rowOff>
                  </to>
                </anchor>
              </controlPr>
            </control>
          </mc:Choice>
        </mc:AlternateContent>
        <mc:AlternateContent xmlns:mc="http://schemas.openxmlformats.org/markup-compatibility/2006">
          <mc:Choice Requires="x14">
            <control shapeId="37091" r:id="rId55" name="Check Box 227">
              <controlPr defaultSize="0" autoFill="0" autoLine="0" autoPict="0">
                <anchor moveWithCells="1">
                  <from>
                    <xdr:col>16</xdr:col>
                    <xdr:colOff>85725</xdr:colOff>
                    <xdr:row>23</xdr:row>
                    <xdr:rowOff>0</xdr:rowOff>
                  </from>
                  <to>
                    <xdr:col>16</xdr:col>
                    <xdr:colOff>323850</xdr:colOff>
                    <xdr:row>24</xdr:row>
                    <xdr:rowOff>0</xdr:rowOff>
                  </to>
                </anchor>
              </controlPr>
            </control>
          </mc:Choice>
        </mc:AlternateContent>
        <mc:AlternateContent xmlns:mc="http://schemas.openxmlformats.org/markup-compatibility/2006">
          <mc:Choice Requires="x14">
            <control shapeId="37092" r:id="rId56" name="Check Box 228">
              <controlPr defaultSize="0" autoFill="0" autoLine="0" autoPict="0">
                <anchor moveWithCells="1">
                  <from>
                    <xdr:col>19</xdr:col>
                    <xdr:colOff>85725</xdr:colOff>
                    <xdr:row>23</xdr:row>
                    <xdr:rowOff>0</xdr:rowOff>
                  </from>
                  <to>
                    <xdr:col>19</xdr:col>
                    <xdr:colOff>323850</xdr:colOff>
                    <xdr:row>24</xdr:row>
                    <xdr:rowOff>0</xdr:rowOff>
                  </to>
                </anchor>
              </controlPr>
            </control>
          </mc:Choice>
        </mc:AlternateContent>
        <mc:AlternateContent xmlns:mc="http://schemas.openxmlformats.org/markup-compatibility/2006">
          <mc:Choice Requires="x14">
            <control shapeId="37093" r:id="rId57" name="Check Box 229">
              <controlPr defaultSize="0" autoFill="0" autoLine="0" autoPict="0">
                <anchor moveWithCells="1">
                  <from>
                    <xdr:col>16</xdr:col>
                    <xdr:colOff>85725</xdr:colOff>
                    <xdr:row>19</xdr:row>
                    <xdr:rowOff>0</xdr:rowOff>
                  </from>
                  <to>
                    <xdr:col>16</xdr:col>
                    <xdr:colOff>323850</xdr:colOff>
                    <xdr:row>20</xdr:row>
                    <xdr:rowOff>0</xdr:rowOff>
                  </to>
                </anchor>
              </controlPr>
            </control>
          </mc:Choice>
        </mc:AlternateContent>
        <mc:AlternateContent xmlns:mc="http://schemas.openxmlformats.org/markup-compatibility/2006">
          <mc:Choice Requires="x14">
            <control shapeId="37094" r:id="rId58" name="Check Box 230">
              <controlPr defaultSize="0" autoFill="0" autoLine="0" autoPict="0">
                <anchor moveWithCells="1">
                  <from>
                    <xdr:col>19</xdr:col>
                    <xdr:colOff>85725</xdr:colOff>
                    <xdr:row>19</xdr:row>
                    <xdr:rowOff>0</xdr:rowOff>
                  </from>
                  <to>
                    <xdr:col>19</xdr:col>
                    <xdr:colOff>323850</xdr:colOff>
                    <xdr:row>20</xdr:row>
                    <xdr:rowOff>0</xdr:rowOff>
                  </to>
                </anchor>
              </controlPr>
            </control>
          </mc:Choice>
        </mc:AlternateContent>
        <mc:AlternateContent xmlns:mc="http://schemas.openxmlformats.org/markup-compatibility/2006">
          <mc:Choice Requires="x14">
            <control shapeId="37095" r:id="rId59" name="Check Box 231">
              <controlPr defaultSize="0" autoFill="0" autoLine="0" autoPict="0">
                <anchor moveWithCells="1">
                  <from>
                    <xdr:col>16</xdr:col>
                    <xdr:colOff>85725</xdr:colOff>
                    <xdr:row>16</xdr:row>
                    <xdr:rowOff>0</xdr:rowOff>
                  </from>
                  <to>
                    <xdr:col>16</xdr:col>
                    <xdr:colOff>323850</xdr:colOff>
                    <xdr:row>17</xdr:row>
                    <xdr:rowOff>0</xdr:rowOff>
                  </to>
                </anchor>
              </controlPr>
            </control>
          </mc:Choice>
        </mc:AlternateContent>
        <mc:AlternateContent xmlns:mc="http://schemas.openxmlformats.org/markup-compatibility/2006">
          <mc:Choice Requires="x14">
            <control shapeId="37096" r:id="rId60" name="Check Box 232">
              <controlPr defaultSize="0" autoFill="0" autoLine="0" autoPict="0">
                <anchor moveWithCells="1">
                  <from>
                    <xdr:col>19</xdr:col>
                    <xdr:colOff>85725</xdr:colOff>
                    <xdr:row>16</xdr:row>
                    <xdr:rowOff>0</xdr:rowOff>
                  </from>
                  <to>
                    <xdr:col>19</xdr:col>
                    <xdr:colOff>323850</xdr:colOff>
                    <xdr:row>17</xdr:row>
                    <xdr:rowOff>0</xdr:rowOff>
                  </to>
                </anchor>
              </controlPr>
            </control>
          </mc:Choice>
        </mc:AlternateContent>
        <mc:AlternateContent xmlns:mc="http://schemas.openxmlformats.org/markup-compatibility/2006">
          <mc:Choice Requires="x14">
            <control shapeId="37097" r:id="rId61" name="Check Box 233">
              <controlPr defaultSize="0" autoFill="0" autoLine="0" autoPict="0">
                <anchor moveWithCells="1">
                  <from>
                    <xdr:col>16</xdr:col>
                    <xdr:colOff>85725</xdr:colOff>
                    <xdr:row>13</xdr:row>
                    <xdr:rowOff>0</xdr:rowOff>
                  </from>
                  <to>
                    <xdr:col>16</xdr:col>
                    <xdr:colOff>323850</xdr:colOff>
                    <xdr:row>14</xdr:row>
                    <xdr:rowOff>0</xdr:rowOff>
                  </to>
                </anchor>
              </controlPr>
            </control>
          </mc:Choice>
        </mc:AlternateContent>
        <mc:AlternateContent xmlns:mc="http://schemas.openxmlformats.org/markup-compatibility/2006">
          <mc:Choice Requires="x14">
            <control shapeId="37098" r:id="rId62" name="Check Box 234">
              <controlPr defaultSize="0" autoFill="0" autoLine="0" autoPict="0">
                <anchor moveWithCells="1">
                  <from>
                    <xdr:col>19</xdr:col>
                    <xdr:colOff>85725</xdr:colOff>
                    <xdr:row>13</xdr:row>
                    <xdr:rowOff>0</xdr:rowOff>
                  </from>
                  <to>
                    <xdr:col>19</xdr:col>
                    <xdr:colOff>323850</xdr:colOff>
                    <xdr:row>14</xdr:row>
                    <xdr:rowOff>0</xdr:rowOff>
                  </to>
                </anchor>
              </controlPr>
            </control>
          </mc:Choice>
        </mc:AlternateContent>
        <mc:AlternateContent xmlns:mc="http://schemas.openxmlformats.org/markup-compatibility/2006">
          <mc:Choice Requires="x14">
            <control shapeId="37099" r:id="rId63" name="Check Box 235">
              <controlPr defaultSize="0" autoFill="0" autoLine="0" autoPict="0">
                <anchor moveWithCells="1">
                  <from>
                    <xdr:col>16</xdr:col>
                    <xdr:colOff>85725</xdr:colOff>
                    <xdr:row>9</xdr:row>
                    <xdr:rowOff>0</xdr:rowOff>
                  </from>
                  <to>
                    <xdr:col>16</xdr:col>
                    <xdr:colOff>323850</xdr:colOff>
                    <xdr:row>10</xdr:row>
                    <xdr:rowOff>0</xdr:rowOff>
                  </to>
                </anchor>
              </controlPr>
            </control>
          </mc:Choice>
        </mc:AlternateContent>
        <mc:AlternateContent xmlns:mc="http://schemas.openxmlformats.org/markup-compatibility/2006">
          <mc:Choice Requires="x14">
            <control shapeId="37100" r:id="rId64" name="Check Box 236">
              <controlPr defaultSize="0" autoFill="0" autoLine="0" autoPict="0">
                <anchor moveWithCells="1">
                  <from>
                    <xdr:col>19</xdr:col>
                    <xdr:colOff>85725</xdr:colOff>
                    <xdr:row>9</xdr:row>
                    <xdr:rowOff>0</xdr:rowOff>
                  </from>
                  <to>
                    <xdr:col>19</xdr:col>
                    <xdr:colOff>323850</xdr:colOff>
                    <xdr:row>10</xdr:row>
                    <xdr:rowOff>0</xdr:rowOff>
                  </to>
                </anchor>
              </controlPr>
            </control>
          </mc:Choice>
        </mc:AlternateContent>
        <mc:AlternateContent xmlns:mc="http://schemas.openxmlformats.org/markup-compatibility/2006">
          <mc:Choice Requires="x14">
            <control shapeId="37101" r:id="rId65" name="Check Box 237">
              <controlPr defaultSize="0" autoFill="0" autoLine="0" autoPict="0">
                <anchor moveWithCells="1">
                  <from>
                    <xdr:col>16</xdr:col>
                    <xdr:colOff>85725</xdr:colOff>
                    <xdr:row>8</xdr:row>
                    <xdr:rowOff>0</xdr:rowOff>
                  </from>
                  <to>
                    <xdr:col>16</xdr:col>
                    <xdr:colOff>323850</xdr:colOff>
                    <xdr:row>9</xdr:row>
                    <xdr:rowOff>0</xdr:rowOff>
                  </to>
                </anchor>
              </controlPr>
            </control>
          </mc:Choice>
        </mc:AlternateContent>
        <mc:AlternateContent xmlns:mc="http://schemas.openxmlformats.org/markup-compatibility/2006">
          <mc:Choice Requires="x14">
            <control shapeId="37102" r:id="rId66" name="Check Box 238">
              <controlPr defaultSize="0" autoFill="0" autoLine="0" autoPict="0">
                <anchor moveWithCells="1">
                  <from>
                    <xdr:col>19</xdr:col>
                    <xdr:colOff>85725</xdr:colOff>
                    <xdr:row>8</xdr:row>
                    <xdr:rowOff>0</xdr:rowOff>
                  </from>
                  <to>
                    <xdr:col>19</xdr:col>
                    <xdr:colOff>323850</xdr:colOff>
                    <xdr:row>9</xdr:row>
                    <xdr:rowOff>0</xdr:rowOff>
                  </to>
                </anchor>
              </controlPr>
            </control>
          </mc:Choice>
        </mc:AlternateContent>
        <mc:AlternateContent xmlns:mc="http://schemas.openxmlformats.org/markup-compatibility/2006">
          <mc:Choice Requires="x14">
            <control shapeId="37103" r:id="rId67" name="Check Box 239">
              <controlPr defaultSize="0" autoFill="0" autoLine="0" autoPict="0">
                <anchor moveWithCells="1">
                  <from>
                    <xdr:col>16</xdr:col>
                    <xdr:colOff>85725</xdr:colOff>
                    <xdr:row>7</xdr:row>
                    <xdr:rowOff>0</xdr:rowOff>
                  </from>
                  <to>
                    <xdr:col>16</xdr:col>
                    <xdr:colOff>323850</xdr:colOff>
                    <xdr:row>8</xdr:row>
                    <xdr:rowOff>0</xdr:rowOff>
                  </to>
                </anchor>
              </controlPr>
            </control>
          </mc:Choice>
        </mc:AlternateContent>
        <mc:AlternateContent xmlns:mc="http://schemas.openxmlformats.org/markup-compatibility/2006">
          <mc:Choice Requires="x14">
            <control shapeId="37104" r:id="rId68" name="Check Box 240">
              <controlPr defaultSize="0" autoFill="0" autoLine="0" autoPict="0">
                <anchor moveWithCells="1">
                  <from>
                    <xdr:col>19</xdr:col>
                    <xdr:colOff>85725</xdr:colOff>
                    <xdr:row>7</xdr:row>
                    <xdr:rowOff>0</xdr:rowOff>
                  </from>
                  <to>
                    <xdr:col>19</xdr:col>
                    <xdr:colOff>323850</xdr:colOff>
                    <xdr:row>8</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F23A8-8C19-4D60-84B5-C39CF7AEDED6}">
  <sheetPr>
    <pageSetUpPr fitToPage="1"/>
  </sheetPr>
  <dimension ref="A1:CB84"/>
  <sheetViews>
    <sheetView showGridLines="0" view="pageBreakPreview" topLeftCell="V25" zoomScaleNormal="70" zoomScaleSheetLayoutView="100" workbookViewId="0">
      <selection activeCell="AB36" sqref="AB36"/>
    </sheetView>
  </sheetViews>
  <sheetFormatPr defaultRowHeight="13.5" x14ac:dyDescent="0.4"/>
  <cols>
    <col min="1" max="67" width="4.375" style="19" customWidth="1"/>
    <col min="68" max="77" width="9" style="19"/>
    <col min="78" max="256" width="9" style="3"/>
    <col min="257" max="323" width="4.375" style="3" customWidth="1"/>
    <col min="324" max="512" width="9" style="3"/>
    <col min="513" max="579" width="4.375" style="3" customWidth="1"/>
    <col min="580" max="768" width="9" style="3"/>
    <col min="769" max="835" width="4.375" style="3" customWidth="1"/>
    <col min="836" max="1024" width="9" style="3"/>
    <col min="1025" max="1091" width="4.375" style="3" customWidth="1"/>
    <col min="1092" max="1280" width="9" style="3"/>
    <col min="1281" max="1347" width="4.375" style="3" customWidth="1"/>
    <col min="1348" max="1536" width="9" style="3"/>
    <col min="1537" max="1603" width="4.375" style="3" customWidth="1"/>
    <col min="1604" max="1792" width="9" style="3"/>
    <col min="1793" max="1859" width="4.375" style="3" customWidth="1"/>
    <col min="1860" max="2048" width="9" style="3"/>
    <col min="2049" max="2115" width="4.375" style="3" customWidth="1"/>
    <col min="2116" max="2304" width="9" style="3"/>
    <col min="2305" max="2371" width="4.375" style="3" customWidth="1"/>
    <col min="2372" max="2560" width="9" style="3"/>
    <col min="2561" max="2627" width="4.375" style="3" customWidth="1"/>
    <col min="2628" max="2816" width="9" style="3"/>
    <col min="2817" max="2883" width="4.375" style="3" customWidth="1"/>
    <col min="2884" max="3072" width="9" style="3"/>
    <col min="3073" max="3139" width="4.375" style="3" customWidth="1"/>
    <col min="3140" max="3328" width="9" style="3"/>
    <col min="3329" max="3395" width="4.375" style="3" customWidth="1"/>
    <col min="3396" max="3584" width="9" style="3"/>
    <col min="3585" max="3651" width="4.375" style="3" customWidth="1"/>
    <col min="3652" max="3840" width="9" style="3"/>
    <col min="3841" max="3907" width="4.375" style="3" customWidth="1"/>
    <col min="3908" max="4096" width="9" style="3"/>
    <col min="4097" max="4163" width="4.375" style="3" customWidth="1"/>
    <col min="4164" max="4352" width="9" style="3"/>
    <col min="4353" max="4419" width="4.375" style="3" customWidth="1"/>
    <col min="4420" max="4608" width="9" style="3"/>
    <col min="4609" max="4675" width="4.375" style="3" customWidth="1"/>
    <col min="4676" max="4864" width="9" style="3"/>
    <col min="4865" max="4931" width="4.375" style="3" customWidth="1"/>
    <col min="4932" max="5120" width="9" style="3"/>
    <col min="5121" max="5187" width="4.375" style="3" customWidth="1"/>
    <col min="5188" max="5376" width="9" style="3"/>
    <col min="5377" max="5443" width="4.375" style="3" customWidth="1"/>
    <col min="5444" max="5632" width="9" style="3"/>
    <col min="5633" max="5699" width="4.375" style="3" customWidth="1"/>
    <col min="5700" max="5888" width="9" style="3"/>
    <col min="5889" max="5955" width="4.375" style="3" customWidth="1"/>
    <col min="5956" max="6144" width="9" style="3"/>
    <col min="6145" max="6211" width="4.375" style="3" customWidth="1"/>
    <col min="6212" max="6400" width="9" style="3"/>
    <col min="6401" max="6467" width="4.375" style="3" customWidth="1"/>
    <col min="6468" max="6656" width="9" style="3"/>
    <col min="6657" max="6723" width="4.375" style="3" customWidth="1"/>
    <col min="6724" max="6912" width="9" style="3"/>
    <col min="6913" max="6979" width="4.375" style="3" customWidth="1"/>
    <col min="6980" max="7168" width="9" style="3"/>
    <col min="7169" max="7235" width="4.375" style="3" customWidth="1"/>
    <col min="7236" max="7424" width="9" style="3"/>
    <col min="7425" max="7491" width="4.375" style="3" customWidth="1"/>
    <col min="7492" max="7680" width="9" style="3"/>
    <col min="7681" max="7747" width="4.375" style="3" customWidth="1"/>
    <col min="7748" max="7936" width="9" style="3"/>
    <col min="7937" max="8003" width="4.375" style="3" customWidth="1"/>
    <col min="8004" max="8192" width="9" style="3"/>
    <col min="8193" max="8259" width="4.375" style="3" customWidth="1"/>
    <col min="8260" max="8448" width="9" style="3"/>
    <col min="8449" max="8515" width="4.375" style="3" customWidth="1"/>
    <col min="8516" max="8704" width="9" style="3"/>
    <col min="8705" max="8771" width="4.375" style="3" customWidth="1"/>
    <col min="8772" max="8960" width="9" style="3"/>
    <col min="8961" max="9027" width="4.375" style="3" customWidth="1"/>
    <col min="9028" max="9216" width="9" style="3"/>
    <col min="9217" max="9283" width="4.375" style="3" customWidth="1"/>
    <col min="9284" max="9472" width="9" style="3"/>
    <col min="9473" max="9539" width="4.375" style="3" customWidth="1"/>
    <col min="9540" max="9728" width="9" style="3"/>
    <col min="9729" max="9795" width="4.375" style="3" customWidth="1"/>
    <col min="9796" max="9984" width="9" style="3"/>
    <col min="9985" max="10051" width="4.375" style="3" customWidth="1"/>
    <col min="10052" max="10240" width="9" style="3"/>
    <col min="10241" max="10307" width="4.375" style="3" customWidth="1"/>
    <col min="10308" max="10496" width="9" style="3"/>
    <col min="10497" max="10563" width="4.375" style="3" customWidth="1"/>
    <col min="10564" max="10752" width="9" style="3"/>
    <col min="10753" max="10819" width="4.375" style="3" customWidth="1"/>
    <col min="10820" max="11008" width="9" style="3"/>
    <col min="11009" max="11075" width="4.375" style="3" customWidth="1"/>
    <col min="11076" max="11264" width="9" style="3"/>
    <col min="11265" max="11331" width="4.375" style="3" customWidth="1"/>
    <col min="11332" max="11520" width="9" style="3"/>
    <col min="11521" max="11587" width="4.375" style="3" customWidth="1"/>
    <col min="11588" max="11776" width="9" style="3"/>
    <col min="11777" max="11843" width="4.375" style="3" customWidth="1"/>
    <col min="11844" max="12032" width="9" style="3"/>
    <col min="12033" max="12099" width="4.375" style="3" customWidth="1"/>
    <col min="12100" max="12288" width="9" style="3"/>
    <col min="12289" max="12355" width="4.375" style="3" customWidth="1"/>
    <col min="12356" max="12544" width="9" style="3"/>
    <col min="12545" max="12611" width="4.375" style="3" customWidth="1"/>
    <col min="12612" max="12800" width="9" style="3"/>
    <col min="12801" max="12867" width="4.375" style="3" customWidth="1"/>
    <col min="12868" max="13056" width="9" style="3"/>
    <col min="13057" max="13123" width="4.375" style="3" customWidth="1"/>
    <col min="13124" max="13312" width="9" style="3"/>
    <col min="13313" max="13379" width="4.375" style="3" customWidth="1"/>
    <col min="13380" max="13568" width="9" style="3"/>
    <col min="13569" max="13635" width="4.375" style="3" customWidth="1"/>
    <col min="13636" max="13824" width="9" style="3"/>
    <col min="13825" max="13891" width="4.375" style="3" customWidth="1"/>
    <col min="13892" max="14080" width="9" style="3"/>
    <col min="14081" max="14147" width="4.375" style="3" customWidth="1"/>
    <col min="14148" max="14336" width="9" style="3"/>
    <col min="14337" max="14403" width="4.375" style="3" customWidth="1"/>
    <col min="14404" max="14592" width="9" style="3"/>
    <col min="14593" max="14659" width="4.375" style="3" customWidth="1"/>
    <col min="14660" max="14848" width="9" style="3"/>
    <col min="14849" max="14915" width="4.375" style="3" customWidth="1"/>
    <col min="14916" max="15104" width="9" style="3"/>
    <col min="15105" max="15171" width="4.375" style="3" customWidth="1"/>
    <col min="15172" max="15360" width="9" style="3"/>
    <col min="15361" max="15427" width="4.375" style="3" customWidth="1"/>
    <col min="15428" max="15616" width="9" style="3"/>
    <col min="15617" max="15683" width="4.375" style="3" customWidth="1"/>
    <col min="15684" max="15872" width="9" style="3"/>
    <col min="15873" max="15939" width="4.375" style="3" customWidth="1"/>
    <col min="15940" max="16128" width="9" style="3"/>
    <col min="16129" max="16195" width="4.375" style="3" customWidth="1"/>
    <col min="16196" max="16384" width="9" style="3"/>
  </cols>
  <sheetData>
    <row r="1" spans="1:77" ht="18.75" customHeight="1" x14ac:dyDescent="0.4">
      <c r="A1" s="137" t="s">
        <v>57</v>
      </c>
      <c r="G1" s="1152"/>
      <c r="H1" s="1152"/>
      <c r="I1" s="1152"/>
      <c r="J1" s="1152"/>
      <c r="K1" s="96"/>
      <c r="L1" s="1153"/>
      <c r="M1" s="1153"/>
      <c r="N1" s="65"/>
      <c r="O1" s="1154"/>
      <c r="P1" s="1154"/>
      <c r="Q1" s="65"/>
      <c r="R1" s="1155"/>
      <c r="S1" s="1155"/>
      <c r="T1" s="1155"/>
      <c r="U1" s="1155"/>
      <c r="AD1" s="89"/>
      <c r="AE1" s="149"/>
      <c r="AF1" s="149"/>
      <c r="AG1" s="149"/>
      <c r="AH1" s="149"/>
      <c r="AI1" s="107"/>
      <c r="AJ1" s="414"/>
      <c r="AK1" s="414"/>
      <c r="AL1" s="150"/>
      <c r="AM1" s="415"/>
      <c r="AN1" s="415"/>
      <c r="AO1" s="150"/>
      <c r="AP1" s="89"/>
      <c r="AQ1" s="89"/>
      <c r="AR1" s="89"/>
      <c r="AS1" s="89"/>
      <c r="BU1" s="3"/>
      <c r="BV1" s="3"/>
      <c r="BW1" s="3"/>
      <c r="BX1" s="3"/>
      <c r="BY1" s="3"/>
    </row>
    <row r="2" spans="1:77" ht="18.75" customHeight="1" thickBot="1" x14ac:dyDescent="0.45">
      <c r="A2" s="36" t="s">
        <v>58</v>
      </c>
      <c r="AE2" s="1341"/>
      <c r="AF2" s="1341"/>
      <c r="AG2" s="1341"/>
      <c r="AH2" s="1341"/>
      <c r="AI2" s="146"/>
      <c r="AJ2" s="1250"/>
      <c r="AK2" s="1250"/>
      <c r="AL2" s="148"/>
      <c r="AM2" s="1154"/>
      <c r="AN2" s="1154"/>
      <c r="AO2" s="148"/>
      <c r="AP2" s="1155"/>
      <c r="AQ2" s="1155"/>
      <c r="AR2" s="1155"/>
      <c r="AS2" s="1155"/>
    </row>
    <row r="3" spans="1:77" ht="18.75" customHeight="1" x14ac:dyDescent="0.4">
      <c r="A3" s="669"/>
      <c r="B3" s="670"/>
      <c r="C3" s="670"/>
      <c r="D3" s="670"/>
      <c r="E3" s="670"/>
      <c r="F3" s="670"/>
      <c r="G3" s="670"/>
      <c r="H3" s="1291" t="s">
        <v>60</v>
      </c>
      <c r="I3" s="1292"/>
      <c r="J3" s="1291" t="s">
        <v>61</v>
      </c>
      <c r="K3" s="1292"/>
      <c r="L3" s="1291" t="s">
        <v>112</v>
      </c>
      <c r="M3" s="1317"/>
      <c r="N3" s="1317"/>
      <c r="O3" s="1317"/>
      <c r="P3" s="1317"/>
      <c r="Q3" s="1317"/>
      <c r="R3" s="1317"/>
      <c r="S3" s="1317"/>
      <c r="T3" s="1317"/>
      <c r="U3" s="1317"/>
      <c r="V3" s="1317"/>
      <c r="W3" s="1317"/>
      <c r="X3" s="1317"/>
      <c r="Y3" s="1317"/>
      <c r="Z3" s="1317"/>
      <c r="AA3" s="1317"/>
      <c r="AB3" s="1317"/>
      <c r="AC3" s="1317"/>
      <c r="AD3" s="1317"/>
      <c r="AE3" s="1317"/>
      <c r="AF3" s="1317"/>
      <c r="AG3" s="1292"/>
      <c r="AH3" s="1318" t="s">
        <v>900</v>
      </c>
      <c r="AI3" s="1319"/>
      <c r="AJ3" s="1324" t="s">
        <v>113</v>
      </c>
      <c r="AK3" s="1325"/>
      <c r="AL3" s="1325"/>
      <c r="AM3" s="1326"/>
      <c r="AN3" s="1291" t="s">
        <v>62</v>
      </c>
      <c r="AO3" s="1292"/>
      <c r="AP3" s="1291" t="s">
        <v>63</v>
      </c>
      <c r="AQ3" s="1292"/>
      <c r="AR3" s="1291" t="s">
        <v>64</v>
      </c>
      <c r="AS3" s="1330"/>
    </row>
    <row r="4" spans="1:77" ht="18.75" customHeight="1" x14ac:dyDescent="0.4">
      <c r="A4" s="671"/>
      <c r="B4" s="672"/>
      <c r="C4" s="672"/>
      <c r="D4" s="1312" t="s">
        <v>121</v>
      </c>
      <c r="E4" s="1312"/>
      <c r="F4" s="1312"/>
      <c r="G4" s="1313"/>
      <c r="H4" s="1284"/>
      <c r="I4" s="1285"/>
      <c r="J4" s="1284"/>
      <c r="K4" s="1285"/>
      <c r="L4" s="1265"/>
      <c r="M4" s="1276"/>
      <c r="N4" s="1276"/>
      <c r="O4" s="1276"/>
      <c r="P4" s="1276"/>
      <c r="Q4" s="1276"/>
      <c r="R4" s="1276"/>
      <c r="S4" s="1276"/>
      <c r="T4" s="1276"/>
      <c r="U4" s="1276"/>
      <c r="V4" s="1276"/>
      <c r="W4" s="1276"/>
      <c r="X4" s="1276"/>
      <c r="Y4" s="1276"/>
      <c r="Z4" s="1276"/>
      <c r="AA4" s="1276"/>
      <c r="AB4" s="1276"/>
      <c r="AC4" s="1276"/>
      <c r="AD4" s="1276"/>
      <c r="AE4" s="1276"/>
      <c r="AF4" s="1276"/>
      <c r="AG4" s="1266"/>
      <c r="AH4" s="1320"/>
      <c r="AI4" s="1321"/>
      <c r="AJ4" s="1327"/>
      <c r="AK4" s="1328"/>
      <c r="AL4" s="1328"/>
      <c r="AM4" s="1329"/>
      <c r="AN4" s="1284"/>
      <c r="AO4" s="1285"/>
      <c r="AP4" s="1284"/>
      <c r="AQ4" s="1285"/>
      <c r="AR4" s="1284"/>
      <c r="AS4" s="1331"/>
    </row>
    <row r="5" spans="1:77" ht="18.75" customHeight="1" x14ac:dyDescent="0.4">
      <c r="A5" s="673"/>
      <c r="B5" s="674"/>
      <c r="C5" s="674"/>
      <c r="D5" s="674"/>
      <c r="E5" s="674"/>
      <c r="F5" s="674"/>
      <c r="G5" s="674"/>
      <c r="H5" s="1284"/>
      <c r="I5" s="1285"/>
      <c r="J5" s="1284"/>
      <c r="K5" s="1285"/>
      <c r="L5" s="1293" t="s">
        <v>115</v>
      </c>
      <c r="M5" s="1293"/>
      <c r="N5" s="1293" t="s">
        <v>116</v>
      </c>
      <c r="O5" s="1293"/>
      <c r="P5" s="1293" t="s">
        <v>67</v>
      </c>
      <c r="Q5" s="1293"/>
      <c r="R5" s="1293" t="s">
        <v>117</v>
      </c>
      <c r="S5" s="1293"/>
      <c r="T5" s="1293" t="s">
        <v>69</v>
      </c>
      <c r="U5" s="1293"/>
      <c r="V5" s="1293" t="s">
        <v>70</v>
      </c>
      <c r="W5" s="1293"/>
      <c r="X5" s="1293" t="s">
        <v>118</v>
      </c>
      <c r="Y5" s="1293"/>
      <c r="Z5" s="1342" t="s">
        <v>119</v>
      </c>
      <c r="AA5" s="1342"/>
      <c r="AB5" s="1316"/>
      <c r="AC5" s="1316"/>
      <c r="AD5" s="1316"/>
      <c r="AE5" s="1316"/>
      <c r="AF5" s="1256" t="s">
        <v>73</v>
      </c>
      <c r="AG5" s="1257"/>
      <c r="AH5" s="1320"/>
      <c r="AI5" s="1321"/>
      <c r="AJ5" s="1332" t="s">
        <v>74</v>
      </c>
      <c r="AK5" s="1278"/>
      <c r="AL5" s="1335" t="s">
        <v>114</v>
      </c>
      <c r="AM5" s="1336"/>
      <c r="AN5" s="1284"/>
      <c r="AO5" s="1285"/>
      <c r="AP5" s="1284"/>
      <c r="AQ5" s="1285"/>
      <c r="AR5" s="1284"/>
      <c r="AS5" s="1331"/>
    </row>
    <row r="6" spans="1:77" ht="18.75" customHeight="1" x14ac:dyDescent="0.4">
      <c r="A6" s="1314" t="s">
        <v>122</v>
      </c>
      <c r="B6" s="1315"/>
      <c r="C6" s="1315"/>
      <c r="D6" s="1315"/>
      <c r="E6" s="1315"/>
      <c r="F6" s="675"/>
      <c r="G6" s="674"/>
      <c r="H6" s="1284"/>
      <c r="I6" s="1285"/>
      <c r="J6" s="1284"/>
      <c r="K6" s="1285"/>
      <c r="L6" s="1293"/>
      <c r="M6" s="1293"/>
      <c r="N6" s="1293"/>
      <c r="O6" s="1293"/>
      <c r="P6" s="1293"/>
      <c r="Q6" s="1293"/>
      <c r="R6" s="1293"/>
      <c r="S6" s="1293"/>
      <c r="T6" s="1293"/>
      <c r="U6" s="1293"/>
      <c r="V6" s="1293"/>
      <c r="W6" s="1293"/>
      <c r="X6" s="1293"/>
      <c r="Y6" s="1293"/>
      <c r="Z6" s="1342"/>
      <c r="AA6" s="1342"/>
      <c r="AB6" s="1316"/>
      <c r="AC6" s="1316"/>
      <c r="AD6" s="1316"/>
      <c r="AE6" s="1316"/>
      <c r="AF6" s="1284"/>
      <c r="AG6" s="1285"/>
      <c r="AH6" s="1320"/>
      <c r="AI6" s="1321"/>
      <c r="AJ6" s="1333"/>
      <c r="AK6" s="1280"/>
      <c r="AL6" s="1337"/>
      <c r="AM6" s="1338"/>
      <c r="AN6" s="1284"/>
      <c r="AO6" s="1285"/>
      <c r="AP6" s="1284"/>
      <c r="AQ6" s="1285"/>
      <c r="AR6" s="1284"/>
      <c r="AS6" s="1331"/>
    </row>
    <row r="7" spans="1:77" ht="18.75" customHeight="1" x14ac:dyDescent="0.4">
      <c r="A7" s="673"/>
      <c r="B7" s="674"/>
      <c r="C7" s="674"/>
      <c r="D7" s="674"/>
      <c r="E7" s="674"/>
      <c r="F7" s="674"/>
      <c r="G7" s="674"/>
      <c r="H7" s="1265"/>
      <c r="I7" s="1266"/>
      <c r="J7" s="1265"/>
      <c r="K7" s="1266"/>
      <c r="L7" s="1293"/>
      <c r="M7" s="1293"/>
      <c r="N7" s="1293"/>
      <c r="O7" s="1293"/>
      <c r="P7" s="1293"/>
      <c r="Q7" s="1293"/>
      <c r="R7" s="1293"/>
      <c r="S7" s="1293"/>
      <c r="T7" s="1293"/>
      <c r="U7" s="1293"/>
      <c r="V7" s="1293"/>
      <c r="W7" s="1293"/>
      <c r="X7" s="1293"/>
      <c r="Y7" s="1293"/>
      <c r="Z7" s="1342"/>
      <c r="AA7" s="1342"/>
      <c r="AB7" s="1316"/>
      <c r="AC7" s="1316"/>
      <c r="AD7" s="1316"/>
      <c r="AE7" s="1316"/>
      <c r="AF7" s="1265"/>
      <c r="AG7" s="1266"/>
      <c r="AH7" s="1322"/>
      <c r="AI7" s="1323"/>
      <c r="AJ7" s="1334"/>
      <c r="AK7" s="1282"/>
      <c r="AL7" s="1339"/>
      <c r="AM7" s="1340"/>
      <c r="AN7" s="1265"/>
      <c r="AO7" s="1266"/>
      <c r="AP7" s="1265"/>
      <c r="AQ7" s="1266"/>
      <c r="AR7" s="1265"/>
      <c r="AS7" s="1268"/>
    </row>
    <row r="8" spans="1:77" ht="18.75" customHeight="1" x14ac:dyDescent="0.4">
      <c r="A8" s="1273" t="s">
        <v>108</v>
      </c>
      <c r="B8" s="1274"/>
      <c r="C8" s="1274"/>
      <c r="D8" s="1274"/>
      <c r="E8" s="1274"/>
      <c r="F8" s="1274"/>
      <c r="G8" s="1257"/>
      <c r="H8" s="1260"/>
      <c r="I8" s="1261"/>
      <c r="J8" s="1260"/>
      <c r="K8" s="1261"/>
      <c r="L8" s="1260"/>
      <c r="M8" s="1261"/>
      <c r="N8" s="1260"/>
      <c r="O8" s="1261"/>
      <c r="P8" s="1260"/>
      <c r="Q8" s="1261"/>
      <c r="R8" s="1260"/>
      <c r="S8" s="1261"/>
      <c r="T8" s="1260"/>
      <c r="U8" s="1261"/>
      <c r="V8" s="1260"/>
      <c r="W8" s="1261"/>
      <c r="X8" s="1260"/>
      <c r="Y8" s="1261"/>
      <c r="Z8" s="1269"/>
      <c r="AA8" s="1270"/>
      <c r="AB8" s="1269"/>
      <c r="AC8" s="1270"/>
      <c r="AD8" s="676"/>
      <c r="AE8" s="676"/>
      <c r="AF8" s="1256" t="str">
        <f>IF(SUM(L8:AC9) = 0, "", SUM(L8:AC9))</f>
        <v/>
      </c>
      <c r="AG8" s="1257"/>
      <c r="AH8" s="1260"/>
      <c r="AI8" s="1261"/>
      <c r="AJ8" s="1260"/>
      <c r="AK8" s="1261"/>
      <c r="AL8" s="1260"/>
      <c r="AM8" s="1261"/>
      <c r="AN8" s="1260"/>
      <c r="AO8" s="1261"/>
      <c r="AP8" s="1260"/>
      <c r="AQ8" s="1261"/>
      <c r="AR8" s="1256" t="str">
        <f>IF(SUM(AF8,AH8,AJ8,AN8,AP8,H8,J8)=0,"",SUM(AF8,AH8,AJ8,AN8,AP8,H8,J8))</f>
        <v/>
      </c>
      <c r="AS8" s="1267"/>
    </row>
    <row r="9" spans="1:77" ht="18.75" customHeight="1" x14ac:dyDescent="0.4">
      <c r="A9" s="1275"/>
      <c r="B9" s="1276"/>
      <c r="C9" s="1276"/>
      <c r="D9" s="1276"/>
      <c r="E9" s="1276"/>
      <c r="F9" s="1276"/>
      <c r="G9" s="1266"/>
      <c r="H9" s="1262"/>
      <c r="I9" s="1263"/>
      <c r="J9" s="1262"/>
      <c r="K9" s="1263"/>
      <c r="L9" s="1262"/>
      <c r="M9" s="1263"/>
      <c r="N9" s="1262"/>
      <c r="O9" s="1263"/>
      <c r="P9" s="1262"/>
      <c r="Q9" s="1263"/>
      <c r="R9" s="1262"/>
      <c r="S9" s="1263"/>
      <c r="T9" s="1262"/>
      <c r="U9" s="1263"/>
      <c r="V9" s="1262"/>
      <c r="W9" s="1263"/>
      <c r="X9" s="1262"/>
      <c r="Y9" s="1263"/>
      <c r="Z9" s="1271"/>
      <c r="AA9" s="1272"/>
      <c r="AB9" s="1271"/>
      <c r="AC9" s="1272"/>
      <c r="AD9" s="677"/>
      <c r="AE9" s="677"/>
      <c r="AF9" s="1265"/>
      <c r="AG9" s="1266"/>
      <c r="AH9" s="1262"/>
      <c r="AI9" s="1263"/>
      <c r="AJ9" s="1262"/>
      <c r="AK9" s="1263"/>
      <c r="AL9" s="1262"/>
      <c r="AM9" s="1263"/>
      <c r="AN9" s="1262"/>
      <c r="AO9" s="1263"/>
      <c r="AP9" s="1262"/>
      <c r="AQ9" s="1263"/>
      <c r="AR9" s="1265"/>
      <c r="AS9" s="1268"/>
    </row>
    <row r="10" spans="1:77" ht="18.75" customHeight="1" x14ac:dyDescent="0.4">
      <c r="A10" s="1277" t="s">
        <v>111</v>
      </c>
      <c r="B10" s="1278"/>
      <c r="C10" s="1256" t="s">
        <v>109</v>
      </c>
      <c r="D10" s="1274"/>
      <c r="E10" s="1274"/>
      <c r="F10" s="1274"/>
      <c r="G10" s="1257"/>
      <c r="H10" s="1260"/>
      <c r="I10" s="1261"/>
      <c r="J10" s="1260"/>
      <c r="K10" s="1261"/>
      <c r="L10" s="1260"/>
      <c r="M10" s="1261"/>
      <c r="N10" s="1260"/>
      <c r="O10" s="1261"/>
      <c r="P10" s="1260"/>
      <c r="Q10" s="1261"/>
      <c r="R10" s="1260"/>
      <c r="S10" s="1261"/>
      <c r="T10" s="1260"/>
      <c r="U10" s="1261"/>
      <c r="V10" s="1260"/>
      <c r="W10" s="1261"/>
      <c r="X10" s="1260"/>
      <c r="Y10" s="1261"/>
      <c r="Z10" s="1260"/>
      <c r="AA10" s="1261"/>
      <c r="AB10" s="1260"/>
      <c r="AC10" s="1261"/>
      <c r="AD10" s="678"/>
      <c r="AE10" s="678"/>
      <c r="AF10" s="1256" t="str">
        <f>IF(SUM(L10:AC11) = 0, "", SUM(L10:AC11))</f>
        <v/>
      </c>
      <c r="AG10" s="1257"/>
      <c r="AH10" s="1260"/>
      <c r="AI10" s="1261"/>
      <c r="AJ10" s="1260"/>
      <c r="AK10" s="1261"/>
      <c r="AL10" s="1260"/>
      <c r="AM10" s="1261"/>
      <c r="AN10" s="1260"/>
      <c r="AO10" s="1261"/>
      <c r="AP10" s="1260"/>
      <c r="AQ10" s="1261"/>
      <c r="AR10" s="1256" t="str">
        <f>IF(SUM(AF10,AH10,AJ10,AN10,AP10,H10,J10)=0,"",SUM(AF10,AH10,AJ10,AN10,AP10,H10,J10))</f>
        <v/>
      </c>
      <c r="AS10" s="1267"/>
    </row>
    <row r="11" spans="1:77" ht="18.75" customHeight="1" x14ac:dyDescent="0.4">
      <c r="A11" s="1279"/>
      <c r="B11" s="1280"/>
      <c r="C11" s="1265"/>
      <c r="D11" s="1276"/>
      <c r="E11" s="1276"/>
      <c r="F11" s="1276"/>
      <c r="G11" s="1266"/>
      <c r="H11" s="1262"/>
      <c r="I11" s="1263"/>
      <c r="J11" s="1262"/>
      <c r="K11" s="1263"/>
      <c r="L11" s="1262"/>
      <c r="M11" s="1263"/>
      <c r="N11" s="1262"/>
      <c r="O11" s="1263"/>
      <c r="P11" s="1262"/>
      <c r="Q11" s="1263"/>
      <c r="R11" s="1262"/>
      <c r="S11" s="1263"/>
      <c r="T11" s="1262"/>
      <c r="U11" s="1263"/>
      <c r="V11" s="1262"/>
      <c r="W11" s="1263"/>
      <c r="X11" s="1262"/>
      <c r="Y11" s="1263"/>
      <c r="Z11" s="1262"/>
      <c r="AA11" s="1263"/>
      <c r="AB11" s="1262"/>
      <c r="AC11" s="1263"/>
      <c r="AD11" s="679"/>
      <c r="AE11" s="679"/>
      <c r="AF11" s="1265"/>
      <c r="AG11" s="1266"/>
      <c r="AH11" s="1262"/>
      <c r="AI11" s="1263"/>
      <c r="AJ11" s="1262"/>
      <c r="AK11" s="1263"/>
      <c r="AL11" s="1262"/>
      <c r="AM11" s="1263"/>
      <c r="AN11" s="1262"/>
      <c r="AO11" s="1263"/>
      <c r="AP11" s="1262"/>
      <c r="AQ11" s="1263"/>
      <c r="AR11" s="1265"/>
      <c r="AS11" s="1268"/>
    </row>
    <row r="12" spans="1:77" ht="18.75" customHeight="1" x14ac:dyDescent="0.4">
      <c r="A12" s="1279"/>
      <c r="B12" s="1280"/>
      <c r="C12" s="1283" t="s">
        <v>547</v>
      </c>
      <c r="D12" s="1257"/>
      <c r="E12" s="1256" t="s">
        <v>75</v>
      </c>
      <c r="F12" s="1274"/>
      <c r="G12" s="1257"/>
      <c r="H12" s="1260"/>
      <c r="I12" s="1261"/>
      <c r="J12" s="1260"/>
      <c r="K12" s="1261"/>
      <c r="L12" s="1260"/>
      <c r="M12" s="1261"/>
      <c r="N12" s="1260"/>
      <c r="O12" s="1261"/>
      <c r="P12" s="1260"/>
      <c r="Q12" s="1261"/>
      <c r="R12" s="1260"/>
      <c r="S12" s="1261"/>
      <c r="T12" s="1260"/>
      <c r="U12" s="1261"/>
      <c r="V12" s="1260"/>
      <c r="W12" s="1261"/>
      <c r="X12" s="1260"/>
      <c r="Y12" s="1261"/>
      <c r="Z12" s="1260"/>
      <c r="AA12" s="1261"/>
      <c r="AB12" s="1260"/>
      <c r="AC12" s="1261"/>
      <c r="AD12" s="678"/>
      <c r="AE12" s="678"/>
      <c r="AF12" s="1256" t="str">
        <f>IF(SUM(L12:AC13) = 0, "", SUM(L12:AC13))</f>
        <v/>
      </c>
      <c r="AG12" s="1257"/>
      <c r="AH12" s="1260"/>
      <c r="AI12" s="1261"/>
      <c r="AJ12" s="1260"/>
      <c r="AK12" s="1261"/>
      <c r="AL12" s="1260"/>
      <c r="AM12" s="1261"/>
      <c r="AN12" s="1260"/>
      <c r="AO12" s="1261"/>
      <c r="AP12" s="1260"/>
      <c r="AQ12" s="1261"/>
      <c r="AR12" s="1256" t="str">
        <f>IF(SUM(AF12,AH12,AJ12,AN12,AP12,H12,J12)=0,"",SUM(AF12,AH12,AJ12,AN12,AP12,H12,J12))</f>
        <v/>
      </c>
      <c r="AS12" s="1267"/>
    </row>
    <row r="13" spans="1:77" ht="18.75" customHeight="1" x14ac:dyDescent="0.4">
      <c r="A13" s="1279"/>
      <c r="B13" s="1280"/>
      <c r="C13" s="1284"/>
      <c r="D13" s="1285"/>
      <c r="E13" s="1265"/>
      <c r="F13" s="1276"/>
      <c r="G13" s="1266"/>
      <c r="H13" s="1262"/>
      <c r="I13" s="1263"/>
      <c r="J13" s="1262"/>
      <c r="K13" s="1263"/>
      <c r="L13" s="1262"/>
      <c r="M13" s="1263"/>
      <c r="N13" s="1262"/>
      <c r="O13" s="1263"/>
      <c r="P13" s="1262"/>
      <c r="Q13" s="1263"/>
      <c r="R13" s="1262"/>
      <c r="S13" s="1263"/>
      <c r="T13" s="1262"/>
      <c r="U13" s="1263"/>
      <c r="V13" s="1262"/>
      <c r="W13" s="1263"/>
      <c r="X13" s="1262"/>
      <c r="Y13" s="1263"/>
      <c r="Z13" s="1262"/>
      <c r="AA13" s="1263"/>
      <c r="AB13" s="1262"/>
      <c r="AC13" s="1263"/>
      <c r="AD13" s="679"/>
      <c r="AE13" s="679"/>
      <c r="AF13" s="1265"/>
      <c r="AG13" s="1266"/>
      <c r="AH13" s="1262"/>
      <c r="AI13" s="1263"/>
      <c r="AJ13" s="1262"/>
      <c r="AK13" s="1263"/>
      <c r="AL13" s="1262"/>
      <c r="AM13" s="1263"/>
      <c r="AN13" s="1262"/>
      <c r="AO13" s="1263"/>
      <c r="AP13" s="1262"/>
      <c r="AQ13" s="1263"/>
      <c r="AR13" s="1265"/>
      <c r="AS13" s="1268"/>
    </row>
    <row r="14" spans="1:77" ht="18.75" customHeight="1" x14ac:dyDescent="0.4">
      <c r="A14" s="1279"/>
      <c r="B14" s="1280"/>
      <c r="C14" s="1284"/>
      <c r="D14" s="1285"/>
      <c r="E14" s="1283" t="s">
        <v>120</v>
      </c>
      <c r="F14" s="1286"/>
      <c r="G14" s="1287"/>
      <c r="H14" s="1260"/>
      <c r="I14" s="1261"/>
      <c r="J14" s="1260"/>
      <c r="K14" s="1261"/>
      <c r="L14" s="1260"/>
      <c r="M14" s="1261"/>
      <c r="N14" s="1260"/>
      <c r="O14" s="1261"/>
      <c r="P14" s="1260"/>
      <c r="Q14" s="1261"/>
      <c r="R14" s="1260"/>
      <c r="S14" s="1261"/>
      <c r="T14" s="1260"/>
      <c r="U14" s="1261"/>
      <c r="V14" s="1260"/>
      <c r="W14" s="1261"/>
      <c r="X14" s="1260"/>
      <c r="Y14" s="1261"/>
      <c r="Z14" s="1260"/>
      <c r="AA14" s="1261"/>
      <c r="AB14" s="1260"/>
      <c r="AC14" s="1261"/>
      <c r="AD14" s="678"/>
      <c r="AE14" s="678"/>
      <c r="AF14" s="1256" t="str">
        <f>IF(SUM(L14:AC15) = 0, "", SUM(L14:AC15))</f>
        <v/>
      </c>
      <c r="AG14" s="1257"/>
      <c r="AH14" s="1260"/>
      <c r="AI14" s="1261"/>
      <c r="AJ14" s="1260"/>
      <c r="AK14" s="1261"/>
      <c r="AL14" s="1260"/>
      <c r="AM14" s="1261"/>
      <c r="AN14" s="1260"/>
      <c r="AO14" s="1261"/>
      <c r="AP14" s="1260"/>
      <c r="AQ14" s="1261"/>
      <c r="AR14" s="1256" t="str">
        <f>IF(SUM(AF14,AH14,AJ14,AN14,AP14,H14,J14)=0,"",SUM(AF14,AH14,AJ14,AN14,AP14,H14,J14))</f>
        <v/>
      </c>
      <c r="AS14" s="1267"/>
    </row>
    <row r="15" spans="1:77" ht="18.75" customHeight="1" x14ac:dyDescent="0.4">
      <c r="A15" s="1281"/>
      <c r="B15" s="1282"/>
      <c r="C15" s="1265"/>
      <c r="D15" s="1266"/>
      <c r="E15" s="1288"/>
      <c r="F15" s="1289"/>
      <c r="G15" s="1290"/>
      <c r="H15" s="1262"/>
      <c r="I15" s="1263"/>
      <c r="J15" s="1262"/>
      <c r="K15" s="1263"/>
      <c r="L15" s="1262"/>
      <c r="M15" s="1263"/>
      <c r="N15" s="1262"/>
      <c r="O15" s="1263"/>
      <c r="P15" s="1262"/>
      <c r="Q15" s="1263"/>
      <c r="R15" s="1262"/>
      <c r="S15" s="1263"/>
      <c r="T15" s="1262"/>
      <c r="U15" s="1263"/>
      <c r="V15" s="1262"/>
      <c r="W15" s="1263"/>
      <c r="X15" s="1262"/>
      <c r="Y15" s="1263"/>
      <c r="Z15" s="1262"/>
      <c r="AA15" s="1263"/>
      <c r="AB15" s="1262"/>
      <c r="AC15" s="1263"/>
      <c r="AD15" s="679"/>
      <c r="AE15" s="679"/>
      <c r="AF15" s="1265"/>
      <c r="AG15" s="1266"/>
      <c r="AH15" s="1262"/>
      <c r="AI15" s="1263"/>
      <c r="AJ15" s="1262"/>
      <c r="AK15" s="1263"/>
      <c r="AL15" s="1262"/>
      <c r="AM15" s="1263"/>
      <c r="AN15" s="1262"/>
      <c r="AO15" s="1263"/>
      <c r="AP15" s="1262"/>
      <c r="AQ15" s="1263"/>
      <c r="AR15" s="1265"/>
      <c r="AS15" s="1268"/>
    </row>
    <row r="16" spans="1:77" ht="18.75" customHeight="1" x14ac:dyDescent="0.4">
      <c r="A16" s="1273" t="s">
        <v>110</v>
      </c>
      <c r="B16" s="1274"/>
      <c r="C16" s="1274"/>
      <c r="D16" s="1274"/>
      <c r="E16" s="1274"/>
      <c r="F16" s="1274"/>
      <c r="G16" s="1257"/>
      <c r="H16" s="1256" t="str">
        <f>IF(AND(H8=0,H10=0,H14=0),"",(H10+H14)-H8)</f>
        <v/>
      </c>
      <c r="I16" s="1257"/>
      <c r="J16" s="1256" t="str">
        <f>IF(AND(J8=0,J10=0,J14=0),"",(J10+J14)-J8)</f>
        <v/>
      </c>
      <c r="K16" s="1257"/>
      <c r="L16" s="1256" t="str">
        <f>IF(AND(L8=0,L10=0,L14=0),"",(L10+L14)-L8)</f>
        <v/>
      </c>
      <c r="M16" s="1257"/>
      <c r="N16" s="1256" t="str">
        <f>IF(AND(N8=0,N10=0,N14=0),"",(N10+N14)-N8)</f>
        <v/>
      </c>
      <c r="O16" s="1257"/>
      <c r="P16" s="1256" t="str">
        <f>IF(AND(P8=0,P10=0,P14=0),"",(P10+P14)-P8)</f>
        <v/>
      </c>
      <c r="Q16" s="1257"/>
      <c r="R16" s="1256" t="str">
        <f>IF(AND(R8=0,R10=0,R14=0),"",(R10+R14)-R8)</f>
        <v/>
      </c>
      <c r="S16" s="1257"/>
      <c r="T16" s="1256" t="str">
        <f>IF(AND(T8=0,T10=0,T14=0),"",(T10+T14)-T8)</f>
        <v/>
      </c>
      <c r="U16" s="1257"/>
      <c r="V16" s="1256" t="str">
        <f>IF(AND(V8=0,V10=0,V14=0),"",(V10+V14)-V8)</f>
        <v/>
      </c>
      <c r="W16" s="1257"/>
      <c r="X16" s="1256" t="str">
        <f>IF(AND(X8=0,X10=0,X14=0),"",(X10+X14)-X8)</f>
        <v/>
      </c>
      <c r="Y16" s="1257"/>
      <c r="Z16" s="1256" t="str">
        <f>IF(AND(Z8=0,Z10=0,Z14=0),"",(Z10+Z14)-Z8)</f>
        <v/>
      </c>
      <c r="AA16" s="1257"/>
      <c r="AB16" s="1256" t="str">
        <f>IF(AND(AB8=0,AB10=0,AB14=0),"",(AB10+AB14)-AB8)</f>
        <v/>
      </c>
      <c r="AC16" s="1257"/>
      <c r="AD16" s="1256" t="str">
        <f>IF(AND(AD8=0,AD10=0,AD14=0),"",(AD10+AD14)-AD8)</f>
        <v/>
      </c>
      <c r="AE16" s="1257"/>
      <c r="AF16" s="1252"/>
      <c r="AG16" s="1253"/>
      <c r="AH16" s="1256" t="str">
        <f>IF(AND(AH8=0,AH10=0,AH14=0),"",(AH10+AH14)-AH8)</f>
        <v/>
      </c>
      <c r="AI16" s="1257"/>
      <c r="AJ16" s="1256" t="str">
        <f>IF(AND(AJ8=0,AJ10=0,AJ14=0),"",(AJ10+AJ14)-AJ8)</f>
        <v/>
      </c>
      <c r="AK16" s="1257"/>
      <c r="AL16" s="1256" t="str">
        <f>IF(AND(AL8=0,AL10=0,AL14=0),"",(AL10+AL14)-AL8)</f>
        <v/>
      </c>
      <c r="AM16" s="1257"/>
      <c r="AN16" s="1256" t="str">
        <f>IF(AND(AN8=0,AN10=0,AN14=0),"",(AN10+AN14)-AN8)</f>
        <v/>
      </c>
      <c r="AO16" s="1257"/>
      <c r="AP16" s="1256" t="str">
        <f>IF(AND(AP8=0,AP10=0,AP14=0),"",(AP10+AP14)-AP8)</f>
        <v/>
      </c>
      <c r="AQ16" s="1257"/>
      <c r="AR16" s="1252"/>
      <c r="AS16" s="1253"/>
    </row>
    <row r="17" spans="1:46" ht="18.75" customHeight="1" thickBot="1" x14ac:dyDescent="0.45">
      <c r="A17" s="1310"/>
      <c r="B17" s="1311"/>
      <c r="C17" s="1311"/>
      <c r="D17" s="1311"/>
      <c r="E17" s="1311"/>
      <c r="F17" s="1311"/>
      <c r="G17" s="1259"/>
      <c r="H17" s="1258"/>
      <c r="I17" s="1259"/>
      <c r="J17" s="1258"/>
      <c r="K17" s="1259"/>
      <c r="L17" s="1258"/>
      <c r="M17" s="1259"/>
      <c r="N17" s="1258"/>
      <c r="O17" s="1259"/>
      <c r="P17" s="1258"/>
      <c r="Q17" s="1259"/>
      <c r="R17" s="1258"/>
      <c r="S17" s="1259"/>
      <c r="T17" s="1258"/>
      <c r="U17" s="1259"/>
      <c r="V17" s="1258"/>
      <c r="W17" s="1259"/>
      <c r="X17" s="1258"/>
      <c r="Y17" s="1259"/>
      <c r="Z17" s="1258"/>
      <c r="AA17" s="1259"/>
      <c r="AB17" s="1258"/>
      <c r="AC17" s="1259"/>
      <c r="AD17" s="1258"/>
      <c r="AE17" s="1259"/>
      <c r="AF17" s="1254"/>
      <c r="AG17" s="1255"/>
      <c r="AH17" s="1258"/>
      <c r="AI17" s="1259"/>
      <c r="AJ17" s="1258"/>
      <c r="AK17" s="1259"/>
      <c r="AL17" s="1258"/>
      <c r="AM17" s="1259"/>
      <c r="AN17" s="1258"/>
      <c r="AO17" s="1259"/>
      <c r="AP17" s="1258"/>
      <c r="AQ17" s="1259"/>
      <c r="AR17" s="1254"/>
      <c r="AS17" s="1255"/>
    </row>
    <row r="18" spans="1:46" ht="18.75" customHeight="1" x14ac:dyDescent="0.4">
      <c r="A18" s="48" t="s">
        <v>76</v>
      </c>
      <c r="B18" s="36" t="s">
        <v>77</v>
      </c>
      <c r="C18" s="36"/>
    </row>
    <row r="19" spans="1:46" ht="18.75" customHeight="1" x14ac:dyDescent="0.4">
      <c r="A19" s="36"/>
      <c r="B19" s="935" t="s">
        <v>1165</v>
      </c>
      <c r="C19" s="141"/>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row>
    <row r="20" spans="1:46" ht="18.75" customHeight="1" x14ac:dyDescent="0.4">
      <c r="A20" s="36" t="s">
        <v>78</v>
      </c>
      <c r="B20" s="141" t="s">
        <v>79</v>
      </c>
      <c r="C20" s="141"/>
      <c r="D20" s="143"/>
      <c r="E20" s="143"/>
      <c r="F20" s="143"/>
      <c r="G20" s="143"/>
      <c r="H20" s="143"/>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row>
    <row r="21" spans="1:46" ht="18.75" customHeight="1" x14ac:dyDescent="0.4">
      <c r="AE21" s="1152"/>
      <c r="AF21" s="1152"/>
      <c r="AG21" s="1152"/>
      <c r="AH21" s="1152"/>
      <c r="AI21" s="96"/>
      <c r="AJ21" s="1153"/>
      <c r="AK21" s="1153"/>
      <c r="AL21" s="65"/>
      <c r="AM21" s="1153"/>
      <c r="AN21" s="1153"/>
      <c r="AO21" s="65"/>
      <c r="AP21" s="1264"/>
      <c r="AQ21" s="1264"/>
      <c r="AR21" s="1264"/>
      <c r="AS21" s="1264"/>
      <c r="AT21" s="83"/>
    </row>
    <row r="22" spans="1:46" ht="18.75" customHeight="1" thickBot="1" x14ac:dyDescent="0.45">
      <c r="A22" s="36" t="s">
        <v>80</v>
      </c>
      <c r="O22" s="151"/>
      <c r="P22" s="1154"/>
      <c r="Q22" s="1154"/>
      <c r="R22" s="1154"/>
      <c r="S22" s="148"/>
      <c r="T22" s="1250"/>
      <c r="U22" s="1250"/>
      <c r="V22" s="148"/>
      <c r="W22" s="1251"/>
      <c r="X22" s="1251"/>
      <c r="Y22" s="1251"/>
      <c r="Z22" s="1251"/>
      <c r="AB22" s="36" t="s">
        <v>625</v>
      </c>
      <c r="AE22" s="46"/>
    </row>
    <row r="23" spans="1:46" ht="18.75" customHeight="1" x14ac:dyDescent="0.4">
      <c r="A23" s="138"/>
      <c r="B23" s="139"/>
      <c r="C23" s="139"/>
      <c r="D23" s="1248" t="s">
        <v>123</v>
      </c>
      <c r="E23" s="1248"/>
      <c r="F23" s="1249"/>
      <c r="G23" s="1242"/>
      <c r="H23" s="1243"/>
      <c r="I23" s="1243"/>
      <c r="J23" s="1243"/>
      <c r="K23" s="1244"/>
      <c r="L23" s="1242"/>
      <c r="M23" s="1243"/>
      <c r="N23" s="1243"/>
      <c r="O23" s="1243"/>
      <c r="P23" s="1244"/>
      <c r="Q23" s="1242"/>
      <c r="R23" s="1243"/>
      <c r="S23" s="1243"/>
      <c r="T23" s="1243"/>
      <c r="U23" s="1244"/>
      <c r="V23" s="1243"/>
      <c r="W23" s="1243"/>
      <c r="X23" s="1243"/>
      <c r="Y23" s="1243"/>
      <c r="Z23" s="1245"/>
      <c r="AB23" s="1031" t="s">
        <v>81</v>
      </c>
      <c r="AC23" s="1008"/>
      <c r="AD23" s="1008"/>
      <c r="AE23" s="1008"/>
      <c r="AF23" s="1008"/>
      <c r="AG23" s="1032"/>
      <c r="AH23" s="1294"/>
      <c r="AI23" s="1137"/>
      <c r="AJ23" s="1137"/>
      <c r="AK23" s="1137"/>
      <c r="AL23" s="1137"/>
      <c r="AM23" s="1295"/>
      <c r="AN23" s="1294"/>
      <c r="AO23" s="1137"/>
      <c r="AP23" s="1137"/>
      <c r="AQ23" s="1137"/>
      <c r="AR23" s="1137"/>
      <c r="AS23" s="1296"/>
    </row>
    <row r="24" spans="1:46" ht="18.75" customHeight="1" x14ac:dyDescent="0.4">
      <c r="A24" s="1246" t="s">
        <v>122</v>
      </c>
      <c r="B24" s="1247"/>
      <c r="C24" s="1247"/>
      <c r="D24" s="1247"/>
      <c r="E24" s="156"/>
      <c r="F24" s="156"/>
      <c r="G24" s="1228"/>
      <c r="H24" s="1112"/>
      <c r="I24" s="1112"/>
      <c r="J24" s="1112"/>
      <c r="K24" s="1229"/>
      <c r="L24" s="1228"/>
      <c r="M24" s="1112"/>
      <c r="N24" s="1112"/>
      <c r="O24" s="1112"/>
      <c r="P24" s="1229"/>
      <c r="Q24" s="1228"/>
      <c r="R24" s="1112"/>
      <c r="S24" s="1112"/>
      <c r="T24" s="1112"/>
      <c r="U24" s="1229"/>
      <c r="V24" s="1112"/>
      <c r="W24" s="1112"/>
      <c r="X24" s="1112"/>
      <c r="Y24" s="1112"/>
      <c r="Z24" s="1182"/>
      <c r="AB24" s="1042" t="s">
        <v>83</v>
      </c>
      <c r="AC24" s="1043"/>
      <c r="AD24" s="1043"/>
      <c r="AE24" s="1043"/>
      <c r="AF24" s="1043"/>
      <c r="AG24" s="1044"/>
      <c r="AH24" s="1088"/>
      <c r="AI24" s="1052"/>
      <c r="AJ24" s="1052"/>
      <c r="AK24" s="1052"/>
      <c r="AL24" s="1072" t="s">
        <v>544</v>
      </c>
      <c r="AM24" s="1073"/>
      <c r="AN24" s="1088"/>
      <c r="AO24" s="1052"/>
      <c r="AP24" s="1052"/>
      <c r="AQ24" s="1052"/>
      <c r="AR24" s="1072" t="s">
        <v>544</v>
      </c>
      <c r="AS24" s="1073"/>
    </row>
    <row r="25" spans="1:46" ht="18.75" customHeight="1" x14ac:dyDescent="0.4">
      <c r="A25" s="1042" t="s">
        <v>82</v>
      </c>
      <c r="B25" s="1043"/>
      <c r="C25" s="1043"/>
      <c r="D25" s="1043"/>
      <c r="E25" s="1043"/>
      <c r="F25" s="1044"/>
      <c r="G25" s="1226"/>
      <c r="H25" s="1180"/>
      <c r="I25" s="1180"/>
      <c r="J25" s="1180"/>
      <c r="K25" s="1227"/>
      <c r="L25" s="1226"/>
      <c r="M25" s="1180"/>
      <c r="N25" s="1180"/>
      <c r="O25" s="1180"/>
      <c r="P25" s="1227"/>
      <c r="Q25" s="1226"/>
      <c r="R25" s="1180"/>
      <c r="S25" s="1180"/>
      <c r="T25" s="1180"/>
      <c r="U25" s="1227"/>
      <c r="V25" s="1180"/>
      <c r="W25" s="1180"/>
      <c r="X25" s="1180"/>
      <c r="Y25" s="1180"/>
      <c r="Z25" s="1181"/>
      <c r="AB25" s="1214" t="s">
        <v>644</v>
      </c>
      <c r="AC25" s="1043"/>
      <c r="AD25" s="1043"/>
      <c r="AE25" s="1043"/>
      <c r="AF25" s="1043"/>
      <c r="AG25" s="1044"/>
      <c r="AH25" s="1299"/>
      <c r="AI25" s="1118"/>
      <c r="AJ25" s="1118"/>
      <c r="AK25" s="1118"/>
      <c r="AL25" s="1302" t="s">
        <v>545</v>
      </c>
      <c r="AM25" s="1303"/>
      <c r="AN25" s="118"/>
      <c r="AO25" s="153"/>
      <c r="AP25" s="153"/>
      <c r="AQ25" s="153"/>
      <c r="AR25" s="1306" t="s">
        <v>545</v>
      </c>
      <c r="AS25" s="1307"/>
    </row>
    <row r="26" spans="1:46" ht="18.75" customHeight="1" x14ac:dyDescent="0.4">
      <c r="A26" s="1045"/>
      <c r="B26" s="1046"/>
      <c r="C26" s="1046"/>
      <c r="D26" s="1046"/>
      <c r="E26" s="1046"/>
      <c r="F26" s="1047"/>
      <c r="G26" s="1228"/>
      <c r="H26" s="1112"/>
      <c r="I26" s="1112"/>
      <c r="J26" s="1112"/>
      <c r="K26" s="1229"/>
      <c r="L26" s="1228"/>
      <c r="M26" s="1112"/>
      <c r="N26" s="1112"/>
      <c r="O26" s="1112"/>
      <c r="P26" s="1229"/>
      <c r="Q26" s="1228"/>
      <c r="R26" s="1112"/>
      <c r="S26" s="1112"/>
      <c r="T26" s="1112"/>
      <c r="U26" s="1229"/>
      <c r="V26" s="1112"/>
      <c r="W26" s="1112"/>
      <c r="X26" s="1112"/>
      <c r="Y26" s="1112"/>
      <c r="Z26" s="1182"/>
      <c r="AB26" s="1045"/>
      <c r="AC26" s="1046"/>
      <c r="AD26" s="1046"/>
      <c r="AE26" s="1046"/>
      <c r="AF26" s="1046"/>
      <c r="AG26" s="1047"/>
      <c r="AH26" s="1300"/>
      <c r="AI26" s="1301"/>
      <c r="AJ26" s="1301"/>
      <c r="AK26" s="1301"/>
      <c r="AL26" s="1304" t="s">
        <v>546</v>
      </c>
      <c r="AM26" s="1305"/>
      <c r="AN26" s="316"/>
      <c r="AO26" s="317"/>
      <c r="AP26" s="317"/>
      <c r="AQ26" s="317"/>
      <c r="AR26" s="1308" t="s">
        <v>546</v>
      </c>
      <c r="AS26" s="1309"/>
    </row>
    <row r="27" spans="1:46" ht="18.75" customHeight="1" x14ac:dyDescent="0.4">
      <c r="A27" s="1042" t="s">
        <v>84</v>
      </c>
      <c r="B27" s="1043"/>
      <c r="C27" s="1043"/>
      <c r="D27" s="1043"/>
      <c r="E27" s="1043"/>
      <c r="F27" s="1044"/>
      <c r="G27" s="1226"/>
      <c r="H27" s="1180"/>
      <c r="I27" s="1180"/>
      <c r="J27" s="1180"/>
      <c r="K27" s="1227"/>
      <c r="L27" s="1226"/>
      <c r="M27" s="1180"/>
      <c r="N27" s="1180"/>
      <c r="O27" s="1180"/>
      <c r="P27" s="1227"/>
      <c r="Q27" s="1226"/>
      <c r="R27" s="1180"/>
      <c r="S27" s="1180"/>
      <c r="T27" s="1180"/>
      <c r="U27" s="1227"/>
      <c r="V27" s="1180"/>
      <c r="W27" s="1180"/>
      <c r="X27" s="1180"/>
      <c r="Y27" s="1180"/>
      <c r="Z27" s="1181"/>
      <c r="AB27" s="1042" t="s">
        <v>87</v>
      </c>
      <c r="AC27" s="1043"/>
      <c r="AD27" s="1043"/>
      <c r="AE27" s="1043"/>
      <c r="AF27" s="1043"/>
      <c r="AG27" s="1044"/>
      <c r="AH27" s="1192"/>
      <c r="AI27" s="1193"/>
      <c r="AJ27" s="1193"/>
      <c r="AK27" s="1193"/>
      <c r="AL27" s="1193"/>
      <c r="AM27" s="1194"/>
      <c r="AN27" s="1192"/>
      <c r="AO27" s="1193"/>
      <c r="AP27" s="1193"/>
      <c r="AQ27" s="1193"/>
      <c r="AR27" s="1193"/>
      <c r="AS27" s="1201"/>
    </row>
    <row r="28" spans="1:46" ht="18.75" customHeight="1" x14ac:dyDescent="0.4">
      <c r="A28" s="1045"/>
      <c r="B28" s="1046"/>
      <c r="C28" s="1046"/>
      <c r="D28" s="1046"/>
      <c r="E28" s="1046"/>
      <c r="F28" s="1047"/>
      <c r="G28" s="1228"/>
      <c r="H28" s="1112"/>
      <c r="I28" s="1112"/>
      <c r="J28" s="1112"/>
      <c r="K28" s="1229"/>
      <c r="L28" s="1228"/>
      <c r="M28" s="1112"/>
      <c r="N28" s="1112"/>
      <c r="O28" s="1112"/>
      <c r="P28" s="1229"/>
      <c r="Q28" s="1228"/>
      <c r="R28" s="1112"/>
      <c r="S28" s="1112"/>
      <c r="T28" s="1112"/>
      <c r="U28" s="1229"/>
      <c r="V28" s="1112"/>
      <c r="W28" s="1112"/>
      <c r="X28" s="1112"/>
      <c r="Y28" s="1112"/>
      <c r="Z28" s="1182"/>
      <c r="AB28" s="1187"/>
      <c r="AC28" s="1093"/>
      <c r="AD28" s="1093"/>
      <c r="AE28" s="1093"/>
      <c r="AF28" s="1093"/>
      <c r="AG28" s="1188"/>
      <c r="AH28" s="1195"/>
      <c r="AI28" s="1196"/>
      <c r="AJ28" s="1196"/>
      <c r="AK28" s="1196"/>
      <c r="AL28" s="1196"/>
      <c r="AM28" s="1197"/>
      <c r="AN28" s="1195"/>
      <c r="AO28" s="1196"/>
      <c r="AP28" s="1196"/>
      <c r="AQ28" s="1196"/>
      <c r="AR28" s="1196"/>
      <c r="AS28" s="1202"/>
    </row>
    <row r="29" spans="1:46" ht="18.75" customHeight="1" x14ac:dyDescent="0.4">
      <c r="A29" s="1214" t="s">
        <v>85</v>
      </c>
      <c r="B29" s="1236"/>
      <c r="C29" s="1241" t="s">
        <v>86</v>
      </c>
      <c r="D29" s="1043"/>
      <c r="E29" s="1043"/>
      <c r="F29" s="1044"/>
      <c r="G29" s="1213"/>
      <c r="H29" s="1183"/>
      <c r="I29" s="1183"/>
      <c r="J29" s="1183"/>
      <c r="K29" s="1212" t="s">
        <v>31</v>
      </c>
      <c r="L29" s="1213"/>
      <c r="M29" s="1183"/>
      <c r="N29" s="1183"/>
      <c r="O29" s="1183"/>
      <c r="P29" s="1212" t="s">
        <v>31</v>
      </c>
      <c r="Q29" s="1213"/>
      <c r="R29" s="1183"/>
      <c r="S29" s="1183"/>
      <c r="T29" s="1183"/>
      <c r="U29" s="1212" t="s">
        <v>31</v>
      </c>
      <c r="V29" s="1183"/>
      <c r="W29" s="1183"/>
      <c r="X29" s="1183"/>
      <c r="Y29" s="1183"/>
      <c r="Z29" s="1184" t="s">
        <v>31</v>
      </c>
      <c r="AB29" s="1187"/>
      <c r="AC29" s="1093"/>
      <c r="AD29" s="1093"/>
      <c r="AE29" s="1093"/>
      <c r="AF29" s="1093"/>
      <c r="AG29" s="1188"/>
      <c r="AH29" s="1195"/>
      <c r="AI29" s="1196"/>
      <c r="AJ29" s="1196"/>
      <c r="AK29" s="1196"/>
      <c r="AL29" s="1196"/>
      <c r="AM29" s="1197"/>
      <c r="AN29" s="1195"/>
      <c r="AO29" s="1196"/>
      <c r="AP29" s="1196"/>
      <c r="AQ29" s="1196"/>
      <c r="AR29" s="1196"/>
      <c r="AS29" s="1202"/>
    </row>
    <row r="30" spans="1:46" ht="18.75" customHeight="1" x14ac:dyDescent="0.4">
      <c r="A30" s="1237"/>
      <c r="B30" s="1238"/>
      <c r="C30" s="1123"/>
      <c r="D30" s="1046"/>
      <c r="E30" s="1046"/>
      <c r="F30" s="1047"/>
      <c r="G30" s="1074"/>
      <c r="H30" s="1075"/>
      <c r="I30" s="1075"/>
      <c r="J30" s="1075"/>
      <c r="K30" s="1105"/>
      <c r="L30" s="1074"/>
      <c r="M30" s="1075"/>
      <c r="N30" s="1075"/>
      <c r="O30" s="1075"/>
      <c r="P30" s="1105"/>
      <c r="Q30" s="1074"/>
      <c r="R30" s="1075"/>
      <c r="S30" s="1075"/>
      <c r="T30" s="1075"/>
      <c r="U30" s="1105"/>
      <c r="V30" s="1075"/>
      <c r="W30" s="1075"/>
      <c r="X30" s="1075"/>
      <c r="Y30" s="1075"/>
      <c r="Z30" s="1185"/>
      <c r="AA30" s="147"/>
      <c r="AB30" s="1187"/>
      <c r="AC30" s="1093"/>
      <c r="AD30" s="1093"/>
      <c r="AE30" s="1093"/>
      <c r="AF30" s="1093"/>
      <c r="AG30" s="1188"/>
      <c r="AH30" s="1195"/>
      <c r="AI30" s="1196"/>
      <c r="AJ30" s="1196"/>
      <c r="AK30" s="1196"/>
      <c r="AL30" s="1196"/>
      <c r="AM30" s="1197"/>
      <c r="AN30" s="1195"/>
      <c r="AO30" s="1196"/>
      <c r="AP30" s="1196"/>
      <c r="AQ30" s="1196"/>
      <c r="AR30" s="1196"/>
      <c r="AS30" s="1202"/>
    </row>
    <row r="31" spans="1:46" ht="18.75" customHeight="1" x14ac:dyDescent="0.4">
      <c r="A31" s="1237"/>
      <c r="B31" s="1238"/>
      <c r="C31" s="1233" t="s">
        <v>543</v>
      </c>
      <c r="D31" s="1234"/>
      <c r="E31" s="1234"/>
      <c r="F31" s="1235"/>
      <c r="G31" s="1213"/>
      <c r="H31" s="1183"/>
      <c r="I31" s="1183"/>
      <c r="J31" s="1183"/>
      <c r="K31" s="1212" t="s">
        <v>31</v>
      </c>
      <c r="L31" s="1213"/>
      <c r="M31" s="1183"/>
      <c r="N31" s="1183"/>
      <c r="O31" s="1183"/>
      <c r="P31" s="1212" t="s">
        <v>31</v>
      </c>
      <c r="Q31" s="1213"/>
      <c r="R31" s="1183"/>
      <c r="S31" s="1183"/>
      <c r="T31" s="1183"/>
      <c r="U31" s="1212" t="s">
        <v>31</v>
      </c>
      <c r="V31" s="1183"/>
      <c r="W31" s="1183"/>
      <c r="X31" s="1183"/>
      <c r="Y31" s="1183"/>
      <c r="Z31" s="1184" t="s">
        <v>31</v>
      </c>
      <c r="AB31" s="1187"/>
      <c r="AC31" s="1093"/>
      <c r="AD31" s="1093"/>
      <c r="AE31" s="1093"/>
      <c r="AF31" s="1093"/>
      <c r="AG31" s="1188"/>
      <c r="AH31" s="1195"/>
      <c r="AI31" s="1196"/>
      <c r="AJ31" s="1196"/>
      <c r="AK31" s="1196"/>
      <c r="AL31" s="1196"/>
      <c r="AM31" s="1197"/>
      <c r="AN31" s="1195"/>
      <c r="AO31" s="1196"/>
      <c r="AP31" s="1196"/>
      <c r="AQ31" s="1196"/>
      <c r="AR31" s="1196"/>
      <c r="AS31" s="1202"/>
    </row>
    <row r="32" spans="1:46" ht="18.75" customHeight="1" x14ac:dyDescent="0.4">
      <c r="A32" s="1237"/>
      <c r="B32" s="1238"/>
      <c r="C32" s="1123" t="s">
        <v>88</v>
      </c>
      <c r="D32" s="1046"/>
      <c r="E32" s="1046"/>
      <c r="F32" s="1047"/>
      <c r="G32" s="1074"/>
      <c r="H32" s="1075"/>
      <c r="I32" s="1075"/>
      <c r="J32" s="1075"/>
      <c r="K32" s="1105"/>
      <c r="L32" s="1074"/>
      <c r="M32" s="1075"/>
      <c r="N32" s="1075"/>
      <c r="O32" s="1075"/>
      <c r="P32" s="1105"/>
      <c r="Q32" s="1074"/>
      <c r="R32" s="1075"/>
      <c r="S32" s="1075"/>
      <c r="T32" s="1075"/>
      <c r="U32" s="1105"/>
      <c r="V32" s="1075"/>
      <c r="W32" s="1075"/>
      <c r="X32" s="1075"/>
      <c r="Y32" s="1075"/>
      <c r="Z32" s="1185"/>
      <c r="AB32" s="1187"/>
      <c r="AC32" s="1093"/>
      <c r="AD32" s="1093"/>
      <c r="AE32" s="1093"/>
      <c r="AF32" s="1093"/>
      <c r="AG32" s="1188"/>
      <c r="AH32" s="1195"/>
      <c r="AI32" s="1196"/>
      <c r="AJ32" s="1196"/>
      <c r="AK32" s="1196"/>
      <c r="AL32" s="1196"/>
      <c r="AM32" s="1197"/>
      <c r="AN32" s="1195"/>
      <c r="AO32" s="1196"/>
      <c r="AP32" s="1196"/>
      <c r="AQ32" s="1196"/>
      <c r="AR32" s="1196"/>
      <c r="AS32" s="1202"/>
    </row>
    <row r="33" spans="1:80" ht="18.75" customHeight="1" x14ac:dyDescent="0.4">
      <c r="A33" s="1237"/>
      <c r="B33" s="1238"/>
      <c r="C33" s="1230" t="s">
        <v>89</v>
      </c>
      <c r="D33" s="1043"/>
      <c r="E33" s="1043"/>
      <c r="F33" s="1044"/>
      <c r="G33" s="1213"/>
      <c r="H33" s="1183"/>
      <c r="I33" s="1183"/>
      <c r="J33" s="1183"/>
      <c r="K33" s="1212" t="s">
        <v>31</v>
      </c>
      <c r="L33" s="1213"/>
      <c r="M33" s="1183"/>
      <c r="N33" s="1183"/>
      <c r="O33" s="1183"/>
      <c r="P33" s="1212" t="s">
        <v>31</v>
      </c>
      <c r="Q33" s="1213"/>
      <c r="R33" s="1183"/>
      <c r="S33" s="1183"/>
      <c r="T33" s="1183"/>
      <c r="U33" s="1212" t="s">
        <v>31</v>
      </c>
      <c r="V33" s="1183"/>
      <c r="W33" s="1183"/>
      <c r="X33" s="1183"/>
      <c r="Y33" s="1183"/>
      <c r="Z33" s="1184" t="s">
        <v>31</v>
      </c>
      <c r="AB33" s="1187"/>
      <c r="AC33" s="1093"/>
      <c r="AD33" s="1093"/>
      <c r="AE33" s="1093"/>
      <c r="AF33" s="1093"/>
      <c r="AG33" s="1188"/>
      <c r="AH33" s="1195"/>
      <c r="AI33" s="1196"/>
      <c r="AJ33" s="1196"/>
      <c r="AK33" s="1196"/>
      <c r="AL33" s="1196"/>
      <c r="AM33" s="1197"/>
      <c r="AN33" s="1195"/>
      <c r="AO33" s="1196"/>
      <c r="AP33" s="1196"/>
      <c r="AQ33" s="1196"/>
      <c r="AR33" s="1196"/>
      <c r="AS33" s="1202"/>
    </row>
    <row r="34" spans="1:80" ht="18.75" customHeight="1" thickBot="1" x14ac:dyDescent="0.45">
      <c r="A34" s="1239"/>
      <c r="B34" s="1240"/>
      <c r="C34" s="1123"/>
      <c r="D34" s="1046"/>
      <c r="E34" s="1046"/>
      <c r="F34" s="1047"/>
      <c r="G34" s="1231"/>
      <c r="H34" s="1210"/>
      <c r="I34" s="1210"/>
      <c r="J34" s="1210"/>
      <c r="K34" s="1232"/>
      <c r="L34" s="1231"/>
      <c r="M34" s="1210"/>
      <c r="N34" s="1210"/>
      <c r="O34" s="1210"/>
      <c r="P34" s="1232"/>
      <c r="Q34" s="1231"/>
      <c r="R34" s="1210"/>
      <c r="S34" s="1210"/>
      <c r="T34" s="1210"/>
      <c r="U34" s="1232"/>
      <c r="V34" s="1210"/>
      <c r="W34" s="1210"/>
      <c r="X34" s="1210"/>
      <c r="Y34" s="1210"/>
      <c r="Z34" s="1211"/>
      <c r="AB34" s="1189"/>
      <c r="AC34" s="1190"/>
      <c r="AD34" s="1190"/>
      <c r="AE34" s="1190"/>
      <c r="AF34" s="1190"/>
      <c r="AG34" s="1191"/>
      <c r="AH34" s="1198"/>
      <c r="AI34" s="1199"/>
      <c r="AJ34" s="1199"/>
      <c r="AK34" s="1199"/>
      <c r="AL34" s="1199"/>
      <c r="AM34" s="1200"/>
      <c r="AN34" s="1198"/>
      <c r="AO34" s="1199"/>
      <c r="AP34" s="1199"/>
      <c r="AQ34" s="1199"/>
      <c r="AR34" s="1199"/>
      <c r="AS34" s="1203"/>
    </row>
    <row r="35" spans="1:80" ht="18.75" customHeight="1" x14ac:dyDescent="0.4">
      <c r="A35" s="1042" t="s">
        <v>90</v>
      </c>
      <c r="B35" s="1043"/>
      <c r="C35" s="1043"/>
      <c r="D35" s="1043"/>
      <c r="E35" s="1043"/>
      <c r="F35" s="1044"/>
      <c r="G35" s="1224"/>
      <c r="H35" s="1223" t="s">
        <v>33</v>
      </c>
      <c r="I35" s="396"/>
      <c r="J35" s="1167"/>
      <c r="K35" s="1212" t="s">
        <v>25</v>
      </c>
      <c r="L35" s="1224"/>
      <c r="M35" s="1223" t="s">
        <v>33</v>
      </c>
      <c r="N35" s="398"/>
      <c r="O35" s="1167"/>
      <c r="P35" s="1212" t="s">
        <v>25</v>
      </c>
      <c r="Q35" s="1224"/>
      <c r="R35" s="1223" t="s">
        <v>33</v>
      </c>
      <c r="S35" s="398"/>
      <c r="T35" s="1167"/>
      <c r="U35" s="1212" t="s">
        <v>25</v>
      </c>
      <c r="V35" s="1167"/>
      <c r="W35" s="1223" t="s">
        <v>33</v>
      </c>
      <c r="X35" s="396"/>
      <c r="Y35" s="1167"/>
      <c r="Z35" s="1184" t="s">
        <v>25</v>
      </c>
      <c r="AB35" s="48"/>
      <c r="AC35" s="1297"/>
      <c r="AD35" s="1298"/>
      <c r="AE35" s="1298"/>
      <c r="AF35" s="1298"/>
      <c r="AG35" s="1298"/>
      <c r="AH35" s="1298"/>
      <c r="AI35" s="1298"/>
      <c r="AJ35" s="1298"/>
      <c r="AK35" s="1298"/>
      <c r="AL35" s="1298"/>
      <c r="AM35" s="1298"/>
      <c r="AN35" s="1298"/>
      <c r="AO35" s="1298"/>
      <c r="AP35" s="1298"/>
      <c r="AQ35" s="1298"/>
      <c r="AR35" s="1298"/>
      <c r="AS35" s="1298"/>
    </row>
    <row r="36" spans="1:80" ht="18.75" customHeight="1" thickBot="1" x14ac:dyDescent="0.45">
      <c r="A36" s="1045"/>
      <c r="B36" s="1046"/>
      <c r="C36" s="1046"/>
      <c r="D36" s="1046"/>
      <c r="E36" s="1046"/>
      <c r="F36" s="1047"/>
      <c r="G36" s="1225"/>
      <c r="H36" s="1104"/>
      <c r="I36" s="397"/>
      <c r="J36" s="1049"/>
      <c r="K36" s="1105"/>
      <c r="L36" s="1225"/>
      <c r="M36" s="1104"/>
      <c r="N36" s="399"/>
      <c r="O36" s="1049"/>
      <c r="P36" s="1105"/>
      <c r="Q36" s="1225"/>
      <c r="R36" s="1104"/>
      <c r="S36" s="399"/>
      <c r="T36" s="1049"/>
      <c r="U36" s="1105"/>
      <c r="V36" s="1049"/>
      <c r="W36" s="1104"/>
      <c r="X36" s="397"/>
      <c r="Y36" s="1049"/>
      <c r="Z36" s="1185"/>
      <c r="AB36" s="31" t="s">
        <v>626</v>
      </c>
      <c r="AC36" s="318"/>
      <c r="AD36" s="319"/>
      <c r="AE36" s="319"/>
      <c r="AF36" s="319"/>
      <c r="AG36" s="319"/>
      <c r="AH36" s="319"/>
      <c r="AI36" s="319"/>
      <c r="AJ36" s="319"/>
      <c r="AK36" s="319"/>
      <c r="AL36" s="319"/>
      <c r="AM36" s="319"/>
      <c r="AN36" s="319"/>
      <c r="AO36" s="319"/>
      <c r="AP36" s="385"/>
      <c r="AQ36" s="385"/>
      <c r="AR36" s="385"/>
      <c r="AS36" s="385"/>
    </row>
    <row r="37" spans="1:80" ht="18.75" customHeight="1" x14ac:dyDescent="0.4">
      <c r="A37" s="1214" t="s">
        <v>856</v>
      </c>
      <c r="B37" s="1043"/>
      <c r="C37" s="1043"/>
      <c r="D37" s="1043"/>
      <c r="E37" s="1043"/>
      <c r="F37" s="1044"/>
      <c r="G37" s="1215"/>
      <c r="H37" s="1216"/>
      <c r="I37" s="1216"/>
      <c r="J37" s="1216"/>
      <c r="K37" s="1217"/>
      <c r="L37" s="1215"/>
      <c r="M37" s="1216"/>
      <c r="N37" s="1216"/>
      <c r="O37" s="1216"/>
      <c r="P37" s="1217"/>
      <c r="Q37" s="1215"/>
      <c r="R37" s="1216"/>
      <c r="S37" s="1216"/>
      <c r="T37" s="1216"/>
      <c r="U37" s="1217"/>
      <c r="V37" s="1216"/>
      <c r="W37" s="1216"/>
      <c r="X37" s="1216"/>
      <c r="Y37" s="1216"/>
      <c r="Z37" s="1221"/>
      <c r="AB37" s="1207" t="s">
        <v>166</v>
      </c>
      <c r="AC37" s="1208"/>
      <c r="AD37" s="1208"/>
      <c r="AE37" s="1208"/>
      <c r="AF37" s="1209"/>
      <c r="AG37" s="1186"/>
      <c r="AH37" s="1186"/>
      <c r="AI37" s="320" t="s">
        <v>577</v>
      </c>
      <c r="AJ37" s="1186"/>
      <c r="AK37" s="1186"/>
      <c r="AL37" s="320" t="s">
        <v>169</v>
      </c>
      <c r="AM37" s="100" t="s">
        <v>628</v>
      </c>
      <c r="AN37" s="320"/>
      <c r="AO37" s="106"/>
      <c r="AP37" s="387"/>
      <c r="AQ37" s="387"/>
      <c r="AR37" s="387"/>
      <c r="AS37" s="388"/>
    </row>
    <row r="38" spans="1:80" ht="18.75" customHeight="1" thickBot="1" x14ac:dyDescent="0.45">
      <c r="A38" s="1189"/>
      <c r="B38" s="1190"/>
      <c r="C38" s="1190"/>
      <c r="D38" s="1190"/>
      <c r="E38" s="1190"/>
      <c r="F38" s="1191"/>
      <c r="G38" s="1218"/>
      <c r="H38" s="1219"/>
      <c r="I38" s="1219"/>
      <c r="J38" s="1219"/>
      <c r="K38" s="1220"/>
      <c r="L38" s="1218"/>
      <c r="M38" s="1219"/>
      <c r="N38" s="1219"/>
      <c r="O38" s="1219"/>
      <c r="P38" s="1220"/>
      <c r="Q38" s="1218"/>
      <c r="R38" s="1219"/>
      <c r="S38" s="1219"/>
      <c r="T38" s="1219"/>
      <c r="U38" s="1220"/>
      <c r="V38" s="1219"/>
      <c r="W38" s="1219"/>
      <c r="X38" s="1219"/>
      <c r="Y38" s="1219"/>
      <c r="Z38" s="1222"/>
      <c r="AB38" s="1204" t="s">
        <v>627</v>
      </c>
      <c r="AC38" s="1205"/>
      <c r="AD38" s="1205"/>
      <c r="AE38" s="1205"/>
      <c r="AF38" s="1206"/>
      <c r="AG38" s="384"/>
      <c r="AH38" s="395" t="s">
        <v>173</v>
      </c>
      <c r="AI38" s="1052" t="s">
        <v>515</v>
      </c>
      <c r="AJ38" s="1052"/>
      <c r="AK38" s="1052"/>
      <c r="AL38" s="1052"/>
      <c r="AM38" s="392" t="s">
        <v>149</v>
      </c>
      <c r="AN38" s="383"/>
      <c r="AO38" s="394" t="s">
        <v>174</v>
      </c>
      <c r="AP38" s="392"/>
      <c r="AQ38" s="392"/>
      <c r="AR38" s="392"/>
      <c r="AS38" s="393"/>
      <c r="BB38" s="147" t="s">
        <v>635</v>
      </c>
      <c r="BZ38" s="19"/>
      <c r="CA38" s="19"/>
      <c r="CB38" s="19"/>
    </row>
    <row r="39" spans="1:80" ht="18.75" customHeight="1" x14ac:dyDescent="0.4">
      <c r="S39" s="19" t="s">
        <v>91</v>
      </c>
      <c r="AB39" s="1168" t="s">
        <v>630</v>
      </c>
      <c r="AC39" s="1169"/>
      <c r="AD39" s="1169"/>
      <c r="AE39" s="1169"/>
      <c r="AF39" s="1170"/>
      <c r="AG39" s="1174" t="s">
        <v>635</v>
      </c>
      <c r="AH39" s="1175"/>
      <c r="AI39" s="1175"/>
      <c r="AJ39" s="1175"/>
      <c r="AK39" s="1175"/>
      <c r="AL39" s="1175"/>
      <c r="AM39" s="1175"/>
      <c r="AN39" s="1176" t="s">
        <v>662</v>
      </c>
      <c r="AO39" s="1177"/>
      <c r="AP39" s="1177"/>
      <c r="AQ39" s="1177"/>
      <c r="AR39" s="1177"/>
      <c r="AS39" s="1178"/>
      <c r="BB39" s="147" t="s">
        <v>631</v>
      </c>
      <c r="BZ39" s="19"/>
      <c r="CA39" s="19"/>
    </row>
    <row r="40" spans="1:80" ht="18.75" customHeight="1" thickBot="1" x14ac:dyDescent="0.45">
      <c r="AB40" s="1171"/>
      <c r="AC40" s="1172"/>
      <c r="AD40" s="1172"/>
      <c r="AE40" s="1172"/>
      <c r="AF40" s="1173"/>
      <c r="AG40" s="390" t="s">
        <v>638</v>
      </c>
      <c r="AH40" s="1179"/>
      <c r="AI40" s="1179"/>
      <c r="AJ40" s="1179"/>
      <c r="AK40" s="1179"/>
      <c r="AL40" s="1179"/>
      <c r="AM40" s="1179"/>
      <c r="AN40" s="1179"/>
      <c r="AO40" s="1179"/>
      <c r="AP40" s="1179"/>
      <c r="AQ40" s="1179"/>
      <c r="AR40" s="1179"/>
      <c r="AS40" s="391" t="s">
        <v>637</v>
      </c>
      <c r="BB40" s="147" t="s">
        <v>634</v>
      </c>
    </row>
    <row r="41" spans="1:80" ht="18.75" customHeight="1" x14ac:dyDescent="0.4">
      <c r="BB41" s="147" t="s">
        <v>632</v>
      </c>
    </row>
    <row r="42" spans="1:80" ht="18.75" customHeight="1" x14ac:dyDescent="0.4">
      <c r="AS42" s="110"/>
      <c r="AT42" s="110"/>
      <c r="BB42" s="147" t="s">
        <v>636</v>
      </c>
    </row>
    <row r="43" spans="1:80" ht="18.75" customHeight="1" x14ac:dyDescent="0.4">
      <c r="BB43" s="147" t="s">
        <v>633</v>
      </c>
    </row>
    <row r="44" spans="1:80" ht="18.75" customHeight="1" x14ac:dyDescent="0.4"/>
    <row r="45" spans="1:80" ht="18.75" customHeight="1" x14ac:dyDescent="0.4"/>
    <row r="46" spans="1:80" ht="18.75" customHeight="1" x14ac:dyDescent="0.4"/>
    <row r="47" spans="1:80" ht="18.75" customHeight="1" x14ac:dyDescent="0.4"/>
    <row r="48" spans="1:80"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sheetData>
  <sheetProtection selectLockedCells="1"/>
  <mergeCells count="235">
    <mergeCell ref="A16:G17"/>
    <mergeCell ref="D4:G4"/>
    <mergeCell ref="A6:E6"/>
    <mergeCell ref="AD5:AE7"/>
    <mergeCell ref="AD16:AE17"/>
    <mergeCell ref="L3:AG4"/>
    <mergeCell ref="AM2:AN2"/>
    <mergeCell ref="AP2:AQ2"/>
    <mergeCell ref="AR2:AS2"/>
    <mergeCell ref="AH3:AI7"/>
    <mergeCell ref="AJ3:AM4"/>
    <mergeCell ref="AN3:AO7"/>
    <mergeCell ref="AP3:AQ7"/>
    <mergeCell ref="AR3:AS7"/>
    <mergeCell ref="V5:W7"/>
    <mergeCell ref="X5:Y7"/>
    <mergeCell ref="AJ5:AK7"/>
    <mergeCell ref="AL5:AM7"/>
    <mergeCell ref="AJ2:AK2"/>
    <mergeCell ref="AE2:AH2"/>
    <mergeCell ref="Z5:AA7"/>
    <mergeCell ref="AB5:AC7"/>
    <mergeCell ref="AF5:AG7"/>
    <mergeCell ref="AR8:AS9"/>
    <mergeCell ref="AB23:AG23"/>
    <mergeCell ref="AH23:AM23"/>
    <mergeCell ref="AN23:AS23"/>
    <mergeCell ref="AB24:AG24"/>
    <mergeCell ref="AH24:AK24"/>
    <mergeCell ref="AN24:AQ24"/>
    <mergeCell ref="AL24:AM24"/>
    <mergeCell ref="AR24:AS24"/>
    <mergeCell ref="AC35:AS35"/>
    <mergeCell ref="AB25:AG26"/>
    <mergeCell ref="AH25:AK25"/>
    <mergeCell ref="AH26:AK26"/>
    <mergeCell ref="AL25:AM25"/>
    <mergeCell ref="AL26:AM26"/>
    <mergeCell ref="AR25:AS25"/>
    <mergeCell ref="AR26:AS26"/>
    <mergeCell ref="G1:J1"/>
    <mergeCell ref="L1:M1"/>
    <mergeCell ref="O1:P1"/>
    <mergeCell ref="R1:S1"/>
    <mergeCell ref="T1:U1"/>
    <mergeCell ref="A8:G9"/>
    <mergeCell ref="A10:B15"/>
    <mergeCell ref="C10:G11"/>
    <mergeCell ref="C12:D15"/>
    <mergeCell ref="E12:G13"/>
    <mergeCell ref="E14:G15"/>
    <mergeCell ref="H3:I7"/>
    <mergeCell ref="J3:K7"/>
    <mergeCell ref="L5:M7"/>
    <mergeCell ref="N5:O7"/>
    <mergeCell ref="P5:Q7"/>
    <mergeCell ref="R5:S7"/>
    <mergeCell ref="T5:U7"/>
    <mergeCell ref="H10:I11"/>
    <mergeCell ref="J10:K11"/>
    <mergeCell ref="L10:M11"/>
    <mergeCell ref="N10:O11"/>
    <mergeCell ref="P10:Q11"/>
    <mergeCell ref="R10:S11"/>
    <mergeCell ref="H8:I9"/>
    <mergeCell ref="AJ10:AK11"/>
    <mergeCell ref="AL10:AM11"/>
    <mergeCell ref="AN10:AO11"/>
    <mergeCell ref="AP10:AQ11"/>
    <mergeCell ref="AR10:AS11"/>
    <mergeCell ref="J8:K9"/>
    <mergeCell ref="L8:M9"/>
    <mergeCell ref="N8:O9"/>
    <mergeCell ref="P8:Q9"/>
    <mergeCell ref="T10:U11"/>
    <mergeCell ref="AF8:AG9"/>
    <mergeCell ref="AH8:AI9"/>
    <mergeCell ref="AJ8:AK9"/>
    <mergeCell ref="AL8:AM9"/>
    <mergeCell ref="AN8:AO9"/>
    <mergeCell ref="AP8:AQ9"/>
    <mergeCell ref="R8:S9"/>
    <mergeCell ref="T8:U9"/>
    <mergeCell ref="V8:W9"/>
    <mergeCell ref="X8:Y9"/>
    <mergeCell ref="Z8:AA9"/>
    <mergeCell ref="AB8:AC9"/>
    <mergeCell ref="H12:I13"/>
    <mergeCell ref="J12:K13"/>
    <mergeCell ref="L12:M13"/>
    <mergeCell ref="V10:W11"/>
    <mergeCell ref="X10:Y11"/>
    <mergeCell ref="Z10:AA11"/>
    <mergeCell ref="AB10:AC11"/>
    <mergeCell ref="AF10:AG11"/>
    <mergeCell ref="AH10:AI11"/>
    <mergeCell ref="H16:I17"/>
    <mergeCell ref="J16:K17"/>
    <mergeCell ref="L16:M17"/>
    <mergeCell ref="N16:O17"/>
    <mergeCell ref="P16:Q17"/>
    <mergeCell ref="AN12:AO13"/>
    <mergeCell ref="AP12:AQ13"/>
    <mergeCell ref="AR12:AS13"/>
    <mergeCell ref="H14:I15"/>
    <mergeCell ref="J14:K15"/>
    <mergeCell ref="L14:M15"/>
    <mergeCell ref="N14:O15"/>
    <mergeCell ref="Z12:AA13"/>
    <mergeCell ref="AB12:AC13"/>
    <mergeCell ref="AF12:AG13"/>
    <mergeCell ref="AH12:AI13"/>
    <mergeCell ref="AJ12:AK13"/>
    <mergeCell ref="AL12:AM13"/>
    <mergeCell ref="N12:O13"/>
    <mergeCell ref="P12:Q13"/>
    <mergeCell ref="R12:S13"/>
    <mergeCell ref="T12:U13"/>
    <mergeCell ref="V12:W13"/>
    <mergeCell ref="X12:Y13"/>
    <mergeCell ref="AH14:AI15"/>
    <mergeCell ref="AJ14:AK15"/>
    <mergeCell ref="AL14:AM15"/>
    <mergeCell ref="P14:Q15"/>
    <mergeCell ref="R14:S15"/>
    <mergeCell ref="AR16:AS17"/>
    <mergeCell ref="AM21:AN21"/>
    <mergeCell ref="AP21:AQ21"/>
    <mergeCell ref="AR21:AS21"/>
    <mergeCell ref="AP16:AQ17"/>
    <mergeCell ref="X14:Y15"/>
    <mergeCell ref="Z14:AA15"/>
    <mergeCell ref="AB14:AC15"/>
    <mergeCell ref="AF14:AG15"/>
    <mergeCell ref="AN14:AO15"/>
    <mergeCell ref="AP14:AQ15"/>
    <mergeCell ref="AR14:AS15"/>
    <mergeCell ref="T14:U15"/>
    <mergeCell ref="V14:W15"/>
    <mergeCell ref="P22:R22"/>
    <mergeCell ref="T22:U22"/>
    <mergeCell ref="W22:X22"/>
    <mergeCell ref="Y22:Z22"/>
    <mergeCell ref="AF16:AG17"/>
    <mergeCell ref="AH16:AI17"/>
    <mergeCell ref="AJ16:AK17"/>
    <mergeCell ref="AL16:AM17"/>
    <mergeCell ref="AN16:AO17"/>
    <mergeCell ref="R16:S17"/>
    <mergeCell ref="T16:U17"/>
    <mergeCell ref="V16:W17"/>
    <mergeCell ref="X16:Y17"/>
    <mergeCell ref="Z16:AA17"/>
    <mergeCell ref="AB16:AC17"/>
    <mergeCell ref="AE21:AH21"/>
    <mergeCell ref="AJ21:AK21"/>
    <mergeCell ref="A25:F26"/>
    <mergeCell ref="G25:K26"/>
    <mergeCell ref="L25:P26"/>
    <mergeCell ref="Q25:U26"/>
    <mergeCell ref="V25:Z26"/>
    <mergeCell ref="G23:K24"/>
    <mergeCell ref="L23:P24"/>
    <mergeCell ref="Q23:U24"/>
    <mergeCell ref="V23:Z24"/>
    <mergeCell ref="A24:D24"/>
    <mergeCell ref="D23:F23"/>
    <mergeCell ref="A27:F28"/>
    <mergeCell ref="G27:K28"/>
    <mergeCell ref="L27:P28"/>
    <mergeCell ref="Q27:U28"/>
    <mergeCell ref="C33:F34"/>
    <mergeCell ref="G33:J34"/>
    <mergeCell ref="K33:K34"/>
    <mergeCell ref="L33:O34"/>
    <mergeCell ref="P33:P34"/>
    <mergeCell ref="Q33:T34"/>
    <mergeCell ref="U33:U34"/>
    <mergeCell ref="C31:F31"/>
    <mergeCell ref="G31:J32"/>
    <mergeCell ref="K31:K32"/>
    <mergeCell ref="L31:O32"/>
    <mergeCell ref="P31:P32"/>
    <mergeCell ref="Q31:T32"/>
    <mergeCell ref="U31:U32"/>
    <mergeCell ref="C32:F32"/>
    <mergeCell ref="A29:B34"/>
    <mergeCell ref="C29:F30"/>
    <mergeCell ref="G29:J30"/>
    <mergeCell ref="K29:K30"/>
    <mergeCell ref="L29:O30"/>
    <mergeCell ref="P29:P30"/>
    <mergeCell ref="Q29:T30"/>
    <mergeCell ref="U29:U30"/>
    <mergeCell ref="U35:U36"/>
    <mergeCell ref="A37:F38"/>
    <mergeCell ref="G37:K38"/>
    <mergeCell ref="L37:P38"/>
    <mergeCell ref="Q37:U38"/>
    <mergeCell ref="V37:Z38"/>
    <mergeCell ref="M35:M36"/>
    <mergeCell ref="O35:O36"/>
    <mergeCell ref="P35:P36"/>
    <mergeCell ref="Q35:Q36"/>
    <mergeCell ref="R35:R36"/>
    <mergeCell ref="T35:T36"/>
    <mergeCell ref="A35:F36"/>
    <mergeCell ref="G35:G36"/>
    <mergeCell ref="H35:H36"/>
    <mergeCell ref="J35:J36"/>
    <mergeCell ref="K35:K36"/>
    <mergeCell ref="L35:L36"/>
    <mergeCell ref="Z35:Z36"/>
    <mergeCell ref="V35:V36"/>
    <mergeCell ref="W35:W36"/>
    <mergeCell ref="Y35:Y36"/>
    <mergeCell ref="AB39:AF40"/>
    <mergeCell ref="AG39:AM39"/>
    <mergeCell ref="AN39:AS39"/>
    <mergeCell ref="AH40:AR40"/>
    <mergeCell ref="V27:Z28"/>
    <mergeCell ref="V29:Y30"/>
    <mergeCell ref="Z29:Z30"/>
    <mergeCell ref="AJ37:AK37"/>
    <mergeCell ref="AG37:AH37"/>
    <mergeCell ref="AB27:AG34"/>
    <mergeCell ref="AH27:AM34"/>
    <mergeCell ref="AN27:AS34"/>
    <mergeCell ref="V31:Y32"/>
    <mergeCell ref="Z31:Z32"/>
    <mergeCell ref="AB38:AF38"/>
    <mergeCell ref="AB37:AF37"/>
    <mergeCell ref="AI38:AL38"/>
    <mergeCell ref="V33:Y34"/>
    <mergeCell ref="Z33:Z34"/>
  </mergeCells>
  <phoneticPr fontId="4"/>
  <conditionalFormatting sqref="G35:G36 L35:L36 Q35:Q36 O35:O36 T35:T36 V35:V36 Y35:Y36">
    <cfRule type="expression" dxfId="25" priority="8" stopIfTrue="1">
      <formula>$H$22=TRUE</formula>
    </cfRule>
  </conditionalFormatting>
  <conditionalFormatting sqref="J35:J36">
    <cfRule type="expression" dxfId="24" priority="7" stopIfTrue="1">
      <formula>$H$22=TRUE</formula>
    </cfRule>
  </conditionalFormatting>
  <dataValidations count="2">
    <dataValidation type="list" allowBlank="1" showInputMessage="1" showErrorMessage="1" sqref="AI38:AL38" xr:uid="{410688DA-A41E-44BB-8BE2-06DF123CB2CB}">
      <formula1>"（選択）,1週間単位,1か月単位,1年単位,フレックス"</formula1>
    </dataValidation>
    <dataValidation type="list" allowBlank="1" showInputMessage="1" showErrorMessage="1" sqref="AG39" xr:uid="{2D752B54-4A13-457E-958D-BAE6A1E6F8C0}">
      <formula1>$BB$38:$BB$43</formula1>
    </dataValidation>
  </dataValidations>
  <printOptions horizontalCentered="1" verticalCentered="1"/>
  <pageMargins left="0.70866141732283472" right="0.19685039370078741" top="0.39370078740157483" bottom="0.39370078740157483" header="0.39370078740157483" footer="0"/>
  <pageSetup paperSize="9" scale="63" orientation="landscape" blackAndWhite="1" r:id="rId1"/>
  <headerFooter scaleWithDoc="0">
    <oddFooter>&amp;C2/29&amp;R&amp;F</oddFooter>
  </headerFooter>
  <rowBreaks count="1" manualBreakCount="1">
    <brk id="48"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6</xdr:col>
                    <xdr:colOff>66675</xdr:colOff>
                    <xdr:row>34</xdr:row>
                    <xdr:rowOff>0</xdr:rowOff>
                  </from>
                  <to>
                    <xdr:col>7</xdr:col>
                    <xdr:colOff>114300</xdr:colOff>
                    <xdr:row>36</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9</xdr:col>
                    <xdr:colOff>66675</xdr:colOff>
                    <xdr:row>34</xdr:row>
                    <xdr:rowOff>0</xdr:rowOff>
                  </from>
                  <to>
                    <xdr:col>10</xdr:col>
                    <xdr:colOff>114300</xdr:colOff>
                    <xdr:row>36</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11</xdr:col>
                    <xdr:colOff>66675</xdr:colOff>
                    <xdr:row>34</xdr:row>
                    <xdr:rowOff>0</xdr:rowOff>
                  </from>
                  <to>
                    <xdr:col>12</xdr:col>
                    <xdr:colOff>114300</xdr:colOff>
                    <xdr:row>36</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14</xdr:col>
                    <xdr:colOff>66675</xdr:colOff>
                    <xdr:row>34</xdr:row>
                    <xdr:rowOff>0</xdr:rowOff>
                  </from>
                  <to>
                    <xdr:col>15</xdr:col>
                    <xdr:colOff>114300</xdr:colOff>
                    <xdr:row>36</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16</xdr:col>
                    <xdr:colOff>66675</xdr:colOff>
                    <xdr:row>34</xdr:row>
                    <xdr:rowOff>0</xdr:rowOff>
                  </from>
                  <to>
                    <xdr:col>17</xdr:col>
                    <xdr:colOff>114300</xdr:colOff>
                    <xdr:row>36</xdr:row>
                    <xdr:rowOff>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19</xdr:col>
                    <xdr:colOff>66675</xdr:colOff>
                    <xdr:row>34</xdr:row>
                    <xdr:rowOff>0</xdr:rowOff>
                  </from>
                  <to>
                    <xdr:col>20</xdr:col>
                    <xdr:colOff>114300</xdr:colOff>
                    <xdr:row>36</xdr:row>
                    <xdr:rowOff>0</xdr:rowOff>
                  </to>
                </anchor>
              </controlPr>
            </control>
          </mc:Choice>
        </mc:AlternateContent>
        <mc:AlternateContent xmlns:mc="http://schemas.openxmlformats.org/markup-compatibility/2006">
          <mc:Choice Requires="x14">
            <control shapeId="3085" r:id="rId10" name="Check Box 13">
              <controlPr defaultSize="0" autoFill="0" autoLine="0" autoPict="0">
                <anchor moveWithCells="1">
                  <from>
                    <xdr:col>21</xdr:col>
                    <xdr:colOff>66675</xdr:colOff>
                    <xdr:row>34</xdr:row>
                    <xdr:rowOff>0</xdr:rowOff>
                  </from>
                  <to>
                    <xdr:col>22</xdr:col>
                    <xdr:colOff>114300</xdr:colOff>
                    <xdr:row>36</xdr:row>
                    <xdr:rowOff>0</xdr:rowOff>
                  </to>
                </anchor>
              </controlPr>
            </control>
          </mc:Choice>
        </mc:AlternateContent>
        <mc:AlternateContent xmlns:mc="http://schemas.openxmlformats.org/markup-compatibility/2006">
          <mc:Choice Requires="x14">
            <control shapeId="3086" r:id="rId11" name="Check Box 14">
              <controlPr defaultSize="0" autoFill="0" autoLine="0" autoPict="0">
                <anchor moveWithCells="1">
                  <from>
                    <xdr:col>24</xdr:col>
                    <xdr:colOff>66675</xdr:colOff>
                    <xdr:row>34</xdr:row>
                    <xdr:rowOff>0</xdr:rowOff>
                  </from>
                  <to>
                    <xdr:col>25</xdr:col>
                    <xdr:colOff>114300</xdr:colOff>
                    <xdr:row>36</xdr:row>
                    <xdr:rowOff>0</xdr:rowOff>
                  </to>
                </anchor>
              </controlPr>
            </control>
          </mc:Choice>
        </mc:AlternateContent>
        <mc:AlternateContent xmlns:mc="http://schemas.openxmlformats.org/markup-compatibility/2006">
          <mc:Choice Requires="x14">
            <control shapeId="3091" r:id="rId12" name="Check Box 19">
              <controlPr defaultSize="0" autoFill="0" autoLine="0" autoPict="0">
                <anchor moveWithCells="1">
                  <from>
                    <xdr:col>32</xdr:col>
                    <xdr:colOff>85725</xdr:colOff>
                    <xdr:row>36</xdr:row>
                    <xdr:rowOff>228600</xdr:rowOff>
                  </from>
                  <to>
                    <xdr:col>32</xdr:col>
                    <xdr:colOff>323850</xdr:colOff>
                    <xdr:row>37</xdr:row>
                    <xdr:rowOff>228600</xdr:rowOff>
                  </to>
                </anchor>
              </controlPr>
            </control>
          </mc:Choice>
        </mc:AlternateContent>
        <mc:AlternateContent xmlns:mc="http://schemas.openxmlformats.org/markup-compatibility/2006">
          <mc:Choice Requires="x14">
            <control shapeId="3092" r:id="rId13" name="Check Box 20">
              <controlPr defaultSize="0" autoFill="0" autoLine="0" autoPict="0">
                <anchor moveWithCells="1">
                  <from>
                    <xdr:col>39</xdr:col>
                    <xdr:colOff>66675</xdr:colOff>
                    <xdr:row>37</xdr:row>
                    <xdr:rowOff>0</xdr:rowOff>
                  </from>
                  <to>
                    <xdr:col>39</xdr:col>
                    <xdr:colOff>304800</xdr:colOff>
                    <xdr:row>38</xdr:row>
                    <xdr:rowOff>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11</xdr:col>
                    <xdr:colOff>66675</xdr:colOff>
                    <xdr:row>34</xdr:row>
                    <xdr:rowOff>0</xdr:rowOff>
                  </from>
                  <to>
                    <xdr:col>12</xdr:col>
                    <xdr:colOff>114300</xdr:colOff>
                    <xdr:row>36</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EFE24-3972-4104-93EE-10ECF0EDF86C}">
  <sheetPr>
    <pageSetUpPr fitToPage="1"/>
  </sheetPr>
  <dimension ref="A1:BM100"/>
  <sheetViews>
    <sheetView showGridLines="0" view="pageBreakPreview" zoomScaleNormal="70" zoomScaleSheetLayoutView="100" workbookViewId="0"/>
  </sheetViews>
  <sheetFormatPr defaultRowHeight="13.5" x14ac:dyDescent="0.4"/>
  <cols>
    <col min="1" max="51" width="4.5" style="19" customWidth="1"/>
    <col min="52" max="64" width="9" style="19"/>
    <col min="65" max="256" width="9" style="3"/>
    <col min="257" max="307" width="4.5" style="3" customWidth="1"/>
    <col min="308" max="512" width="9" style="3"/>
    <col min="513" max="563" width="4.5" style="3" customWidth="1"/>
    <col min="564" max="768" width="9" style="3"/>
    <col min="769" max="819" width="4.5" style="3" customWidth="1"/>
    <col min="820" max="1024" width="9" style="3"/>
    <col min="1025" max="1075" width="4.5" style="3" customWidth="1"/>
    <col min="1076" max="1280" width="9" style="3"/>
    <col min="1281" max="1331" width="4.5" style="3" customWidth="1"/>
    <col min="1332" max="1536" width="9" style="3"/>
    <col min="1537" max="1587" width="4.5" style="3" customWidth="1"/>
    <col min="1588" max="1792" width="9" style="3"/>
    <col min="1793" max="1843" width="4.5" style="3" customWidth="1"/>
    <col min="1844" max="2048" width="9" style="3"/>
    <col min="2049" max="2099" width="4.5" style="3" customWidth="1"/>
    <col min="2100" max="2304" width="9" style="3"/>
    <col min="2305" max="2355" width="4.5" style="3" customWidth="1"/>
    <col min="2356" max="2560" width="9" style="3"/>
    <col min="2561" max="2611" width="4.5" style="3" customWidth="1"/>
    <col min="2612" max="2816" width="9" style="3"/>
    <col min="2817" max="2867" width="4.5" style="3" customWidth="1"/>
    <col min="2868" max="3072" width="9" style="3"/>
    <col min="3073" max="3123" width="4.5" style="3" customWidth="1"/>
    <col min="3124" max="3328" width="9" style="3"/>
    <col min="3329" max="3379" width="4.5" style="3" customWidth="1"/>
    <col min="3380" max="3584" width="9" style="3"/>
    <col min="3585" max="3635" width="4.5" style="3" customWidth="1"/>
    <col min="3636" max="3840" width="9" style="3"/>
    <col min="3841" max="3891" width="4.5" style="3" customWidth="1"/>
    <col min="3892" max="4096" width="9" style="3"/>
    <col min="4097" max="4147" width="4.5" style="3" customWidth="1"/>
    <col min="4148" max="4352" width="9" style="3"/>
    <col min="4353" max="4403" width="4.5" style="3" customWidth="1"/>
    <col min="4404" max="4608" width="9" style="3"/>
    <col min="4609" max="4659" width="4.5" style="3" customWidth="1"/>
    <col min="4660" max="4864" width="9" style="3"/>
    <col min="4865" max="4915" width="4.5" style="3" customWidth="1"/>
    <col min="4916" max="5120" width="9" style="3"/>
    <col min="5121" max="5171" width="4.5" style="3" customWidth="1"/>
    <col min="5172" max="5376" width="9" style="3"/>
    <col min="5377" max="5427" width="4.5" style="3" customWidth="1"/>
    <col min="5428" max="5632" width="9" style="3"/>
    <col min="5633" max="5683" width="4.5" style="3" customWidth="1"/>
    <col min="5684" max="5888" width="9" style="3"/>
    <col min="5889" max="5939" width="4.5" style="3" customWidth="1"/>
    <col min="5940" max="6144" width="9" style="3"/>
    <col min="6145" max="6195" width="4.5" style="3" customWidth="1"/>
    <col min="6196" max="6400" width="9" style="3"/>
    <col min="6401" max="6451" width="4.5" style="3" customWidth="1"/>
    <col min="6452" max="6656" width="9" style="3"/>
    <col min="6657" max="6707" width="4.5" style="3" customWidth="1"/>
    <col min="6708" max="6912" width="9" style="3"/>
    <col min="6913" max="6963" width="4.5" style="3" customWidth="1"/>
    <col min="6964" max="7168" width="9" style="3"/>
    <col min="7169" max="7219" width="4.5" style="3" customWidth="1"/>
    <col min="7220" max="7424" width="9" style="3"/>
    <col min="7425" max="7475" width="4.5" style="3" customWidth="1"/>
    <col min="7476" max="7680" width="9" style="3"/>
    <col min="7681" max="7731" width="4.5" style="3" customWidth="1"/>
    <col min="7732" max="7936" width="9" style="3"/>
    <col min="7937" max="7987" width="4.5" style="3" customWidth="1"/>
    <col min="7988" max="8192" width="9" style="3"/>
    <col min="8193" max="8243" width="4.5" style="3" customWidth="1"/>
    <col min="8244" max="8448" width="9" style="3"/>
    <col min="8449" max="8499" width="4.5" style="3" customWidth="1"/>
    <col min="8500" max="8704" width="9" style="3"/>
    <col min="8705" max="8755" width="4.5" style="3" customWidth="1"/>
    <col min="8756" max="8960" width="9" style="3"/>
    <col min="8961" max="9011" width="4.5" style="3" customWidth="1"/>
    <col min="9012" max="9216" width="9" style="3"/>
    <col min="9217" max="9267" width="4.5" style="3" customWidth="1"/>
    <col min="9268" max="9472" width="9" style="3"/>
    <col min="9473" max="9523" width="4.5" style="3" customWidth="1"/>
    <col min="9524" max="9728" width="9" style="3"/>
    <col min="9729" max="9779" width="4.5" style="3" customWidth="1"/>
    <col min="9780" max="9984" width="9" style="3"/>
    <col min="9985" max="10035" width="4.5" style="3" customWidth="1"/>
    <col min="10036" max="10240" width="9" style="3"/>
    <col min="10241" max="10291" width="4.5" style="3" customWidth="1"/>
    <col min="10292" max="10496" width="9" style="3"/>
    <col min="10497" max="10547" width="4.5" style="3" customWidth="1"/>
    <col min="10548" max="10752" width="9" style="3"/>
    <col min="10753" max="10803" width="4.5" style="3" customWidth="1"/>
    <col min="10804" max="11008" width="9" style="3"/>
    <col min="11009" max="11059" width="4.5" style="3" customWidth="1"/>
    <col min="11060" max="11264" width="9" style="3"/>
    <col min="11265" max="11315" width="4.5" style="3" customWidth="1"/>
    <col min="11316" max="11520" width="9" style="3"/>
    <col min="11521" max="11571" width="4.5" style="3" customWidth="1"/>
    <col min="11572" max="11776" width="9" style="3"/>
    <col min="11777" max="11827" width="4.5" style="3" customWidth="1"/>
    <col min="11828" max="12032" width="9" style="3"/>
    <col min="12033" max="12083" width="4.5" style="3" customWidth="1"/>
    <col min="12084" max="12288" width="9" style="3"/>
    <col min="12289" max="12339" width="4.5" style="3" customWidth="1"/>
    <col min="12340" max="12544" width="9" style="3"/>
    <col min="12545" max="12595" width="4.5" style="3" customWidth="1"/>
    <col min="12596" max="12800" width="9" style="3"/>
    <col min="12801" max="12851" width="4.5" style="3" customWidth="1"/>
    <col min="12852" max="13056" width="9" style="3"/>
    <col min="13057" max="13107" width="4.5" style="3" customWidth="1"/>
    <col min="13108" max="13312" width="9" style="3"/>
    <col min="13313" max="13363" width="4.5" style="3" customWidth="1"/>
    <col min="13364" max="13568" width="9" style="3"/>
    <col min="13569" max="13619" width="4.5" style="3" customWidth="1"/>
    <col min="13620" max="13824" width="9" style="3"/>
    <col min="13825" max="13875" width="4.5" style="3" customWidth="1"/>
    <col min="13876" max="14080" width="9" style="3"/>
    <col min="14081" max="14131" width="4.5" style="3" customWidth="1"/>
    <col min="14132" max="14336" width="9" style="3"/>
    <col min="14337" max="14387" width="4.5" style="3" customWidth="1"/>
    <col min="14388" max="14592" width="9" style="3"/>
    <col min="14593" max="14643" width="4.5" style="3" customWidth="1"/>
    <col min="14644" max="14848" width="9" style="3"/>
    <col min="14849" max="14899" width="4.5" style="3" customWidth="1"/>
    <col min="14900" max="15104" width="9" style="3"/>
    <col min="15105" max="15155" width="4.5" style="3" customWidth="1"/>
    <col min="15156" max="15360" width="9" style="3"/>
    <col min="15361" max="15411" width="4.5" style="3" customWidth="1"/>
    <col min="15412" max="15616" width="9" style="3"/>
    <col min="15617" max="15667" width="4.5" style="3" customWidth="1"/>
    <col min="15668" max="15872" width="9" style="3"/>
    <col min="15873" max="15923" width="4.5" style="3" customWidth="1"/>
    <col min="15924" max="16128" width="9" style="3"/>
    <col min="16129" max="16179" width="4.5" style="3" customWidth="1"/>
    <col min="16180" max="16384" width="9" style="3"/>
  </cols>
  <sheetData>
    <row r="1" spans="1:64" ht="18.75" customHeight="1" x14ac:dyDescent="0.4">
      <c r="A1" s="137" t="s">
        <v>92</v>
      </c>
      <c r="B1" s="12"/>
      <c r="AF1" s="149"/>
      <c r="AG1" s="149"/>
      <c r="AH1" s="149"/>
      <c r="AI1" s="149"/>
      <c r="AJ1" s="107"/>
      <c r="AK1" s="414"/>
      <c r="AL1" s="414"/>
      <c r="AM1" s="150"/>
      <c r="AN1" s="415"/>
      <c r="AO1" s="415"/>
      <c r="AP1" s="150"/>
      <c r="AQ1" s="89"/>
      <c r="AR1" s="89"/>
      <c r="AS1" s="89"/>
      <c r="AT1" s="89"/>
      <c r="BI1" s="3"/>
      <c r="BJ1" s="3"/>
      <c r="BK1" s="3"/>
      <c r="BL1" s="3"/>
    </row>
    <row r="2" spans="1:64" ht="18.75" customHeight="1" thickBot="1" x14ac:dyDescent="0.45">
      <c r="A2" s="36" t="s">
        <v>556</v>
      </c>
      <c r="L2" s="1400"/>
      <c r="M2" s="1400"/>
      <c r="R2" s="1400"/>
      <c r="S2" s="1400"/>
    </row>
    <row r="3" spans="1:64" ht="18.75" customHeight="1" x14ac:dyDescent="0.4">
      <c r="A3" s="138"/>
      <c r="B3" s="139"/>
      <c r="C3" s="139"/>
      <c r="D3" s="139"/>
      <c r="E3" s="139"/>
      <c r="F3" s="139"/>
      <c r="G3" s="139"/>
      <c r="H3" s="139"/>
      <c r="I3" s="1407" t="s">
        <v>60</v>
      </c>
      <c r="J3" s="1407"/>
      <c r="K3" s="1407" t="s">
        <v>61</v>
      </c>
      <c r="L3" s="1407"/>
      <c r="M3" s="1058" t="s">
        <v>548</v>
      </c>
      <c r="N3" s="1008"/>
      <c r="O3" s="1008"/>
      <c r="P3" s="1008"/>
      <c r="Q3" s="1008"/>
      <c r="R3" s="1008"/>
      <c r="S3" s="1008"/>
      <c r="T3" s="1008"/>
      <c r="U3" s="1008"/>
      <c r="V3" s="1008"/>
      <c r="W3" s="1008"/>
      <c r="X3" s="1008"/>
      <c r="Y3" s="1008"/>
      <c r="Z3" s="1008"/>
      <c r="AA3" s="1008"/>
      <c r="AB3" s="1008"/>
      <c r="AC3" s="1008"/>
      <c r="AD3" s="1008"/>
      <c r="AE3" s="1008"/>
      <c r="AF3" s="1008"/>
      <c r="AG3" s="1008"/>
      <c r="AH3" s="1032"/>
      <c r="AI3" s="1391" t="s">
        <v>550</v>
      </c>
      <c r="AJ3" s="1392"/>
      <c r="AK3" s="1397" t="s">
        <v>126</v>
      </c>
      <c r="AL3" s="1398"/>
      <c r="AM3" s="1398"/>
      <c r="AN3" s="1399"/>
      <c r="AO3" s="1059" t="s">
        <v>62</v>
      </c>
      <c r="AP3" s="1406"/>
      <c r="AQ3" s="1059" t="s">
        <v>63</v>
      </c>
      <c r="AR3" s="1406"/>
      <c r="AS3" s="1059" t="s">
        <v>64</v>
      </c>
      <c r="AT3" s="1061"/>
    </row>
    <row r="4" spans="1:64" ht="18.75" customHeight="1" x14ac:dyDescent="0.4">
      <c r="A4" s="140"/>
      <c r="B4" s="156"/>
      <c r="C4" s="156"/>
      <c r="D4" s="156"/>
      <c r="E4" s="1380" t="s">
        <v>121</v>
      </c>
      <c r="F4" s="1380"/>
      <c r="G4" s="1380"/>
      <c r="H4" s="1381"/>
      <c r="I4" s="1360"/>
      <c r="J4" s="1360"/>
      <c r="K4" s="1360"/>
      <c r="L4" s="1360"/>
      <c r="M4" s="1374" t="s">
        <v>65</v>
      </c>
      <c r="N4" s="1374"/>
      <c r="O4" s="1374" t="s">
        <v>66</v>
      </c>
      <c r="P4" s="1374"/>
      <c r="Q4" s="1374" t="s">
        <v>67</v>
      </c>
      <c r="R4" s="1374"/>
      <c r="S4" s="1374" t="s">
        <v>68</v>
      </c>
      <c r="T4" s="1374"/>
      <c r="U4" s="1374" t="s">
        <v>69</v>
      </c>
      <c r="V4" s="1374"/>
      <c r="W4" s="1374" t="s">
        <v>70</v>
      </c>
      <c r="X4" s="1374"/>
      <c r="Y4" s="1374" t="s">
        <v>71</v>
      </c>
      <c r="Z4" s="1374"/>
      <c r="AA4" s="1409" t="s">
        <v>72</v>
      </c>
      <c r="AB4" s="1409"/>
      <c r="AC4" s="1376"/>
      <c r="AD4" s="1376"/>
      <c r="AE4" s="1376"/>
      <c r="AF4" s="1376"/>
      <c r="AG4" s="1241" t="s">
        <v>73</v>
      </c>
      <c r="AH4" s="1044"/>
      <c r="AI4" s="1393"/>
      <c r="AJ4" s="1394"/>
      <c r="AK4" s="1241" t="s">
        <v>125</v>
      </c>
      <c r="AL4" s="1044"/>
      <c r="AM4" s="1230" t="s">
        <v>555</v>
      </c>
      <c r="AN4" s="1236"/>
      <c r="AO4" s="1367"/>
      <c r="AP4" s="1188"/>
      <c r="AQ4" s="1367"/>
      <c r="AR4" s="1188"/>
      <c r="AS4" s="1367"/>
      <c r="AT4" s="1370"/>
    </row>
    <row r="5" spans="1:64" ht="18.75" customHeight="1" x14ac:dyDescent="0.4">
      <c r="A5" s="1379" t="s">
        <v>124</v>
      </c>
      <c r="B5" s="1380"/>
      <c r="C5" s="1380"/>
      <c r="D5" s="1380"/>
      <c r="E5" s="1380"/>
      <c r="F5" s="155"/>
      <c r="G5" s="156"/>
      <c r="H5" s="156"/>
      <c r="I5" s="1360"/>
      <c r="J5" s="1360"/>
      <c r="K5" s="1360"/>
      <c r="L5" s="1360"/>
      <c r="M5" s="1374"/>
      <c r="N5" s="1374"/>
      <c r="O5" s="1374"/>
      <c r="P5" s="1374"/>
      <c r="Q5" s="1374"/>
      <c r="R5" s="1374"/>
      <c r="S5" s="1374"/>
      <c r="T5" s="1374"/>
      <c r="U5" s="1374"/>
      <c r="V5" s="1374"/>
      <c r="W5" s="1374"/>
      <c r="X5" s="1374"/>
      <c r="Y5" s="1374"/>
      <c r="Z5" s="1374"/>
      <c r="AA5" s="1409"/>
      <c r="AB5" s="1409"/>
      <c r="AC5" s="1376"/>
      <c r="AD5" s="1376"/>
      <c r="AE5" s="1376"/>
      <c r="AF5" s="1376"/>
      <c r="AG5" s="1367"/>
      <c r="AH5" s="1188"/>
      <c r="AI5" s="1393"/>
      <c r="AJ5" s="1394"/>
      <c r="AK5" s="1367"/>
      <c r="AL5" s="1188"/>
      <c r="AM5" s="1403"/>
      <c r="AN5" s="1238"/>
      <c r="AO5" s="1367"/>
      <c r="AP5" s="1188"/>
      <c r="AQ5" s="1367"/>
      <c r="AR5" s="1188"/>
      <c r="AS5" s="1367"/>
      <c r="AT5" s="1370"/>
    </row>
    <row r="6" spans="1:64" ht="18.75" customHeight="1" thickBot="1" x14ac:dyDescent="0.45">
      <c r="A6" s="681"/>
      <c r="B6" s="682"/>
      <c r="C6" s="682"/>
      <c r="D6" s="682"/>
      <c r="E6" s="682"/>
      <c r="F6" s="682"/>
      <c r="G6" s="682"/>
      <c r="H6" s="682"/>
      <c r="I6" s="1408"/>
      <c r="J6" s="1408"/>
      <c r="K6" s="1408"/>
      <c r="L6" s="1408"/>
      <c r="M6" s="1375"/>
      <c r="N6" s="1375"/>
      <c r="O6" s="1375"/>
      <c r="P6" s="1375"/>
      <c r="Q6" s="1375"/>
      <c r="R6" s="1375"/>
      <c r="S6" s="1375"/>
      <c r="T6" s="1375"/>
      <c r="U6" s="1375"/>
      <c r="V6" s="1375"/>
      <c r="W6" s="1375"/>
      <c r="X6" s="1375"/>
      <c r="Y6" s="1375"/>
      <c r="Z6" s="1375"/>
      <c r="AA6" s="1410"/>
      <c r="AB6" s="1410"/>
      <c r="AC6" s="1377"/>
      <c r="AD6" s="1377"/>
      <c r="AE6" s="1377"/>
      <c r="AF6" s="1377"/>
      <c r="AG6" s="1368"/>
      <c r="AH6" s="1369"/>
      <c r="AI6" s="1395"/>
      <c r="AJ6" s="1396"/>
      <c r="AK6" s="1368"/>
      <c r="AL6" s="1369"/>
      <c r="AM6" s="1404"/>
      <c r="AN6" s="1405"/>
      <c r="AO6" s="1368"/>
      <c r="AP6" s="1369"/>
      <c r="AQ6" s="1368"/>
      <c r="AR6" s="1369"/>
      <c r="AS6" s="1368"/>
      <c r="AT6" s="1371"/>
    </row>
    <row r="7" spans="1:64" ht="18.75" customHeight="1" thickTop="1" x14ac:dyDescent="0.4">
      <c r="A7" s="1187" t="str">
        <f>"R"&amp;表紙・鑑!AA3-2&amp;"年度末職員数"</f>
        <v>R6年度末職員数</v>
      </c>
      <c r="B7" s="1093"/>
      <c r="C7" s="1093"/>
      <c r="D7" s="1093"/>
      <c r="E7" s="1093"/>
      <c r="F7" s="1093"/>
      <c r="G7" s="1093"/>
      <c r="H7" s="1188"/>
      <c r="I7" s="1215"/>
      <c r="J7" s="1217"/>
      <c r="K7" s="1215"/>
      <c r="L7" s="1217"/>
      <c r="M7" s="1215"/>
      <c r="N7" s="1217"/>
      <c r="O7" s="1215"/>
      <c r="P7" s="1217"/>
      <c r="Q7" s="1215"/>
      <c r="R7" s="1217"/>
      <c r="S7" s="1215"/>
      <c r="T7" s="1217"/>
      <c r="U7" s="1215"/>
      <c r="V7" s="1217"/>
      <c r="W7" s="1215"/>
      <c r="X7" s="1217"/>
      <c r="Y7" s="1215"/>
      <c r="Z7" s="1217"/>
      <c r="AA7" s="1215"/>
      <c r="AB7" s="1217"/>
      <c r="AC7" s="1215"/>
      <c r="AD7" s="1217"/>
      <c r="AE7" s="1215"/>
      <c r="AF7" s="1217"/>
      <c r="AG7" s="1367" t="str">
        <f>IF(SUM(M7:AD8) = 0, "", SUM(M7:AD8))</f>
        <v/>
      </c>
      <c r="AH7" s="1188"/>
      <c r="AI7" s="1215"/>
      <c r="AJ7" s="1217"/>
      <c r="AK7" s="1215"/>
      <c r="AL7" s="1217"/>
      <c r="AM7" s="1215"/>
      <c r="AN7" s="1217"/>
      <c r="AO7" s="1215"/>
      <c r="AP7" s="1217"/>
      <c r="AQ7" s="1215"/>
      <c r="AR7" s="1217"/>
      <c r="AS7" s="1401" t="str">
        <f>IF(SUM(AG7,AI7,AK7,AO7,AQ7,I7,K7) = 0,"",SUM(AG7,AI7,AK7,AO7,AQ7,I7,K7))</f>
        <v/>
      </c>
      <c r="AT7" s="1402"/>
    </row>
    <row r="8" spans="1:64" ht="18.75" customHeight="1" thickBot="1" x14ac:dyDescent="0.45">
      <c r="A8" s="1382"/>
      <c r="B8" s="1383"/>
      <c r="C8" s="1383"/>
      <c r="D8" s="1383"/>
      <c r="E8" s="1383"/>
      <c r="F8" s="1383"/>
      <c r="G8" s="1383"/>
      <c r="H8" s="1369"/>
      <c r="I8" s="1372"/>
      <c r="J8" s="1373"/>
      <c r="K8" s="1372"/>
      <c r="L8" s="1373"/>
      <c r="M8" s="1372"/>
      <c r="N8" s="1373"/>
      <c r="O8" s="1372"/>
      <c r="P8" s="1373"/>
      <c r="Q8" s="1372"/>
      <c r="R8" s="1373"/>
      <c r="S8" s="1372"/>
      <c r="T8" s="1373"/>
      <c r="U8" s="1372"/>
      <c r="V8" s="1373"/>
      <c r="W8" s="1372"/>
      <c r="X8" s="1373"/>
      <c r="Y8" s="1372"/>
      <c r="Z8" s="1373"/>
      <c r="AA8" s="1372"/>
      <c r="AB8" s="1373"/>
      <c r="AC8" s="1372"/>
      <c r="AD8" s="1373"/>
      <c r="AE8" s="1372"/>
      <c r="AF8" s="1373"/>
      <c r="AG8" s="1368"/>
      <c r="AH8" s="1369"/>
      <c r="AI8" s="1372"/>
      <c r="AJ8" s="1373"/>
      <c r="AK8" s="1372"/>
      <c r="AL8" s="1373"/>
      <c r="AM8" s="1372"/>
      <c r="AN8" s="1373"/>
      <c r="AO8" s="1372"/>
      <c r="AP8" s="1373"/>
      <c r="AQ8" s="1372"/>
      <c r="AR8" s="1373"/>
      <c r="AS8" s="1368"/>
      <c r="AT8" s="1371"/>
    </row>
    <row r="9" spans="1:64" ht="18.75" customHeight="1" thickTop="1" x14ac:dyDescent="0.4">
      <c r="A9" s="157" t="str">
        <f>"R"&amp;表紙・鑑!AA3-1</f>
        <v>R7</v>
      </c>
      <c r="B9" s="1384" t="s">
        <v>93</v>
      </c>
      <c r="C9" s="1385"/>
      <c r="D9" s="1367" t="s">
        <v>94</v>
      </c>
      <c r="E9" s="1093"/>
      <c r="F9" s="1093"/>
      <c r="G9" s="1093"/>
      <c r="H9" s="1188"/>
      <c r="I9" s="1215"/>
      <c r="J9" s="1217"/>
      <c r="K9" s="1215"/>
      <c r="L9" s="1217"/>
      <c r="M9" s="1215"/>
      <c r="N9" s="1217"/>
      <c r="O9" s="1215"/>
      <c r="P9" s="1217"/>
      <c r="Q9" s="1215"/>
      <c r="R9" s="1217"/>
      <c r="S9" s="1215"/>
      <c r="T9" s="1217"/>
      <c r="U9" s="1215"/>
      <c r="V9" s="1217"/>
      <c r="W9" s="1215"/>
      <c r="X9" s="1217"/>
      <c r="Y9" s="1215"/>
      <c r="Z9" s="1217"/>
      <c r="AA9" s="1215"/>
      <c r="AB9" s="1217"/>
      <c r="AC9" s="1215"/>
      <c r="AD9" s="1217"/>
      <c r="AE9" s="1215"/>
      <c r="AF9" s="1217"/>
      <c r="AG9" s="1367" t="str">
        <f>IF(SUM(M9:AD10) = 0, "", SUM(M9:AD10))</f>
        <v/>
      </c>
      <c r="AH9" s="1188"/>
      <c r="AI9" s="1215"/>
      <c r="AJ9" s="1217"/>
      <c r="AK9" s="1215"/>
      <c r="AL9" s="1217"/>
      <c r="AM9" s="1215"/>
      <c r="AN9" s="1217"/>
      <c r="AO9" s="1215"/>
      <c r="AP9" s="1217"/>
      <c r="AQ9" s="1215"/>
      <c r="AR9" s="1217"/>
      <c r="AS9" s="1367" t="str">
        <f>IF(SUM(AG9,AI9,AK9,AO9,AQ9,I9,K9) = 0,"",SUM(AG9,AI9,AK9,AO9,AQ9,I9,K9))</f>
        <v/>
      </c>
      <c r="AT9" s="1370"/>
    </row>
    <row r="10" spans="1:64" ht="18.75" customHeight="1" x14ac:dyDescent="0.4">
      <c r="A10" s="157"/>
      <c r="B10" s="1384"/>
      <c r="C10" s="1385"/>
      <c r="D10" s="1123"/>
      <c r="E10" s="1046"/>
      <c r="F10" s="1046"/>
      <c r="G10" s="1046"/>
      <c r="H10" s="1047"/>
      <c r="I10" s="1228"/>
      <c r="J10" s="1229"/>
      <c r="K10" s="1228"/>
      <c r="L10" s="1229"/>
      <c r="M10" s="1228"/>
      <c r="N10" s="1229"/>
      <c r="O10" s="1228"/>
      <c r="P10" s="1229"/>
      <c r="Q10" s="1228"/>
      <c r="R10" s="1229"/>
      <c r="S10" s="1228"/>
      <c r="T10" s="1229"/>
      <c r="U10" s="1228"/>
      <c r="V10" s="1229"/>
      <c r="W10" s="1228"/>
      <c r="X10" s="1229"/>
      <c r="Y10" s="1228"/>
      <c r="Z10" s="1229"/>
      <c r="AA10" s="1228"/>
      <c r="AB10" s="1229"/>
      <c r="AC10" s="1228"/>
      <c r="AD10" s="1229"/>
      <c r="AE10" s="1228"/>
      <c r="AF10" s="1229"/>
      <c r="AG10" s="1123"/>
      <c r="AH10" s="1047"/>
      <c r="AI10" s="1228"/>
      <c r="AJ10" s="1229"/>
      <c r="AK10" s="1228"/>
      <c r="AL10" s="1229"/>
      <c r="AM10" s="1228"/>
      <c r="AN10" s="1229"/>
      <c r="AO10" s="1228"/>
      <c r="AP10" s="1229"/>
      <c r="AQ10" s="1228"/>
      <c r="AR10" s="1229"/>
      <c r="AS10" s="1123"/>
      <c r="AT10" s="1366"/>
    </row>
    <row r="11" spans="1:64" ht="18.75" customHeight="1" x14ac:dyDescent="0.4">
      <c r="A11" s="157" t="s">
        <v>95</v>
      </c>
      <c r="B11" s="1384"/>
      <c r="C11" s="1385"/>
      <c r="D11" s="1241" t="s">
        <v>96</v>
      </c>
      <c r="E11" s="1043"/>
      <c r="F11" s="1043"/>
      <c r="G11" s="1043"/>
      <c r="H11" s="1044"/>
      <c r="I11" s="1226"/>
      <c r="J11" s="1227"/>
      <c r="K11" s="1226"/>
      <c r="L11" s="1227"/>
      <c r="M11" s="1226"/>
      <c r="N11" s="1227"/>
      <c r="O11" s="1226"/>
      <c r="P11" s="1227"/>
      <c r="Q11" s="1226"/>
      <c r="R11" s="1227"/>
      <c r="S11" s="1226"/>
      <c r="T11" s="1227"/>
      <c r="U11" s="1226"/>
      <c r="V11" s="1227"/>
      <c r="W11" s="1226"/>
      <c r="X11" s="1227"/>
      <c r="Y11" s="1226"/>
      <c r="Z11" s="1227"/>
      <c r="AA11" s="1226"/>
      <c r="AB11" s="1227"/>
      <c r="AC11" s="1226"/>
      <c r="AD11" s="1227"/>
      <c r="AE11" s="1226"/>
      <c r="AF11" s="1227"/>
      <c r="AG11" s="1241" t="str">
        <f>IF(SUM(M11:AD12) = 0, "", SUM(M11:AD12))</f>
        <v/>
      </c>
      <c r="AH11" s="1044"/>
      <c r="AI11" s="1226"/>
      <c r="AJ11" s="1227"/>
      <c r="AK11" s="1226"/>
      <c r="AL11" s="1227"/>
      <c r="AM11" s="1226"/>
      <c r="AN11" s="1227"/>
      <c r="AO11" s="1226"/>
      <c r="AP11" s="1227"/>
      <c r="AQ11" s="1226"/>
      <c r="AR11" s="1227"/>
      <c r="AS11" s="1241" t="str">
        <f>IF(SUM(AG11,AI11,AK11,AO11,AQ11,I11,K11) = 0,"",SUM(AG11,AI11,AK11,AO11,AQ11,I11,K11))</f>
        <v/>
      </c>
      <c r="AT11" s="1362"/>
    </row>
    <row r="12" spans="1:64" ht="18.75" customHeight="1" x14ac:dyDescent="0.4">
      <c r="A12" s="157"/>
      <c r="B12" s="1386"/>
      <c r="C12" s="1387"/>
      <c r="D12" s="1123"/>
      <c r="E12" s="1046"/>
      <c r="F12" s="1046"/>
      <c r="G12" s="1046"/>
      <c r="H12" s="1047"/>
      <c r="I12" s="1228"/>
      <c r="J12" s="1229"/>
      <c r="K12" s="1228"/>
      <c r="L12" s="1229"/>
      <c r="M12" s="1228"/>
      <c r="N12" s="1229"/>
      <c r="O12" s="1228"/>
      <c r="P12" s="1229"/>
      <c r="Q12" s="1228"/>
      <c r="R12" s="1229"/>
      <c r="S12" s="1228"/>
      <c r="T12" s="1229"/>
      <c r="U12" s="1228"/>
      <c r="V12" s="1229"/>
      <c r="W12" s="1228"/>
      <c r="X12" s="1229"/>
      <c r="Y12" s="1228"/>
      <c r="Z12" s="1229"/>
      <c r="AA12" s="1228"/>
      <c r="AB12" s="1229"/>
      <c r="AC12" s="1228"/>
      <c r="AD12" s="1229"/>
      <c r="AE12" s="1228"/>
      <c r="AF12" s="1229"/>
      <c r="AG12" s="1123"/>
      <c r="AH12" s="1047"/>
      <c r="AI12" s="1228"/>
      <c r="AJ12" s="1229"/>
      <c r="AK12" s="1228"/>
      <c r="AL12" s="1229"/>
      <c r="AM12" s="1228"/>
      <c r="AN12" s="1229"/>
      <c r="AO12" s="1228"/>
      <c r="AP12" s="1229"/>
      <c r="AQ12" s="1228"/>
      <c r="AR12" s="1229"/>
      <c r="AS12" s="1123"/>
      <c r="AT12" s="1366"/>
    </row>
    <row r="13" spans="1:64" ht="18.75" customHeight="1" x14ac:dyDescent="0.4">
      <c r="A13" s="157" t="s">
        <v>97</v>
      </c>
      <c r="B13" s="1241" t="str">
        <f>"R"&amp;表紙・鑑!AA3-1&amp;"年度末職員数"</f>
        <v>R7年度末職員数</v>
      </c>
      <c r="C13" s="1043"/>
      <c r="D13" s="1043"/>
      <c r="E13" s="1043"/>
      <c r="F13" s="1043"/>
      <c r="G13" s="1043"/>
      <c r="H13" s="1044"/>
      <c r="I13" s="1241" t="str">
        <f>IF(AND(I7=0,I9=0,I11=0),"",I7+I9-I11)</f>
        <v/>
      </c>
      <c r="J13" s="1044"/>
      <c r="K13" s="1241" t="str">
        <f>IF(AND(K7=0,K9=0,K11=0),"",K7+K9-K11)</f>
        <v/>
      </c>
      <c r="L13" s="1044"/>
      <c r="M13" s="1241" t="str">
        <f>IF(AND(M7=0,M9=0,M11=0),"",M7+M9-M11)</f>
        <v/>
      </c>
      <c r="N13" s="1044"/>
      <c r="O13" s="1241" t="str">
        <f>IF(AND(O7=0,O9=0,O11=0),"",O7+O9-O11)</f>
        <v/>
      </c>
      <c r="P13" s="1044"/>
      <c r="Q13" s="1241" t="str">
        <f>IF(AND(Q7=0,Q9=0,Q11=0),"",Q7+Q9-Q11)</f>
        <v/>
      </c>
      <c r="R13" s="1044"/>
      <c r="S13" s="1241" t="str">
        <f>IF(AND(S7=0,S9=0,S11=0),"",S7+S9-S11)</f>
        <v/>
      </c>
      <c r="T13" s="1044"/>
      <c r="U13" s="1241" t="str">
        <f>IF(AND(U7=0,U9=0,U11=0),"",U7+U9-U11)</f>
        <v/>
      </c>
      <c r="V13" s="1044"/>
      <c r="W13" s="1241" t="str">
        <f>IF(AND(W7=0,W9=0,W11=0),"",W7+W9-W11)</f>
        <v/>
      </c>
      <c r="X13" s="1044"/>
      <c r="Y13" s="1241" t="str">
        <f>IF(AND(Y7=0,Y9=0,Y11=0),"",Y7+Y9-Y11)</f>
        <v/>
      </c>
      <c r="Z13" s="1044"/>
      <c r="AA13" s="1241" t="str">
        <f>IF(AND(AA7=0,AA9=0,AA11=0),"",AA7+AA9-AA11)</f>
        <v/>
      </c>
      <c r="AB13" s="1044"/>
      <c r="AC13" s="1241" t="str">
        <f>IF(AND(AC7=0,AC9=0,AC11=0),"",AC7+AC9-AC11)</f>
        <v/>
      </c>
      <c r="AD13" s="1044"/>
      <c r="AE13" s="1241" t="str">
        <f>IF(AND(AE7=0,AE9=0,AE11=0),"",AE7+AE9-AE11)</f>
        <v/>
      </c>
      <c r="AF13" s="1044"/>
      <c r="AG13" s="1241" t="str">
        <f>IF(SUM(M13:AF14) = 0, "", SUM(M13:AF14))</f>
        <v/>
      </c>
      <c r="AH13" s="1044"/>
      <c r="AI13" s="1241" t="str">
        <f>IF(AND(AI7=0,AI9=0,AI11=0),"",AI7+AI9-AI11)</f>
        <v/>
      </c>
      <c r="AJ13" s="1044"/>
      <c r="AK13" s="1241" t="str">
        <f>IF(AND(AK7=0,AK9=0,AK11=0),"",AK7+AK9-AK11)</f>
        <v/>
      </c>
      <c r="AL13" s="1044"/>
      <c r="AM13" s="1241" t="str">
        <f>IF(AND(AM7=0,AM9=0,AM11=0),"",AM7+AM9-AM11)</f>
        <v/>
      </c>
      <c r="AN13" s="1044"/>
      <c r="AO13" s="1241" t="str">
        <f>IF(AND(AO7=0,AO9=0,AO11=0),"",AO7+AO9-AO11)</f>
        <v/>
      </c>
      <c r="AP13" s="1044"/>
      <c r="AQ13" s="1241" t="str">
        <f>IF(AND(AQ7=0,AQ9=0,AQ11=0),"",AQ7+AQ9-AQ11)</f>
        <v/>
      </c>
      <c r="AR13" s="1044"/>
      <c r="AS13" s="1241" t="str">
        <f>IF(SUM(AG13,AI13,AK13,AO13,AQ13,I13,K13) = 0,"",SUM(AG13,AI13,AK13,AO13,AQ13,I13,K13))</f>
        <v/>
      </c>
      <c r="AT13" s="1362"/>
    </row>
    <row r="14" spans="1:64" ht="18.75" customHeight="1" thickBot="1" x14ac:dyDescent="0.45">
      <c r="A14" s="680"/>
      <c r="B14" s="1368"/>
      <c r="C14" s="1383"/>
      <c r="D14" s="1383"/>
      <c r="E14" s="1383"/>
      <c r="F14" s="1383"/>
      <c r="G14" s="1383"/>
      <c r="H14" s="1369"/>
      <c r="I14" s="1368"/>
      <c r="J14" s="1369"/>
      <c r="K14" s="1368"/>
      <c r="L14" s="1369"/>
      <c r="M14" s="1368"/>
      <c r="N14" s="1369"/>
      <c r="O14" s="1368"/>
      <c r="P14" s="1369"/>
      <c r="Q14" s="1368"/>
      <c r="R14" s="1369"/>
      <c r="S14" s="1368"/>
      <c r="T14" s="1369"/>
      <c r="U14" s="1368"/>
      <c r="V14" s="1369"/>
      <c r="W14" s="1368"/>
      <c r="X14" s="1369"/>
      <c r="Y14" s="1368"/>
      <c r="Z14" s="1369"/>
      <c r="AA14" s="1368"/>
      <c r="AB14" s="1369"/>
      <c r="AC14" s="1368"/>
      <c r="AD14" s="1369"/>
      <c r="AE14" s="1368"/>
      <c r="AF14" s="1369"/>
      <c r="AG14" s="1368"/>
      <c r="AH14" s="1369"/>
      <c r="AI14" s="1368"/>
      <c r="AJ14" s="1369"/>
      <c r="AK14" s="1368"/>
      <c r="AL14" s="1369"/>
      <c r="AM14" s="1368"/>
      <c r="AN14" s="1369"/>
      <c r="AO14" s="1368"/>
      <c r="AP14" s="1369"/>
      <c r="AQ14" s="1368"/>
      <c r="AR14" s="1369"/>
      <c r="AS14" s="1368"/>
      <c r="AT14" s="1371"/>
    </row>
    <row r="15" spans="1:64" ht="18.75" customHeight="1" thickTop="1" x14ac:dyDescent="0.4">
      <c r="A15" s="157" t="str">
        <f>"R"&amp;表紙・鑑!AA3</f>
        <v>R8</v>
      </c>
      <c r="B15" s="1384" t="s">
        <v>93</v>
      </c>
      <c r="C15" s="1385"/>
      <c r="D15" s="1367" t="s">
        <v>94</v>
      </c>
      <c r="E15" s="1093"/>
      <c r="F15" s="1093"/>
      <c r="G15" s="1093"/>
      <c r="H15" s="1188"/>
      <c r="I15" s="1215"/>
      <c r="J15" s="1217"/>
      <c r="K15" s="1215"/>
      <c r="L15" s="1217"/>
      <c r="M15" s="1215"/>
      <c r="N15" s="1217"/>
      <c r="O15" s="1215"/>
      <c r="P15" s="1217"/>
      <c r="Q15" s="1215"/>
      <c r="R15" s="1217"/>
      <c r="S15" s="1215"/>
      <c r="T15" s="1217"/>
      <c r="U15" s="1215"/>
      <c r="V15" s="1217"/>
      <c r="W15" s="1215"/>
      <c r="X15" s="1217"/>
      <c r="Y15" s="1215"/>
      <c r="Z15" s="1217"/>
      <c r="AA15" s="1215"/>
      <c r="AB15" s="1217"/>
      <c r="AC15" s="1215"/>
      <c r="AD15" s="1217"/>
      <c r="AE15" s="1215"/>
      <c r="AF15" s="1217"/>
      <c r="AG15" s="1367" t="str">
        <f>IF(SUM(M15:AD16) = 0, "", SUM(M15:AD16))</f>
        <v/>
      </c>
      <c r="AH15" s="1188"/>
      <c r="AI15" s="1215"/>
      <c r="AJ15" s="1217"/>
      <c r="AK15" s="1215"/>
      <c r="AL15" s="1217"/>
      <c r="AM15" s="1215"/>
      <c r="AN15" s="1217"/>
      <c r="AO15" s="1215"/>
      <c r="AP15" s="1217"/>
      <c r="AQ15" s="1215"/>
      <c r="AR15" s="1217"/>
      <c r="AS15" s="1367" t="str">
        <f>IF(SUM(AG15,AI15,AK15,AO15,AQ15,I15,K15) = 0,"",SUM(AG15,AI15,AK15,AO15,AQ15,I15,K15))</f>
        <v/>
      </c>
      <c r="AT15" s="1370"/>
    </row>
    <row r="16" spans="1:64" ht="18.75" customHeight="1" x14ac:dyDescent="0.4">
      <c r="A16" s="157"/>
      <c r="B16" s="1384"/>
      <c r="C16" s="1385"/>
      <c r="D16" s="1123"/>
      <c r="E16" s="1046"/>
      <c r="F16" s="1046"/>
      <c r="G16" s="1046"/>
      <c r="H16" s="1047"/>
      <c r="I16" s="1228"/>
      <c r="J16" s="1229"/>
      <c r="K16" s="1228"/>
      <c r="L16" s="1229"/>
      <c r="M16" s="1228"/>
      <c r="N16" s="1229"/>
      <c r="O16" s="1228"/>
      <c r="P16" s="1229"/>
      <c r="Q16" s="1228"/>
      <c r="R16" s="1229"/>
      <c r="S16" s="1228"/>
      <c r="T16" s="1229"/>
      <c r="U16" s="1228"/>
      <c r="V16" s="1229"/>
      <c r="W16" s="1228"/>
      <c r="X16" s="1229"/>
      <c r="Y16" s="1228"/>
      <c r="Z16" s="1229"/>
      <c r="AA16" s="1228"/>
      <c r="AB16" s="1229"/>
      <c r="AC16" s="1228"/>
      <c r="AD16" s="1229"/>
      <c r="AE16" s="1228"/>
      <c r="AF16" s="1229"/>
      <c r="AG16" s="1123"/>
      <c r="AH16" s="1047"/>
      <c r="AI16" s="1228"/>
      <c r="AJ16" s="1229"/>
      <c r="AK16" s="1228"/>
      <c r="AL16" s="1229"/>
      <c r="AM16" s="1228"/>
      <c r="AN16" s="1229"/>
      <c r="AO16" s="1228"/>
      <c r="AP16" s="1229"/>
      <c r="AQ16" s="1228"/>
      <c r="AR16" s="1229"/>
      <c r="AS16" s="1123"/>
      <c r="AT16" s="1366"/>
    </row>
    <row r="17" spans="1:64" ht="18.75" customHeight="1" x14ac:dyDescent="0.4">
      <c r="A17" s="157" t="s">
        <v>95</v>
      </c>
      <c r="B17" s="1384"/>
      <c r="C17" s="1385"/>
      <c r="D17" s="1241" t="s">
        <v>96</v>
      </c>
      <c r="E17" s="1043"/>
      <c r="F17" s="1043"/>
      <c r="G17" s="1043"/>
      <c r="H17" s="1044"/>
      <c r="I17" s="1226"/>
      <c r="J17" s="1227"/>
      <c r="K17" s="1226"/>
      <c r="L17" s="1227"/>
      <c r="M17" s="1226"/>
      <c r="N17" s="1227"/>
      <c r="O17" s="1226"/>
      <c r="P17" s="1227"/>
      <c r="Q17" s="1226"/>
      <c r="R17" s="1227"/>
      <c r="S17" s="1226"/>
      <c r="T17" s="1227"/>
      <c r="U17" s="1226"/>
      <c r="V17" s="1227"/>
      <c r="W17" s="1226"/>
      <c r="X17" s="1227"/>
      <c r="Y17" s="1226"/>
      <c r="Z17" s="1227"/>
      <c r="AA17" s="1226"/>
      <c r="AB17" s="1227"/>
      <c r="AC17" s="1226"/>
      <c r="AD17" s="1227"/>
      <c r="AE17" s="1226"/>
      <c r="AF17" s="1227"/>
      <c r="AG17" s="1241" t="str">
        <f>IF(SUM(M17:AD18) = 0, "", SUM(M17:AD18))</f>
        <v/>
      </c>
      <c r="AH17" s="1044"/>
      <c r="AI17" s="1226"/>
      <c r="AJ17" s="1227"/>
      <c r="AK17" s="1226"/>
      <c r="AL17" s="1227"/>
      <c r="AM17" s="1226"/>
      <c r="AN17" s="1227"/>
      <c r="AO17" s="1226"/>
      <c r="AP17" s="1227"/>
      <c r="AQ17" s="1226"/>
      <c r="AR17" s="1227"/>
      <c r="AS17" s="1241" t="str">
        <f>IF(SUM(AG17,AI17,AK17,AO17,AQ17,I17,K17) = 0,"",SUM(AG17,AI17,AK17,AO17,AQ17,I17,K17))</f>
        <v/>
      </c>
      <c r="AT17" s="1362"/>
    </row>
    <row r="18" spans="1:64" ht="18.75" customHeight="1" x14ac:dyDescent="0.4">
      <c r="A18" s="157"/>
      <c r="B18" s="1386"/>
      <c r="C18" s="1387"/>
      <c r="D18" s="1123"/>
      <c r="E18" s="1046"/>
      <c r="F18" s="1046"/>
      <c r="G18" s="1046"/>
      <c r="H18" s="1047"/>
      <c r="I18" s="1228"/>
      <c r="J18" s="1229"/>
      <c r="K18" s="1228"/>
      <c r="L18" s="1229"/>
      <c r="M18" s="1228"/>
      <c r="N18" s="1229"/>
      <c r="O18" s="1228"/>
      <c r="P18" s="1229"/>
      <c r="Q18" s="1228"/>
      <c r="R18" s="1229"/>
      <c r="S18" s="1228"/>
      <c r="T18" s="1229"/>
      <c r="U18" s="1228"/>
      <c r="V18" s="1229"/>
      <c r="W18" s="1228"/>
      <c r="X18" s="1229"/>
      <c r="Y18" s="1228"/>
      <c r="Z18" s="1229"/>
      <c r="AA18" s="1228"/>
      <c r="AB18" s="1229"/>
      <c r="AC18" s="1228"/>
      <c r="AD18" s="1229"/>
      <c r="AE18" s="1228"/>
      <c r="AF18" s="1229"/>
      <c r="AG18" s="1123"/>
      <c r="AH18" s="1047"/>
      <c r="AI18" s="1228"/>
      <c r="AJ18" s="1229"/>
      <c r="AK18" s="1228"/>
      <c r="AL18" s="1229"/>
      <c r="AM18" s="1228"/>
      <c r="AN18" s="1229"/>
      <c r="AO18" s="1228"/>
      <c r="AP18" s="1229"/>
      <c r="AQ18" s="1228"/>
      <c r="AR18" s="1229"/>
      <c r="AS18" s="1123"/>
      <c r="AT18" s="1366"/>
    </row>
    <row r="19" spans="1:64" ht="18.75" customHeight="1" x14ac:dyDescent="0.4">
      <c r="A19" s="157" t="s">
        <v>97</v>
      </c>
      <c r="B19" s="1224"/>
      <c r="C19" s="1234" t="s">
        <v>7</v>
      </c>
      <c r="D19" s="1167"/>
      <c r="E19" s="1234" t="s">
        <v>14</v>
      </c>
      <c r="F19" s="1223" t="s">
        <v>549</v>
      </c>
      <c r="G19" s="1223"/>
      <c r="H19" s="1212"/>
      <c r="I19" s="1360" t="str">
        <f>IF(ISERROR(I13+I15-I17),IF(I13="",IF(AND(I15=0,I17=0),"",I15-I17),I13),I13+I15-I17)</f>
        <v/>
      </c>
      <c r="J19" s="1360"/>
      <c r="K19" s="1360" t="str">
        <f>IF(ISERROR(K13+K15-K17),IF(K13="",IF(AND(K15=0,K17=0),"",K15-K17),K13),K13+K15-K17)</f>
        <v/>
      </c>
      <c r="L19" s="1360"/>
      <c r="M19" s="1360" t="str">
        <f>IF(ISERROR(M13+M15-M17),IF(M13="",IF(AND(M15=0,M17=0),"",M15-M17),M13),M13+M15-M17)</f>
        <v/>
      </c>
      <c r="N19" s="1360"/>
      <c r="O19" s="1360" t="str">
        <f>IF(ISERROR(O13+O15-O17),IF(O13="",IF(AND(O15=0,O17=0),"",O15-O17),O13),O13+O15-O17)</f>
        <v/>
      </c>
      <c r="P19" s="1360"/>
      <c r="Q19" s="1360" t="str">
        <f>IF(ISERROR(Q13+Q15-Q17),IF(Q13="",IF(AND(Q15=0,Q17=0),"",Q15-Q17),Q13),Q13+Q15-Q17)</f>
        <v/>
      </c>
      <c r="R19" s="1360"/>
      <c r="S19" s="1360" t="str">
        <f>IF(ISERROR(S13+S15-S17),IF(S13="",IF(AND(S15=0,S17=0),"",S15-S17),S13),S13+S15-S17)</f>
        <v/>
      </c>
      <c r="T19" s="1360"/>
      <c r="U19" s="1360" t="str">
        <f>IF(ISERROR(U13+U15-U17),IF(U13="",IF(AND(U15=0,U17=0),"",U15-U17),U13),U13+U15-U17)</f>
        <v/>
      </c>
      <c r="V19" s="1360"/>
      <c r="W19" s="1360" t="str">
        <f>IF(ISERROR(W13+W15-W17),IF(W13="",IF(AND(W15=0,W17=0),"",W15-W17),W13),W13+W15-W17)</f>
        <v/>
      </c>
      <c r="X19" s="1360"/>
      <c r="Y19" s="1360" t="str">
        <f>IF(ISERROR(Y13+Y15-Y17),IF(Y13="",IF(AND(Y15=0,Y17=0),"",Y15-Y17),Y13),Y13+Y15-Y17)</f>
        <v/>
      </c>
      <c r="Z19" s="1360"/>
      <c r="AA19" s="1360" t="str">
        <f>IF(ISERROR(AA13+AA15-AA17),IF(AA13="",IF(AND(AA15=0,AA17=0),"",AA15-AA17),AA13),AA13+AA15-AA17)</f>
        <v/>
      </c>
      <c r="AB19" s="1360"/>
      <c r="AC19" s="1360" t="str">
        <f>IF(ISERROR(AC13+AC15-AC17),IF(AC13="",IF(AND(AC15=0,AC17=0),"",AC15-AC17),AC13),AC13+AC15-AC17)</f>
        <v/>
      </c>
      <c r="AD19" s="1360"/>
      <c r="AE19" s="1360" t="str">
        <f>IF(ISERROR(AE13+AE15-AE17),IF(AE13="",IF(AND(AE15=0,AE17=0),"",AE15-AE17),AE13),AE13+AE15-AE17)</f>
        <v/>
      </c>
      <c r="AF19" s="1360"/>
      <c r="AG19" s="1241" t="str">
        <f>IF(SUM(M19:AF20) = 0, "", SUM(M19:AF20))</f>
        <v/>
      </c>
      <c r="AH19" s="1044"/>
      <c r="AI19" s="1360" t="str">
        <f>IF(ISERROR(AI13+AI15-AI17),IF(AI13="",IF(AND(AI15=0,AI17=0),"",AI15-AI17),AI13),AI13+AI15-AI17)</f>
        <v/>
      </c>
      <c r="AJ19" s="1360"/>
      <c r="AK19" s="1360" t="str">
        <f>IF(ISERROR(AK13+AK15-AK17),IF(AK13="",IF(AND(AK15=0,AK17=0),"",AK15-AK17),AK13),AK13+AK15-AK17)</f>
        <v/>
      </c>
      <c r="AL19" s="1360"/>
      <c r="AM19" s="1360" t="str">
        <f>IF(ISERROR(AM13+AM15-AM17),IF(AM13="",IF(AND(AM15=0,AM17=0),"",AM15-AM17),AM13),AM13+AM15-AM17)</f>
        <v/>
      </c>
      <c r="AN19" s="1360"/>
      <c r="AO19" s="1360" t="str">
        <f>IF(ISERROR(AO13+AO15-AO17),IF(AO13="",IF(AND(AO15=0,AO17=0),"",AO15-AO17),AO13),AO13+AO15-AO17)</f>
        <v/>
      </c>
      <c r="AP19" s="1360"/>
      <c r="AQ19" s="1360" t="str">
        <f>IF(ISERROR(AQ13+AQ15-AQ17),IF(AQ13="",IF(AND(AQ15=0,AQ17=0),"",AQ15-AQ17),AQ13),AQ13+AQ15-AQ17)</f>
        <v/>
      </c>
      <c r="AR19" s="1360"/>
      <c r="AS19" s="1241" t="str">
        <f>IF(SUM(AG19,AI19,AK19,AO19,AQ19,I19,K19) = 0,"",SUM(AG19,AI19,AK19,AO19,AQ19,I19,K19))</f>
        <v/>
      </c>
      <c r="AT19" s="1362"/>
    </row>
    <row r="20" spans="1:64" ht="18.75" customHeight="1" thickBot="1" x14ac:dyDescent="0.45">
      <c r="A20" s="158"/>
      <c r="B20" s="1388"/>
      <c r="C20" s="1389"/>
      <c r="D20" s="1378"/>
      <c r="E20" s="1389"/>
      <c r="F20" s="1251"/>
      <c r="G20" s="1251"/>
      <c r="H20" s="1390"/>
      <c r="I20" s="1361"/>
      <c r="J20" s="1361"/>
      <c r="K20" s="1361"/>
      <c r="L20" s="1361"/>
      <c r="M20" s="1361"/>
      <c r="N20" s="1361"/>
      <c r="O20" s="1361"/>
      <c r="P20" s="1361"/>
      <c r="Q20" s="1361"/>
      <c r="R20" s="1361"/>
      <c r="S20" s="1361"/>
      <c r="T20" s="1361"/>
      <c r="U20" s="1361"/>
      <c r="V20" s="1361"/>
      <c r="W20" s="1361"/>
      <c r="X20" s="1361"/>
      <c r="Y20" s="1361"/>
      <c r="Z20" s="1361"/>
      <c r="AA20" s="1361"/>
      <c r="AB20" s="1361"/>
      <c r="AC20" s="1361"/>
      <c r="AD20" s="1361"/>
      <c r="AE20" s="1361"/>
      <c r="AF20" s="1361"/>
      <c r="AG20" s="1363"/>
      <c r="AH20" s="1191"/>
      <c r="AI20" s="1361"/>
      <c r="AJ20" s="1361"/>
      <c r="AK20" s="1361"/>
      <c r="AL20" s="1361"/>
      <c r="AM20" s="1361"/>
      <c r="AN20" s="1361"/>
      <c r="AO20" s="1361"/>
      <c r="AP20" s="1361"/>
      <c r="AQ20" s="1361"/>
      <c r="AR20" s="1361"/>
      <c r="AS20" s="1363"/>
      <c r="AT20" s="1364"/>
    </row>
    <row r="21" spans="1:64" ht="18.75" customHeight="1" x14ac:dyDescent="0.4">
      <c r="A21" s="48" t="s">
        <v>56</v>
      </c>
      <c r="B21" s="36" t="s">
        <v>551</v>
      </c>
    </row>
    <row r="22" spans="1:64" ht="18.75" customHeight="1" x14ac:dyDescent="0.4">
      <c r="A22" s="36"/>
      <c r="B22" s="36" t="s">
        <v>552</v>
      </c>
    </row>
    <row r="23" spans="1:64" ht="18.75" customHeight="1" x14ac:dyDescent="0.4">
      <c r="A23" s="36"/>
      <c r="B23" s="36" t="s">
        <v>553</v>
      </c>
    </row>
    <row r="24" spans="1:64" ht="18.75" customHeight="1" x14ac:dyDescent="0.4">
      <c r="A24" s="36"/>
      <c r="B24" s="36" t="s">
        <v>554</v>
      </c>
    </row>
    <row r="25" spans="1:64" ht="18.75" customHeight="1" x14ac:dyDescent="0.4">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row>
    <row r="26" spans="1:64" ht="18.75" customHeight="1" thickBot="1" x14ac:dyDescent="0.45">
      <c r="A26" s="36" t="str">
        <f>"（２）退職者の状況（令和"&amp;表紙・鑑!AA3-1&amp;"年4月1日以降）"</f>
        <v>（２）退職者の状況（令和7年4月1日以降）</v>
      </c>
    </row>
    <row r="27" spans="1:64" ht="18.75" customHeight="1" x14ac:dyDescent="0.4">
      <c r="A27" s="1031" t="s">
        <v>98</v>
      </c>
      <c r="B27" s="1008"/>
      <c r="C27" s="1032"/>
      <c r="D27" s="1058" t="s">
        <v>99</v>
      </c>
      <c r="E27" s="1008"/>
      <c r="F27" s="1008"/>
      <c r="G27" s="1032"/>
      <c r="H27" s="1058" t="s">
        <v>100</v>
      </c>
      <c r="I27" s="1008"/>
      <c r="J27" s="1008"/>
      <c r="K27" s="1008"/>
      <c r="L27" s="1032"/>
      <c r="M27" s="1058" t="s">
        <v>1167</v>
      </c>
      <c r="N27" s="1008"/>
      <c r="O27" s="1365"/>
      <c r="P27" s="1031" t="s">
        <v>98</v>
      </c>
      <c r="Q27" s="1008"/>
      <c r="R27" s="1032"/>
      <c r="S27" s="1058" t="s">
        <v>99</v>
      </c>
      <c r="T27" s="1008"/>
      <c r="U27" s="1008"/>
      <c r="V27" s="1032"/>
      <c r="W27" s="1058" t="s">
        <v>100</v>
      </c>
      <c r="X27" s="1008"/>
      <c r="Y27" s="1008"/>
      <c r="Z27" s="1008"/>
      <c r="AA27" s="1032"/>
      <c r="AB27" s="1058" t="s">
        <v>1167</v>
      </c>
      <c r="AC27" s="1008"/>
      <c r="AD27" s="1365"/>
      <c r="AE27" s="1031" t="s">
        <v>98</v>
      </c>
      <c r="AF27" s="1008"/>
      <c r="AG27" s="1032"/>
      <c r="AH27" s="1058" t="s">
        <v>99</v>
      </c>
      <c r="AI27" s="1008"/>
      <c r="AJ27" s="1008"/>
      <c r="AK27" s="1032"/>
      <c r="AL27" s="1058" t="s">
        <v>100</v>
      </c>
      <c r="AM27" s="1008"/>
      <c r="AN27" s="1008"/>
      <c r="AO27" s="1008"/>
      <c r="AP27" s="1032"/>
      <c r="AQ27" s="1058" t="s">
        <v>1167</v>
      </c>
      <c r="AR27" s="1008"/>
      <c r="AS27" s="1009"/>
      <c r="AT27" s="3"/>
      <c r="AU27" s="3"/>
      <c r="AV27" s="3"/>
      <c r="AW27" s="3"/>
      <c r="AX27" s="3"/>
      <c r="AY27" s="3"/>
      <c r="AZ27" s="3"/>
      <c r="BA27" s="3"/>
      <c r="BB27" s="3"/>
      <c r="BC27" s="3"/>
      <c r="BD27" s="3"/>
      <c r="BE27" s="3"/>
      <c r="BF27" s="3"/>
      <c r="BG27" s="3"/>
      <c r="BH27" s="3"/>
      <c r="BI27" s="3"/>
      <c r="BJ27" s="3"/>
      <c r="BK27" s="3"/>
      <c r="BL27" s="3"/>
    </row>
    <row r="28" spans="1:64" ht="18.75" customHeight="1" x14ac:dyDescent="0.4">
      <c r="A28" s="1357"/>
      <c r="B28" s="1358"/>
      <c r="C28" s="1359"/>
      <c r="D28" s="1343"/>
      <c r="E28" s="1037"/>
      <c r="F28" s="1037"/>
      <c r="G28" s="1038"/>
      <c r="H28" s="1343"/>
      <c r="I28" s="1037"/>
      <c r="J28" s="1037"/>
      <c r="K28" s="1037"/>
      <c r="L28" s="1038"/>
      <c r="M28" s="1344"/>
      <c r="N28" s="1345"/>
      <c r="O28" s="1346"/>
      <c r="P28" s="1357"/>
      <c r="Q28" s="1358"/>
      <c r="R28" s="1359"/>
      <c r="S28" s="1343"/>
      <c r="T28" s="1037"/>
      <c r="U28" s="1037"/>
      <c r="V28" s="1038"/>
      <c r="W28" s="1343"/>
      <c r="X28" s="1037"/>
      <c r="Y28" s="1037"/>
      <c r="Z28" s="1037"/>
      <c r="AA28" s="1038"/>
      <c r="AB28" s="1344"/>
      <c r="AC28" s="1345"/>
      <c r="AD28" s="1346"/>
      <c r="AE28" s="1357"/>
      <c r="AF28" s="1358"/>
      <c r="AG28" s="1359"/>
      <c r="AH28" s="1343"/>
      <c r="AI28" s="1037"/>
      <c r="AJ28" s="1037"/>
      <c r="AK28" s="1038"/>
      <c r="AL28" s="1343"/>
      <c r="AM28" s="1037"/>
      <c r="AN28" s="1037"/>
      <c r="AO28" s="1037"/>
      <c r="AP28" s="1038"/>
      <c r="AQ28" s="1344"/>
      <c r="AR28" s="1345"/>
      <c r="AS28" s="1347"/>
      <c r="AT28" s="3"/>
      <c r="AU28" s="3"/>
      <c r="AV28" s="3"/>
      <c r="AW28" s="3"/>
      <c r="AX28" s="3"/>
      <c r="AY28" s="3"/>
      <c r="AZ28" s="3"/>
      <c r="BA28" s="3"/>
      <c r="BB28" s="3"/>
      <c r="BC28" s="3"/>
      <c r="BD28" s="3"/>
      <c r="BE28" s="3"/>
      <c r="BF28" s="3"/>
      <c r="BG28" s="3"/>
      <c r="BH28" s="3"/>
      <c r="BI28" s="3"/>
      <c r="BJ28" s="3"/>
      <c r="BK28" s="3"/>
      <c r="BL28" s="3"/>
    </row>
    <row r="29" spans="1:64" ht="18.75" customHeight="1" x14ac:dyDescent="0.4">
      <c r="A29" s="1357"/>
      <c r="B29" s="1358"/>
      <c r="C29" s="1359"/>
      <c r="D29" s="1343"/>
      <c r="E29" s="1037"/>
      <c r="F29" s="1037"/>
      <c r="G29" s="1038"/>
      <c r="H29" s="1343"/>
      <c r="I29" s="1037"/>
      <c r="J29" s="1037"/>
      <c r="K29" s="1037"/>
      <c r="L29" s="1038"/>
      <c r="M29" s="1344"/>
      <c r="N29" s="1345"/>
      <c r="O29" s="1346"/>
      <c r="P29" s="1357"/>
      <c r="Q29" s="1358"/>
      <c r="R29" s="1359"/>
      <c r="S29" s="1343"/>
      <c r="T29" s="1037"/>
      <c r="U29" s="1037"/>
      <c r="V29" s="1038"/>
      <c r="W29" s="1343"/>
      <c r="X29" s="1037"/>
      <c r="Y29" s="1037"/>
      <c r="Z29" s="1037"/>
      <c r="AA29" s="1038"/>
      <c r="AB29" s="1344"/>
      <c r="AC29" s="1345"/>
      <c r="AD29" s="1346"/>
      <c r="AE29" s="1357"/>
      <c r="AF29" s="1358"/>
      <c r="AG29" s="1359"/>
      <c r="AH29" s="1343"/>
      <c r="AI29" s="1037"/>
      <c r="AJ29" s="1037"/>
      <c r="AK29" s="1038"/>
      <c r="AL29" s="1343"/>
      <c r="AM29" s="1037"/>
      <c r="AN29" s="1037"/>
      <c r="AO29" s="1037"/>
      <c r="AP29" s="1038"/>
      <c r="AQ29" s="1344"/>
      <c r="AR29" s="1345"/>
      <c r="AS29" s="1347"/>
      <c r="AT29" s="3"/>
      <c r="AU29" s="3"/>
      <c r="AV29" s="3"/>
      <c r="AW29" s="3"/>
      <c r="AX29" s="3"/>
      <c r="AY29" s="3"/>
      <c r="AZ29" s="3"/>
      <c r="BA29" s="3"/>
      <c r="BB29" s="3"/>
      <c r="BC29" s="3"/>
      <c r="BD29" s="3"/>
      <c r="BE29" s="3"/>
      <c r="BF29" s="3"/>
      <c r="BG29" s="3"/>
      <c r="BH29" s="3"/>
      <c r="BI29" s="3"/>
      <c r="BJ29" s="3"/>
      <c r="BK29" s="3"/>
      <c r="BL29" s="3"/>
    </row>
    <row r="30" spans="1:64" ht="18.75" customHeight="1" x14ac:dyDescent="0.4">
      <c r="A30" s="1357"/>
      <c r="B30" s="1358"/>
      <c r="C30" s="1359"/>
      <c r="D30" s="1343"/>
      <c r="E30" s="1037"/>
      <c r="F30" s="1037"/>
      <c r="G30" s="1038"/>
      <c r="H30" s="1343"/>
      <c r="I30" s="1037"/>
      <c r="J30" s="1037"/>
      <c r="K30" s="1037"/>
      <c r="L30" s="1038"/>
      <c r="M30" s="1344"/>
      <c r="N30" s="1345"/>
      <c r="O30" s="1346"/>
      <c r="P30" s="1357"/>
      <c r="Q30" s="1358"/>
      <c r="R30" s="1359"/>
      <c r="S30" s="1343"/>
      <c r="T30" s="1037"/>
      <c r="U30" s="1037"/>
      <c r="V30" s="1038"/>
      <c r="W30" s="1343"/>
      <c r="X30" s="1037"/>
      <c r="Y30" s="1037"/>
      <c r="Z30" s="1037"/>
      <c r="AA30" s="1038"/>
      <c r="AB30" s="1344"/>
      <c r="AC30" s="1345"/>
      <c r="AD30" s="1346"/>
      <c r="AE30" s="1357"/>
      <c r="AF30" s="1358"/>
      <c r="AG30" s="1359"/>
      <c r="AH30" s="1343"/>
      <c r="AI30" s="1037"/>
      <c r="AJ30" s="1037"/>
      <c r="AK30" s="1038"/>
      <c r="AL30" s="1343"/>
      <c r="AM30" s="1037"/>
      <c r="AN30" s="1037"/>
      <c r="AO30" s="1037"/>
      <c r="AP30" s="1038"/>
      <c r="AQ30" s="1344"/>
      <c r="AR30" s="1345"/>
      <c r="AS30" s="1347"/>
      <c r="AT30" s="3"/>
      <c r="AU30" s="3"/>
      <c r="AV30" s="3"/>
      <c r="AW30" s="3"/>
      <c r="AX30" s="3"/>
      <c r="AY30" s="3"/>
      <c r="AZ30" s="3"/>
      <c r="BA30" s="3"/>
      <c r="BB30" s="3"/>
      <c r="BC30" s="3"/>
      <c r="BD30" s="3"/>
      <c r="BE30" s="3"/>
      <c r="BF30" s="3"/>
      <c r="BG30" s="3"/>
      <c r="BH30" s="3"/>
      <c r="BI30" s="3"/>
      <c r="BJ30" s="3"/>
      <c r="BK30" s="3"/>
      <c r="BL30" s="3"/>
    </row>
    <row r="31" spans="1:64" ht="18.75" customHeight="1" x14ac:dyDescent="0.4">
      <c r="A31" s="1357"/>
      <c r="B31" s="1358"/>
      <c r="C31" s="1359"/>
      <c r="D31" s="1343"/>
      <c r="E31" s="1037"/>
      <c r="F31" s="1037"/>
      <c r="G31" s="1038"/>
      <c r="H31" s="1343"/>
      <c r="I31" s="1037"/>
      <c r="J31" s="1037"/>
      <c r="K31" s="1037"/>
      <c r="L31" s="1038"/>
      <c r="M31" s="1344"/>
      <c r="N31" s="1345"/>
      <c r="O31" s="1346"/>
      <c r="P31" s="1357"/>
      <c r="Q31" s="1358"/>
      <c r="R31" s="1359"/>
      <c r="S31" s="1343"/>
      <c r="T31" s="1037"/>
      <c r="U31" s="1037"/>
      <c r="V31" s="1038"/>
      <c r="W31" s="1343"/>
      <c r="X31" s="1037"/>
      <c r="Y31" s="1037"/>
      <c r="Z31" s="1037"/>
      <c r="AA31" s="1038"/>
      <c r="AB31" s="1344"/>
      <c r="AC31" s="1345"/>
      <c r="AD31" s="1346"/>
      <c r="AE31" s="1357"/>
      <c r="AF31" s="1358"/>
      <c r="AG31" s="1359"/>
      <c r="AH31" s="1343"/>
      <c r="AI31" s="1037"/>
      <c r="AJ31" s="1037"/>
      <c r="AK31" s="1038"/>
      <c r="AL31" s="1343"/>
      <c r="AM31" s="1037"/>
      <c r="AN31" s="1037"/>
      <c r="AO31" s="1037"/>
      <c r="AP31" s="1038"/>
      <c r="AQ31" s="1344"/>
      <c r="AR31" s="1345"/>
      <c r="AS31" s="1347"/>
      <c r="AT31" s="3"/>
      <c r="AU31" s="3"/>
      <c r="AV31" s="3"/>
      <c r="AW31" s="3"/>
      <c r="AX31" s="3"/>
      <c r="AY31" s="3"/>
      <c r="AZ31" s="3"/>
      <c r="BA31" s="3"/>
      <c r="BB31" s="3"/>
      <c r="BC31" s="3"/>
      <c r="BD31" s="3"/>
      <c r="BE31" s="3"/>
      <c r="BF31" s="3"/>
      <c r="BG31" s="3"/>
      <c r="BH31" s="3"/>
      <c r="BI31" s="3"/>
      <c r="BJ31" s="3"/>
      <c r="BK31" s="3"/>
      <c r="BL31" s="3"/>
    </row>
    <row r="32" spans="1:64" ht="18.75" customHeight="1" x14ac:dyDescent="0.4">
      <c r="A32" s="1357"/>
      <c r="B32" s="1358"/>
      <c r="C32" s="1359"/>
      <c r="D32" s="1343"/>
      <c r="E32" s="1037"/>
      <c r="F32" s="1037"/>
      <c r="G32" s="1038"/>
      <c r="H32" s="1343"/>
      <c r="I32" s="1037"/>
      <c r="J32" s="1037"/>
      <c r="K32" s="1037"/>
      <c r="L32" s="1038"/>
      <c r="M32" s="1344"/>
      <c r="N32" s="1345"/>
      <c r="O32" s="1346"/>
      <c r="P32" s="1357"/>
      <c r="Q32" s="1358"/>
      <c r="R32" s="1359"/>
      <c r="S32" s="1343"/>
      <c r="T32" s="1037"/>
      <c r="U32" s="1037"/>
      <c r="V32" s="1038"/>
      <c r="W32" s="1343"/>
      <c r="X32" s="1037"/>
      <c r="Y32" s="1037"/>
      <c r="Z32" s="1037"/>
      <c r="AA32" s="1038"/>
      <c r="AB32" s="1344"/>
      <c r="AC32" s="1345"/>
      <c r="AD32" s="1346"/>
      <c r="AE32" s="1357"/>
      <c r="AF32" s="1358"/>
      <c r="AG32" s="1359"/>
      <c r="AH32" s="1343"/>
      <c r="AI32" s="1037"/>
      <c r="AJ32" s="1037"/>
      <c r="AK32" s="1038"/>
      <c r="AL32" s="1343"/>
      <c r="AM32" s="1037"/>
      <c r="AN32" s="1037"/>
      <c r="AO32" s="1037"/>
      <c r="AP32" s="1038"/>
      <c r="AQ32" s="1344"/>
      <c r="AR32" s="1345"/>
      <c r="AS32" s="1347"/>
      <c r="AT32" s="3"/>
      <c r="AU32" s="3"/>
      <c r="AV32" s="3"/>
      <c r="AW32" s="3"/>
      <c r="AX32" s="3"/>
      <c r="AY32" s="3"/>
      <c r="AZ32" s="3"/>
      <c r="BA32" s="3"/>
      <c r="BB32" s="3"/>
      <c r="BC32" s="3"/>
      <c r="BD32" s="3"/>
      <c r="BE32" s="3"/>
      <c r="BF32" s="3"/>
      <c r="BG32" s="3"/>
      <c r="BH32" s="3"/>
      <c r="BI32" s="3"/>
      <c r="BJ32" s="3"/>
      <c r="BK32" s="3"/>
      <c r="BL32" s="3"/>
    </row>
    <row r="33" spans="1:65" ht="18.75" customHeight="1" x14ac:dyDescent="0.4">
      <c r="A33" s="1357"/>
      <c r="B33" s="1358"/>
      <c r="C33" s="1359"/>
      <c r="D33" s="1343"/>
      <c r="E33" s="1037"/>
      <c r="F33" s="1037"/>
      <c r="G33" s="1038"/>
      <c r="H33" s="1343"/>
      <c r="I33" s="1037"/>
      <c r="J33" s="1037"/>
      <c r="K33" s="1037"/>
      <c r="L33" s="1038"/>
      <c r="M33" s="1344"/>
      <c r="N33" s="1345"/>
      <c r="O33" s="1346"/>
      <c r="P33" s="1357"/>
      <c r="Q33" s="1358"/>
      <c r="R33" s="1359"/>
      <c r="S33" s="1343"/>
      <c r="T33" s="1037"/>
      <c r="U33" s="1037"/>
      <c r="V33" s="1038"/>
      <c r="W33" s="1343"/>
      <c r="X33" s="1037"/>
      <c r="Y33" s="1037"/>
      <c r="Z33" s="1037"/>
      <c r="AA33" s="1038"/>
      <c r="AB33" s="1344"/>
      <c r="AC33" s="1345"/>
      <c r="AD33" s="1346"/>
      <c r="AE33" s="1357"/>
      <c r="AF33" s="1358"/>
      <c r="AG33" s="1359"/>
      <c r="AH33" s="1343"/>
      <c r="AI33" s="1037"/>
      <c r="AJ33" s="1037"/>
      <c r="AK33" s="1038"/>
      <c r="AL33" s="1343"/>
      <c r="AM33" s="1037"/>
      <c r="AN33" s="1037"/>
      <c r="AO33" s="1037"/>
      <c r="AP33" s="1038"/>
      <c r="AQ33" s="1344"/>
      <c r="AR33" s="1345"/>
      <c r="AS33" s="1347"/>
      <c r="AT33" s="3"/>
      <c r="AU33" s="3"/>
      <c r="AV33" s="3"/>
      <c r="AW33" s="3"/>
      <c r="AX33" s="3"/>
      <c r="AY33" s="3"/>
      <c r="AZ33" s="3"/>
      <c r="BA33" s="3"/>
      <c r="BB33" s="3"/>
      <c r="BC33" s="3"/>
      <c r="BD33" s="3"/>
      <c r="BE33" s="3"/>
      <c r="BF33" s="3"/>
      <c r="BG33" s="3"/>
      <c r="BH33" s="3"/>
      <c r="BI33" s="3"/>
      <c r="BJ33" s="3"/>
      <c r="BK33" s="3"/>
      <c r="BL33" s="3"/>
    </row>
    <row r="34" spans="1:65" ht="18.75" customHeight="1" x14ac:dyDescent="0.4">
      <c r="A34" s="1357"/>
      <c r="B34" s="1358"/>
      <c r="C34" s="1359"/>
      <c r="D34" s="1343"/>
      <c r="E34" s="1037"/>
      <c r="F34" s="1037"/>
      <c r="G34" s="1038"/>
      <c r="H34" s="1343"/>
      <c r="I34" s="1037"/>
      <c r="J34" s="1037"/>
      <c r="K34" s="1037"/>
      <c r="L34" s="1038"/>
      <c r="M34" s="1344"/>
      <c r="N34" s="1345"/>
      <c r="O34" s="1346"/>
      <c r="P34" s="1357"/>
      <c r="Q34" s="1358"/>
      <c r="R34" s="1359"/>
      <c r="S34" s="1343"/>
      <c r="T34" s="1037"/>
      <c r="U34" s="1037"/>
      <c r="V34" s="1038"/>
      <c r="W34" s="1343"/>
      <c r="X34" s="1037"/>
      <c r="Y34" s="1037"/>
      <c r="Z34" s="1037"/>
      <c r="AA34" s="1038"/>
      <c r="AB34" s="1344"/>
      <c r="AC34" s="1345"/>
      <c r="AD34" s="1346"/>
      <c r="AE34" s="1357"/>
      <c r="AF34" s="1358"/>
      <c r="AG34" s="1359"/>
      <c r="AH34" s="1343"/>
      <c r="AI34" s="1037"/>
      <c r="AJ34" s="1037"/>
      <c r="AK34" s="1038"/>
      <c r="AL34" s="1343"/>
      <c r="AM34" s="1037"/>
      <c r="AN34" s="1037"/>
      <c r="AO34" s="1037"/>
      <c r="AP34" s="1038"/>
      <c r="AQ34" s="1344"/>
      <c r="AR34" s="1345"/>
      <c r="AS34" s="1347"/>
      <c r="AT34" s="3"/>
      <c r="AU34" s="3"/>
      <c r="AV34" s="3"/>
      <c r="AW34" s="3"/>
      <c r="AX34" s="3"/>
      <c r="AY34" s="3"/>
      <c r="AZ34" s="3"/>
      <c r="BA34" s="3"/>
      <c r="BB34" s="3"/>
      <c r="BC34" s="3"/>
      <c r="BD34" s="3"/>
      <c r="BE34" s="3"/>
      <c r="BF34" s="3"/>
      <c r="BG34" s="3"/>
      <c r="BH34" s="3"/>
      <c r="BI34" s="3"/>
      <c r="BJ34" s="3"/>
      <c r="BK34" s="3"/>
      <c r="BL34" s="3"/>
    </row>
    <row r="35" spans="1:65" ht="18.75" customHeight="1" x14ac:dyDescent="0.4">
      <c r="A35" s="1357"/>
      <c r="B35" s="1358"/>
      <c r="C35" s="1359"/>
      <c r="D35" s="1343"/>
      <c r="E35" s="1037"/>
      <c r="F35" s="1037"/>
      <c r="G35" s="1038"/>
      <c r="H35" s="1343"/>
      <c r="I35" s="1037"/>
      <c r="J35" s="1037"/>
      <c r="K35" s="1037"/>
      <c r="L35" s="1038"/>
      <c r="M35" s="1344"/>
      <c r="N35" s="1345"/>
      <c r="O35" s="1346"/>
      <c r="P35" s="1357"/>
      <c r="Q35" s="1358"/>
      <c r="R35" s="1359"/>
      <c r="S35" s="1343"/>
      <c r="T35" s="1037"/>
      <c r="U35" s="1037"/>
      <c r="V35" s="1038"/>
      <c r="W35" s="1343"/>
      <c r="X35" s="1037"/>
      <c r="Y35" s="1037"/>
      <c r="Z35" s="1037"/>
      <c r="AA35" s="1038"/>
      <c r="AB35" s="1344"/>
      <c r="AC35" s="1345"/>
      <c r="AD35" s="1346"/>
      <c r="AE35" s="1357"/>
      <c r="AF35" s="1358"/>
      <c r="AG35" s="1359"/>
      <c r="AH35" s="1343"/>
      <c r="AI35" s="1037"/>
      <c r="AJ35" s="1037"/>
      <c r="AK35" s="1038"/>
      <c r="AL35" s="1343"/>
      <c r="AM35" s="1037"/>
      <c r="AN35" s="1037"/>
      <c r="AO35" s="1037"/>
      <c r="AP35" s="1038"/>
      <c r="AQ35" s="1344"/>
      <c r="AR35" s="1345"/>
      <c r="AS35" s="1347"/>
      <c r="AT35" s="3"/>
      <c r="AU35" s="3"/>
      <c r="AV35" s="3"/>
      <c r="AW35" s="3"/>
      <c r="AX35" s="3"/>
      <c r="AY35" s="3"/>
      <c r="AZ35" s="3"/>
      <c r="BA35" s="3"/>
      <c r="BB35" s="3"/>
      <c r="BC35" s="3"/>
      <c r="BD35" s="3"/>
      <c r="BE35" s="3"/>
      <c r="BF35" s="3"/>
      <c r="BG35" s="3"/>
      <c r="BH35" s="3"/>
      <c r="BI35" s="3"/>
      <c r="BJ35" s="3"/>
      <c r="BK35" s="3"/>
      <c r="BL35" s="3"/>
    </row>
    <row r="36" spans="1:65" ht="18.75" customHeight="1" x14ac:dyDescent="0.4">
      <c r="A36" s="1357"/>
      <c r="B36" s="1358"/>
      <c r="C36" s="1359"/>
      <c r="D36" s="1343"/>
      <c r="E36" s="1037"/>
      <c r="F36" s="1037"/>
      <c r="G36" s="1038"/>
      <c r="H36" s="1343"/>
      <c r="I36" s="1037"/>
      <c r="J36" s="1037"/>
      <c r="K36" s="1037"/>
      <c r="L36" s="1038"/>
      <c r="M36" s="1344"/>
      <c r="N36" s="1345"/>
      <c r="O36" s="1346"/>
      <c r="P36" s="1357"/>
      <c r="Q36" s="1358"/>
      <c r="R36" s="1359"/>
      <c r="S36" s="1343"/>
      <c r="T36" s="1037"/>
      <c r="U36" s="1037"/>
      <c r="V36" s="1038"/>
      <c r="W36" s="1343"/>
      <c r="X36" s="1037"/>
      <c r="Y36" s="1037"/>
      <c r="Z36" s="1037"/>
      <c r="AA36" s="1038"/>
      <c r="AB36" s="1344"/>
      <c r="AC36" s="1345"/>
      <c r="AD36" s="1346"/>
      <c r="AE36" s="1357"/>
      <c r="AF36" s="1358"/>
      <c r="AG36" s="1359"/>
      <c r="AH36" s="1343"/>
      <c r="AI36" s="1037"/>
      <c r="AJ36" s="1037"/>
      <c r="AK36" s="1038"/>
      <c r="AL36" s="1343"/>
      <c r="AM36" s="1037"/>
      <c r="AN36" s="1037"/>
      <c r="AO36" s="1037"/>
      <c r="AP36" s="1038"/>
      <c r="AQ36" s="1344"/>
      <c r="AR36" s="1345"/>
      <c r="AS36" s="1347"/>
      <c r="AT36" s="3"/>
      <c r="AU36" s="3"/>
      <c r="AV36" s="3"/>
      <c r="AW36" s="3"/>
      <c r="AX36" s="3"/>
      <c r="AY36" s="3"/>
      <c r="AZ36" s="3"/>
      <c r="BA36" s="3"/>
      <c r="BB36" s="3"/>
      <c r="BC36" s="3"/>
      <c r="BD36" s="3"/>
      <c r="BE36" s="3"/>
      <c r="BF36" s="3"/>
      <c r="BG36" s="3"/>
      <c r="BH36" s="3"/>
      <c r="BI36" s="3"/>
      <c r="BJ36" s="3"/>
      <c r="BK36" s="3"/>
      <c r="BL36" s="3"/>
    </row>
    <row r="37" spans="1:65" ht="18.75" customHeight="1" thickBot="1" x14ac:dyDescent="0.45">
      <c r="A37" s="1351"/>
      <c r="B37" s="1352"/>
      <c r="C37" s="1353"/>
      <c r="D37" s="1354"/>
      <c r="E37" s="1355"/>
      <c r="F37" s="1355"/>
      <c r="G37" s="1356"/>
      <c r="H37" s="1343"/>
      <c r="I37" s="1037"/>
      <c r="J37" s="1037"/>
      <c r="K37" s="1037"/>
      <c r="L37" s="1038"/>
      <c r="M37" s="1344"/>
      <c r="N37" s="1345"/>
      <c r="O37" s="1346"/>
      <c r="P37" s="1351"/>
      <c r="Q37" s="1352"/>
      <c r="R37" s="1353"/>
      <c r="S37" s="1354"/>
      <c r="T37" s="1355"/>
      <c r="U37" s="1355"/>
      <c r="V37" s="1356"/>
      <c r="W37" s="1343"/>
      <c r="X37" s="1037"/>
      <c r="Y37" s="1037"/>
      <c r="Z37" s="1037"/>
      <c r="AA37" s="1038"/>
      <c r="AB37" s="1344"/>
      <c r="AC37" s="1345"/>
      <c r="AD37" s="1346"/>
      <c r="AE37" s="1351"/>
      <c r="AF37" s="1352"/>
      <c r="AG37" s="1353"/>
      <c r="AH37" s="1354"/>
      <c r="AI37" s="1355"/>
      <c r="AJ37" s="1355"/>
      <c r="AK37" s="1356"/>
      <c r="AL37" s="1343"/>
      <c r="AM37" s="1037"/>
      <c r="AN37" s="1037"/>
      <c r="AO37" s="1037"/>
      <c r="AP37" s="1038"/>
      <c r="AQ37" s="1348"/>
      <c r="AR37" s="1349"/>
      <c r="AS37" s="1350"/>
      <c r="AT37" s="193"/>
      <c r="AU37" s="3"/>
      <c r="AV37" s="3"/>
      <c r="AW37" s="3"/>
      <c r="AX37" s="3"/>
      <c r="AY37" s="3"/>
      <c r="AZ37" s="3"/>
      <c r="BA37" s="3"/>
      <c r="BB37" s="3"/>
      <c r="BC37" s="3"/>
      <c r="BD37" s="3"/>
      <c r="BE37" s="3"/>
      <c r="BF37" s="3"/>
      <c r="BG37" s="3"/>
      <c r="BH37" s="3"/>
      <c r="BI37" s="3"/>
      <c r="BJ37" s="3"/>
      <c r="BK37" s="3"/>
      <c r="BL37" s="3"/>
    </row>
    <row r="38" spans="1:65" ht="18.75" customHeight="1" x14ac:dyDescent="0.4">
      <c r="A38" s="191" t="s">
        <v>56</v>
      </c>
      <c r="B38" s="192" t="s">
        <v>1168</v>
      </c>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row>
    <row r="39" spans="1:65" ht="18.75" customHeight="1" x14ac:dyDescent="0.4">
      <c r="A39" s="162"/>
      <c r="B39" s="898" t="s">
        <v>1169</v>
      </c>
      <c r="C39" s="898"/>
    </row>
    <row r="40" spans="1:65" ht="18.75" customHeight="1" x14ac:dyDescent="0.4">
      <c r="A40" s="925"/>
      <c r="B40" s="925"/>
      <c r="C40" s="898"/>
      <c r="D40" s="918"/>
      <c r="E40" s="918"/>
      <c r="F40" s="918"/>
      <c r="G40" s="918"/>
      <c r="H40" s="918"/>
      <c r="I40" s="918"/>
      <c r="J40" s="918"/>
      <c r="K40" s="918"/>
      <c r="L40" s="918"/>
      <c r="M40" s="918"/>
      <c r="N40" s="918"/>
      <c r="O40" s="918"/>
      <c r="P40" s="918"/>
      <c r="Q40" s="918"/>
      <c r="R40" s="918"/>
      <c r="S40" s="918"/>
      <c r="T40" s="918"/>
      <c r="U40" s="918"/>
      <c r="V40" s="918"/>
      <c r="W40" s="918"/>
      <c r="X40" s="918"/>
      <c r="Y40" s="918"/>
      <c r="Z40" s="918"/>
      <c r="AA40" s="918"/>
      <c r="AB40" s="918"/>
      <c r="AC40" s="918"/>
      <c r="AD40" s="918"/>
      <c r="AE40" s="918"/>
      <c r="AF40" s="918"/>
      <c r="AG40" s="918"/>
      <c r="AH40" s="918"/>
      <c r="AI40" s="918"/>
      <c r="AJ40" s="918"/>
      <c r="AK40" s="918"/>
      <c r="AL40" s="918"/>
      <c r="AM40" s="918"/>
      <c r="AN40" s="918"/>
      <c r="AO40" s="918"/>
      <c r="AP40" s="918"/>
      <c r="AQ40" s="918"/>
      <c r="AR40" s="918"/>
      <c r="AS40" s="918"/>
      <c r="AT40" s="918"/>
      <c r="AU40" s="918"/>
      <c r="AV40" s="918"/>
      <c r="AW40" s="918"/>
      <c r="AX40" s="918"/>
      <c r="AY40" s="918"/>
      <c r="AZ40" s="918"/>
      <c r="BA40" s="918"/>
      <c r="BB40" s="918"/>
      <c r="BC40" s="918"/>
      <c r="BD40" s="918"/>
      <c r="BE40" s="918"/>
      <c r="BF40" s="918"/>
      <c r="BG40" s="918"/>
      <c r="BH40" s="918"/>
      <c r="BI40" s="918"/>
      <c r="BJ40" s="918"/>
      <c r="BK40" s="918"/>
      <c r="BL40" s="918"/>
    </row>
    <row r="41" spans="1:65" ht="18.75" customHeight="1" thickBot="1" x14ac:dyDescent="0.45">
      <c r="A41" s="36" t="s">
        <v>101</v>
      </c>
      <c r="H41" s="865"/>
      <c r="I41" s="865"/>
      <c r="J41" s="865"/>
      <c r="K41" s="865"/>
      <c r="L41" s="865"/>
      <c r="M41" s="865"/>
      <c r="N41" s="865"/>
      <c r="O41" s="865"/>
      <c r="P41" s="865"/>
      <c r="Q41" s="865"/>
      <c r="R41" s="38"/>
      <c r="W41" s="38"/>
      <c r="Y41" s="46"/>
      <c r="BK41" s="3"/>
      <c r="BL41" s="3"/>
    </row>
    <row r="42" spans="1:65" ht="18.75" customHeight="1" x14ac:dyDescent="0.4">
      <c r="A42" s="1411" t="s">
        <v>102</v>
      </c>
      <c r="B42" s="1060"/>
      <c r="C42" s="1406"/>
      <c r="D42" s="376"/>
      <c r="E42" s="579" t="s">
        <v>24</v>
      </c>
      <c r="F42" s="1412" t="s">
        <v>1007</v>
      </c>
      <c r="G42" s="1412"/>
      <c r="H42" s="1417"/>
      <c r="I42" s="1417"/>
      <c r="J42" s="1417"/>
      <c r="K42" s="1417"/>
      <c r="L42" s="1417"/>
      <c r="M42" s="1417"/>
      <c r="N42" s="1417"/>
      <c r="O42" s="1417"/>
      <c r="P42" s="1417"/>
      <c r="Q42" s="580" t="s">
        <v>767</v>
      </c>
      <c r="R42" s="1059" t="s">
        <v>103</v>
      </c>
      <c r="S42" s="1060"/>
      <c r="T42" s="1060"/>
      <c r="U42" s="1060"/>
      <c r="V42" s="1406"/>
      <c r="W42" s="1413"/>
      <c r="X42" s="1413"/>
      <c r="Y42" s="1413"/>
      <c r="Z42" s="1413"/>
      <c r="AA42" s="1413"/>
      <c r="AB42" s="1413"/>
      <c r="AC42" s="1413"/>
      <c r="AD42" s="1413"/>
      <c r="AE42" s="1413"/>
      <c r="AF42" s="1413"/>
      <c r="AG42" s="1413"/>
      <c r="AH42" s="1413"/>
      <c r="AI42" s="1413"/>
      <c r="AJ42" s="1413"/>
      <c r="AK42" s="1413"/>
      <c r="AL42" s="1413"/>
      <c r="AM42" s="1413"/>
      <c r="AN42" s="1413"/>
      <c r="AO42" s="1413"/>
      <c r="AP42" s="1413"/>
      <c r="AQ42" s="1413"/>
      <c r="AR42" s="1413"/>
      <c r="AS42" s="1413"/>
      <c r="AT42" s="1414"/>
      <c r="AU42" s="415"/>
      <c r="AV42" s="163"/>
      <c r="AW42" s="163"/>
      <c r="AX42" s="163"/>
      <c r="AY42" s="163"/>
      <c r="AZ42" s="163"/>
    </row>
    <row r="43" spans="1:65" ht="18.75" customHeight="1" thickBot="1" x14ac:dyDescent="0.45">
      <c r="A43" s="1189"/>
      <c r="B43" s="1190"/>
      <c r="C43" s="1191"/>
      <c r="D43" s="566"/>
      <c r="E43" s="542" t="s">
        <v>25</v>
      </c>
      <c r="F43" s="55"/>
      <c r="G43" s="55"/>
      <c r="H43" s="865"/>
      <c r="I43" s="865"/>
      <c r="J43" s="865"/>
      <c r="K43" s="865"/>
      <c r="L43" s="865"/>
      <c r="M43" s="865"/>
      <c r="N43" s="865"/>
      <c r="O43" s="865"/>
      <c r="P43" s="865"/>
      <c r="Q43" s="508"/>
      <c r="R43" s="1363"/>
      <c r="S43" s="1190"/>
      <c r="T43" s="1190"/>
      <c r="U43" s="1190"/>
      <c r="V43" s="1191"/>
      <c r="W43" s="1415"/>
      <c r="X43" s="1415"/>
      <c r="Y43" s="1415"/>
      <c r="Z43" s="1415"/>
      <c r="AA43" s="1415"/>
      <c r="AB43" s="1415"/>
      <c r="AC43" s="1415"/>
      <c r="AD43" s="1415"/>
      <c r="AE43" s="1415"/>
      <c r="AF43" s="1415"/>
      <c r="AG43" s="1415"/>
      <c r="AH43" s="1415"/>
      <c r="AI43" s="1415"/>
      <c r="AJ43" s="1415"/>
      <c r="AK43" s="1415"/>
      <c r="AL43" s="1415"/>
      <c r="AM43" s="1415"/>
      <c r="AN43" s="1415"/>
      <c r="AO43" s="1415"/>
      <c r="AP43" s="1415"/>
      <c r="AQ43" s="1415"/>
      <c r="AR43" s="1415"/>
      <c r="AS43" s="1415"/>
      <c r="AT43" s="1416"/>
      <c r="BM43" s="19"/>
    </row>
    <row r="44" spans="1:65" ht="18.75" customHeight="1" x14ac:dyDescent="0.4"/>
    <row r="45" spans="1:65" ht="18.75" customHeight="1" x14ac:dyDescent="0.4">
      <c r="E45" s="110"/>
    </row>
    <row r="46" spans="1:65" ht="18.75" customHeight="1" x14ac:dyDescent="0.4"/>
    <row r="47" spans="1:65" ht="18.75" customHeight="1" x14ac:dyDescent="0.4"/>
    <row r="48" spans="1:65"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sheetData>
  <sheetProtection selectLockedCells="1"/>
  <mergeCells count="308">
    <mergeCell ref="AE34:AG34"/>
    <mergeCell ref="AH34:AK34"/>
    <mergeCell ref="AE35:AG35"/>
    <mergeCell ref="AH35:AK35"/>
    <mergeCell ref="AE36:AG36"/>
    <mergeCell ref="AH36:AK36"/>
    <mergeCell ref="R42:V43"/>
    <mergeCell ref="W42:AT43"/>
    <mergeCell ref="H42:P42"/>
    <mergeCell ref="H34:L34"/>
    <mergeCell ref="M34:O34"/>
    <mergeCell ref="H35:L35"/>
    <mergeCell ref="M35:O35"/>
    <mergeCell ref="AB34:AD34"/>
    <mergeCell ref="P34:R34"/>
    <mergeCell ref="W35:AA35"/>
    <mergeCell ref="AB35:AD35"/>
    <mergeCell ref="AL34:AP34"/>
    <mergeCell ref="AQ34:AS34"/>
    <mergeCell ref="AL35:AP35"/>
    <mergeCell ref="AQ35:AS35"/>
    <mergeCell ref="S34:V34"/>
    <mergeCell ref="P35:R35"/>
    <mergeCell ref="S35:V35"/>
    <mergeCell ref="A42:C43"/>
    <mergeCell ref="P36:R36"/>
    <mergeCell ref="S36:V36"/>
    <mergeCell ref="P37:R37"/>
    <mergeCell ref="S37:V37"/>
    <mergeCell ref="A37:C37"/>
    <mergeCell ref="D36:G36"/>
    <mergeCell ref="D37:G37"/>
    <mergeCell ref="A36:C36"/>
    <mergeCell ref="F42:G42"/>
    <mergeCell ref="M36:O36"/>
    <mergeCell ref="H37:L37"/>
    <mergeCell ref="M37:O37"/>
    <mergeCell ref="D34:G34"/>
    <mergeCell ref="D35:G35"/>
    <mergeCell ref="A27:C27"/>
    <mergeCell ref="A28:C28"/>
    <mergeCell ref="A30:C30"/>
    <mergeCell ref="A31:C31"/>
    <mergeCell ref="A32:C32"/>
    <mergeCell ref="A33:C33"/>
    <mergeCell ref="A34:C34"/>
    <mergeCell ref="A35:C35"/>
    <mergeCell ref="A29:C29"/>
    <mergeCell ref="AE33:AG33"/>
    <mergeCell ref="AH33:AK33"/>
    <mergeCell ref="D27:G27"/>
    <mergeCell ref="D28:G28"/>
    <mergeCell ref="D29:G29"/>
    <mergeCell ref="D30:G30"/>
    <mergeCell ref="D31:G31"/>
    <mergeCell ref="D32:G32"/>
    <mergeCell ref="D33:G33"/>
    <mergeCell ref="AB33:AD33"/>
    <mergeCell ref="P31:R31"/>
    <mergeCell ref="S31:V31"/>
    <mergeCell ref="W31:AA31"/>
    <mergeCell ref="AB31:AD31"/>
    <mergeCell ref="P32:R32"/>
    <mergeCell ref="S32:V32"/>
    <mergeCell ref="W32:AA32"/>
    <mergeCell ref="AB32:AD32"/>
    <mergeCell ref="P33:R33"/>
    <mergeCell ref="S33:V33"/>
    <mergeCell ref="W34:AA34"/>
    <mergeCell ref="I3:J6"/>
    <mergeCell ref="K3:L6"/>
    <mergeCell ref="W4:X6"/>
    <mergeCell ref="Y4:Z6"/>
    <mergeCell ref="AA4:AB6"/>
    <mergeCell ref="AC4:AD6"/>
    <mergeCell ref="H29:L29"/>
    <mergeCell ref="M29:O29"/>
    <mergeCell ref="P27:R27"/>
    <mergeCell ref="S27:V27"/>
    <mergeCell ref="P28:R28"/>
    <mergeCell ref="S28:V28"/>
    <mergeCell ref="S29:V29"/>
    <mergeCell ref="W29:AA29"/>
    <mergeCell ref="AB29:AD29"/>
    <mergeCell ref="Q9:R10"/>
    <mergeCell ref="S9:T10"/>
    <mergeCell ref="I11:J12"/>
    <mergeCell ref="K11:L12"/>
    <mergeCell ref="M11:N12"/>
    <mergeCell ref="O11:P12"/>
    <mergeCell ref="Y13:Z14"/>
    <mergeCell ref="H31:L31"/>
    <mergeCell ref="AI3:AJ6"/>
    <mergeCell ref="AK3:AN3"/>
    <mergeCell ref="AE7:AF8"/>
    <mergeCell ref="AS9:AT10"/>
    <mergeCell ref="U9:V10"/>
    <mergeCell ref="W9:X10"/>
    <mergeCell ref="Y9:Z10"/>
    <mergeCell ref="AA9:AB10"/>
    <mergeCell ref="L2:M2"/>
    <mergeCell ref="R2:S2"/>
    <mergeCell ref="AS7:AT8"/>
    <mergeCell ref="AK4:AL6"/>
    <mergeCell ref="AM4:AN6"/>
    <mergeCell ref="AK7:AL8"/>
    <mergeCell ref="AM7:AN8"/>
    <mergeCell ref="M3:AH3"/>
    <mergeCell ref="M4:N6"/>
    <mergeCell ref="AO7:AP8"/>
    <mergeCell ref="AQ7:AR8"/>
    <mergeCell ref="S7:T8"/>
    <mergeCell ref="AO3:AP6"/>
    <mergeCell ref="AQ3:AR6"/>
    <mergeCell ref="AS3:AT6"/>
    <mergeCell ref="O4:P6"/>
    <mergeCell ref="M31:O31"/>
    <mergeCell ref="H32:L32"/>
    <mergeCell ref="M32:O32"/>
    <mergeCell ref="H33:L33"/>
    <mergeCell ref="M33:O33"/>
    <mergeCell ref="AL29:AP29"/>
    <mergeCell ref="AQ29:AS29"/>
    <mergeCell ref="AL30:AP30"/>
    <mergeCell ref="AQ30:AS30"/>
    <mergeCell ref="AL31:AP31"/>
    <mergeCell ref="H30:L30"/>
    <mergeCell ref="M30:O30"/>
    <mergeCell ref="AQ31:AS31"/>
    <mergeCell ref="AL32:AP32"/>
    <mergeCell ref="AQ32:AS32"/>
    <mergeCell ref="AL33:AP33"/>
    <mergeCell ref="AQ33:AS33"/>
    <mergeCell ref="P30:R30"/>
    <mergeCell ref="S30:V30"/>
    <mergeCell ref="W30:AA30"/>
    <mergeCell ref="AB30:AD30"/>
    <mergeCell ref="AE32:AG32"/>
    <mergeCell ref="AH32:AK32"/>
    <mergeCell ref="W33:AA33"/>
    <mergeCell ref="U4:V6"/>
    <mergeCell ref="AE4:AF6"/>
    <mergeCell ref="U7:V8"/>
    <mergeCell ref="W7:X8"/>
    <mergeCell ref="Y7:Z8"/>
    <mergeCell ref="AA7:AB8"/>
    <mergeCell ref="AC7:AD8"/>
    <mergeCell ref="D19:D20"/>
    <mergeCell ref="A5:E5"/>
    <mergeCell ref="E4:H4"/>
    <mergeCell ref="A7:H8"/>
    <mergeCell ref="B13:H14"/>
    <mergeCell ref="D15:H16"/>
    <mergeCell ref="D9:H10"/>
    <mergeCell ref="D11:H12"/>
    <mergeCell ref="D17:H18"/>
    <mergeCell ref="B9:C12"/>
    <mergeCell ref="B15:C18"/>
    <mergeCell ref="B19:B20"/>
    <mergeCell ref="C19:C20"/>
    <mergeCell ref="E19:E20"/>
    <mergeCell ref="F19:H20"/>
    <mergeCell ref="AG4:AH6"/>
    <mergeCell ref="AQ11:AR12"/>
    <mergeCell ref="AE9:AF10"/>
    <mergeCell ref="AE11:AF12"/>
    <mergeCell ref="I7:J8"/>
    <mergeCell ref="K7:L8"/>
    <mergeCell ref="M7:N8"/>
    <mergeCell ref="O7:P8"/>
    <mergeCell ref="Q7:R8"/>
    <mergeCell ref="I9:J10"/>
    <mergeCell ref="K9:L10"/>
    <mergeCell ref="M9:N10"/>
    <mergeCell ref="O9:P10"/>
    <mergeCell ref="AG7:AH8"/>
    <mergeCell ref="AI7:AJ8"/>
    <mergeCell ref="AC9:AD10"/>
    <mergeCell ref="AG9:AH10"/>
    <mergeCell ref="AI9:AJ10"/>
    <mergeCell ref="AK9:AL10"/>
    <mergeCell ref="AM9:AN10"/>
    <mergeCell ref="AO9:AP10"/>
    <mergeCell ref="AQ9:AR10"/>
    <mergeCell ref="Q4:R6"/>
    <mergeCell ref="S4:T6"/>
    <mergeCell ref="AS11:AT12"/>
    <mergeCell ref="I13:J14"/>
    <mergeCell ref="K13:L14"/>
    <mergeCell ref="M13:N14"/>
    <mergeCell ref="O13:P14"/>
    <mergeCell ref="Q13:R14"/>
    <mergeCell ref="S13:T14"/>
    <mergeCell ref="AC11:AD12"/>
    <mergeCell ref="AG11:AH12"/>
    <mergeCell ref="AI11:AJ12"/>
    <mergeCell ref="AK11:AL12"/>
    <mergeCell ref="AM11:AN12"/>
    <mergeCell ref="AO11:AP12"/>
    <mergeCell ref="Q11:R12"/>
    <mergeCell ref="S11:T12"/>
    <mergeCell ref="U11:V12"/>
    <mergeCell ref="W11:X12"/>
    <mergeCell ref="Y11:Z12"/>
    <mergeCell ref="AA11:AB12"/>
    <mergeCell ref="AO13:AP14"/>
    <mergeCell ref="AQ13:AR14"/>
    <mergeCell ref="AS13:AT14"/>
    <mergeCell ref="U13:V14"/>
    <mergeCell ref="W13:X14"/>
    <mergeCell ref="I15:J16"/>
    <mergeCell ref="K15:L16"/>
    <mergeCell ref="M15:N16"/>
    <mergeCell ref="AI13:AJ14"/>
    <mergeCell ref="AK13:AL14"/>
    <mergeCell ref="AE13:AF14"/>
    <mergeCell ref="AE15:AF16"/>
    <mergeCell ref="O15:P16"/>
    <mergeCell ref="Q15:R16"/>
    <mergeCell ref="S15:T16"/>
    <mergeCell ref="U15:V16"/>
    <mergeCell ref="W15:X16"/>
    <mergeCell ref="Y15:Z16"/>
    <mergeCell ref="AI15:AJ16"/>
    <mergeCell ref="AS17:AT18"/>
    <mergeCell ref="AQ17:AR18"/>
    <mergeCell ref="AE17:AF18"/>
    <mergeCell ref="AA15:AB16"/>
    <mergeCell ref="AC15:AD16"/>
    <mergeCell ref="AG15:AH16"/>
    <mergeCell ref="AM13:AN14"/>
    <mergeCell ref="AA17:AB18"/>
    <mergeCell ref="AC17:AD18"/>
    <mergeCell ref="AO15:AP16"/>
    <mergeCell ref="AQ15:AR16"/>
    <mergeCell ref="AS15:AT16"/>
    <mergeCell ref="AK15:AL16"/>
    <mergeCell ref="AM15:AN16"/>
    <mergeCell ref="AA13:AB14"/>
    <mergeCell ref="AC13:AD14"/>
    <mergeCell ref="AG13:AH14"/>
    <mergeCell ref="I19:J20"/>
    <mergeCell ref="K19:L20"/>
    <mergeCell ref="M19:N20"/>
    <mergeCell ref="O19:P20"/>
    <mergeCell ref="AG17:AH18"/>
    <mergeCell ref="AI17:AJ18"/>
    <mergeCell ref="AK17:AL18"/>
    <mergeCell ref="AM17:AN18"/>
    <mergeCell ref="AO17:AP18"/>
    <mergeCell ref="S17:T18"/>
    <mergeCell ref="U17:V18"/>
    <mergeCell ref="W17:X18"/>
    <mergeCell ref="Y17:Z18"/>
    <mergeCell ref="I17:J18"/>
    <mergeCell ref="K17:L18"/>
    <mergeCell ref="M17:N18"/>
    <mergeCell ref="U19:V20"/>
    <mergeCell ref="W19:X20"/>
    <mergeCell ref="Y19:Z20"/>
    <mergeCell ref="AA19:AB20"/>
    <mergeCell ref="O17:P18"/>
    <mergeCell ref="Q17:R18"/>
    <mergeCell ref="AE19:AF20"/>
    <mergeCell ref="H28:L28"/>
    <mergeCell ref="M28:O28"/>
    <mergeCell ref="P29:R29"/>
    <mergeCell ref="AQ19:AR20"/>
    <mergeCell ref="AS19:AT20"/>
    <mergeCell ref="H27:L27"/>
    <mergeCell ref="M27:O27"/>
    <mergeCell ref="W27:AA27"/>
    <mergeCell ref="AB27:AD27"/>
    <mergeCell ref="AC19:AD20"/>
    <mergeCell ref="AG19:AH20"/>
    <mergeCell ref="AI19:AJ20"/>
    <mergeCell ref="AK19:AL20"/>
    <mergeCell ref="AM19:AN20"/>
    <mergeCell ref="AO19:AP20"/>
    <mergeCell ref="Q19:R20"/>
    <mergeCell ref="S19:T20"/>
    <mergeCell ref="W28:AA28"/>
    <mergeCell ref="AB28:AD28"/>
    <mergeCell ref="AL28:AP28"/>
    <mergeCell ref="AQ28:AS28"/>
    <mergeCell ref="AL27:AP27"/>
    <mergeCell ref="AQ27:AS27"/>
    <mergeCell ref="AE27:AG27"/>
    <mergeCell ref="AH27:AK27"/>
    <mergeCell ref="AE28:AG28"/>
    <mergeCell ref="AH28:AK28"/>
    <mergeCell ref="AE29:AG29"/>
    <mergeCell ref="AH29:AK29"/>
    <mergeCell ref="AE30:AG30"/>
    <mergeCell ref="AH30:AK30"/>
    <mergeCell ref="AE31:AG31"/>
    <mergeCell ref="AH31:AK31"/>
    <mergeCell ref="W36:AA36"/>
    <mergeCell ref="AB36:AD36"/>
    <mergeCell ref="H36:L36"/>
    <mergeCell ref="AL36:AP36"/>
    <mergeCell ref="AQ36:AS36"/>
    <mergeCell ref="AL37:AP37"/>
    <mergeCell ref="AQ37:AS37"/>
    <mergeCell ref="W37:AA37"/>
    <mergeCell ref="AB37:AD37"/>
    <mergeCell ref="AE37:AG37"/>
    <mergeCell ref="AH37:AK37"/>
  </mergeCells>
  <phoneticPr fontId="4"/>
  <dataValidations count="1">
    <dataValidation type="list" allowBlank="1" showInputMessage="1" showErrorMessage="1" sqref="AQ28:AQ37 AB28:AB37 M28:M37" xr:uid="{20B88D62-777C-45A7-98B3-642AE0EB4E10}">
      <formula1>"自己都合,定年,法人内異動,出向,その他"</formula1>
    </dataValidation>
  </dataValidations>
  <printOptions horizontalCentered="1" verticalCentered="1"/>
  <pageMargins left="0.70866141732283472" right="0.19685039370078741" top="0.39370078740157483" bottom="0.39370078740157483" header="0.39370078740157483" footer="0"/>
  <pageSetup paperSize="9" scale="61" orientation="landscape" blackAndWhite="1" r:id="rId1"/>
  <headerFooter scaleWithDoc="0">
    <oddFooter>&amp;C3/29&amp;R&amp;F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02" r:id="rId4" name="Check Box 6">
              <controlPr defaultSize="0" autoFill="0" autoLine="0" autoPict="0">
                <anchor moveWithCells="1">
                  <from>
                    <xdr:col>3</xdr:col>
                    <xdr:colOff>66675</xdr:colOff>
                    <xdr:row>40</xdr:row>
                    <xdr:rowOff>190500</xdr:rowOff>
                  </from>
                  <to>
                    <xdr:col>3</xdr:col>
                    <xdr:colOff>304800</xdr:colOff>
                    <xdr:row>42</xdr:row>
                    <xdr:rowOff>57150</xdr:rowOff>
                  </to>
                </anchor>
              </controlPr>
            </control>
          </mc:Choice>
        </mc:AlternateContent>
        <mc:AlternateContent xmlns:mc="http://schemas.openxmlformats.org/markup-compatibility/2006">
          <mc:Choice Requires="x14">
            <control shapeId="4104" r:id="rId5" name="Check Box 8">
              <controlPr defaultSize="0" autoFill="0" autoLine="0" autoPict="0">
                <anchor moveWithCells="1">
                  <from>
                    <xdr:col>3</xdr:col>
                    <xdr:colOff>76200</xdr:colOff>
                    <xdr:row>41</xdr:row>
                    <xdr:rowOff>190500</xdr:rowOff>
                  </from>
                  <to>
                    <xdr:col>3</xdr:col>
                    <xdr:colOff>314325</xdr:colOff>
                    <xdr:row>43</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54C3B-6BE3-403F-B4CB-DC8A86E1F194}">
  <sheetPr>
    <pageSetUpPr fitToPage="1"/>
  </sheetPr>
  <dimension ref="A1:AW68"/>
  <sheetViews>
    <sheetView showGridLines="0" view="pageBreakPreview" zoomScaleNormal="70" zoomScaleSheetLayoutView="100" workbookViewId="0"/>
  </sheetViews>
  <sheetFormatPr defaultRowHeight="13.5" x14ac:dyDescent="0.15"/>
  <cols>
    <col min="1" max="24" width="4.375" style="4" customWidth="1"/>
    <col min="25" max="25" width="4.375" style="171" customWidth="1"/>
    <col min="26" max="49" width="4.375" style="4" customWidth="1"/>
    <col min="50" max="50" width="4.5" style="4" customWidth="1"/>
    <col min="51" max="255" width="9" style="4"/>
    <col min="256" max="306" width="4.5" style="4" customWidth="1"/>
    <col min="307" max="511" width="9" style="4"/>
    <col min="512" max="562" width="4.5" style="4" customWidth="1"/>
    <col min="563" max="767" width="9" style="4"/>
    <col min="768" max="818" width="4.5" style="4" customWidth="1"/>
    <col min="819" max="1023" width="9" style="4"/>
    <col min="1024" max="1074" width="4.5" style="4" customWidth="1"/>
    <col min="1075" max="1279" width="9" style="4"/>
    <col min="1280" max="1330" width="4.5" style="4" customWidth="1"/>
    <col min="1331" max="1535" width="9" style="4"/>
    <col min="1536" max="1586" width="4.5" style="4" customWidth="1"/>
    <col min="1587" max="1791" width="9" style="4"/>
    <col min="1792" max="1842" width="4.5" style="4" customWidth="1"/>
    <col min="1843" max="2047" width="9" style="4"/>
    <col min="2048" max="2098" width="4.5" style="4" customWidth="1"/>
    <col min="2099" max="2303" width="9" style="4"/>
    <col min="2304" max="2354" width="4.5" style="4" customWidth="1"/>
    <col min="2355" max="2559" width="9" style="4"/>
    <col min="2560" max="2610" width="4.5" style="4" customWidth="1"/>
    <col min="2611" max="2815" width="9" style="4"/>
    <col min="2816" max="2866" width="4.5" style="4" customWidth="1"/>
    <col min="2867" max="3071" width="9" style="4"/>
    <col min="3072" max="3122" width="4.5" style="4" customWidth="1"/>
    <col min="3123" max="3327" width="9" style="4"/>
    <col min="3328" max="3378" width="4.5" style="4" customWidth="1"/>
    <col min="3379" max="3583" width="9" style="4"/>
    <col min="3584" max="3634" width="4.5" style="4" customWidth="1"/>
    <col min="3635" max="3839" width="9" style="4"/>
    <col min="3840" max="3890" width="4.5" style="4" customWidth="1"/>
    <col min="3891" max="4095" width="9" style="4"/>
    <col min="4096" max="4146" width="4.5" style="4" customWidth="1"/>
    <col min="4147" max="4351" width="9" style="4"/>
    <col min="4352" max="4402" width="4.5" style="4" customWidth="1"/>
    <col min="4403" max="4607" width="9" style="4"/>
    <col min="4608" max="4658" width="4.5" style="4" customWidth="1"/>
    <col min="4659" max="4863" width="9" style="4"/>
    <col min="4864" max="4914" width="4.5" style="4" customWidth="1"/>
    <col min="4915" max="5119" width="9" style="4"/>
    <col min="5120" max="5170" width="4.5" style="4" customWidth="1"/>
    <col min="5171" max="5375" width="9" style="4"/>
    <col min="5376" max="5426" width="4.5" style="4" customWidth="1"/>
    <col min="5427" max="5631" width="9" style="4"/>
    <col min="5632" max="5682" width="4.5" style="4" customWidth="1"/>
    <col min="5683" max="5887" width="9" style="4"/>
    <col min="5888" max="5938" width="4.5" style="4" customWidth="1"/>
    <col min="5939" max="6143" width="9" style="4"/>
    <col min="6144" max="6194" width="4.5" style="4" customWidth="1"/>
    <col min="6195" max="6399" width="9" style="4"/>
    <col min="6400" max="6450" width="4.5" style="4" customWidth="1"/>
    <col min="6451" max="6655" width="9" style="4"/>
    <col min="6656" max="6706" width="4.5" style="4" customWidth="1"/>
    <col min="6707" max="6911" width="9" style="4"/>
    <col min="6912" max="6962" width="4.5" style="4" customWidth="1"/>
    <col min="6963" max="7167" width="9" style="4"/>
    <col min="7168" max="7218" width="4.5" style="4" customWidth="1"/>
    <col min="7219" max="7423" width="9" style="4"/>
    <col min="7424" max="7474" width="4.5" style="4" customWidth="1"/>
    <col min="7475" max="7679" width="9" style="4"/>
    <col min="7680" max="7730" width="4.5" style="4" customWidth="1"/>
    <col min="7731" max="7935" width="9" style="4"/>
    <col min="7936" max="7986" width="4.5" style="4" customWidth="1"/>
    <col min="7987" max="8191" width="9" style="4"/>
    <col min="8192" max="8242" width="4.5" style="4" customWidth="1"/>
    <col min="8243" max="8447" width="9" style="4"/>
    <col min="8448" max="8498" width="4.5" style="4" customWidth="1"/>
    <col min="8499" max="8703" width="9" style="4"/>
    <col min="8704" max="8754" width="4.5" style="4" customWidth="1"/>
    <col min="8755" max="8959" width="9" style="4"/>
    <col min="8960" max="9010" width="4.5" style="4" customWidth="1"/>
    <col min="9011" max="9215" width="9" style="4"/>
    <col min="9216" max="9266" width="4.5" style="4" customWidth="1"/>
    <col min="9267" max="9471" width="9" style="4"/>
    <col min="9472" max="9522" width="4.5" style="4" customWidth="1"/>
    <col min="9523" max="9727" width="9" style="4"/>
    <col min="9728" max="9778" width="4.5" style="4" customWidth="1"/>
    <col min="9779" max="9983" width="9" style="4"/>
    <col min="9984" max="10034" width="4.5" style="4" customWidth="1"/>
    <col min="10035" max="10239" width="9" style="4"/>
    <col min="10240" max="10290" width="4.5" style="4" customWidth="1"/>
    <col min="10291" max="10495" width="9" style="4"/>
    <col min="10496" max="10546" width="4.5" style="4" customWidth="1"/>
    <col min="10547" max="10751" width="9" style="4"/>
    <col min="10752" max="10802" width="4.5" style="4" customWidth="1"/>
    <col min="10803" max="11007" width="9" style="4"/>
    <col min="11008" max="11058" width="4.5" style="4" customWidth="1"/>
    <col min="11059" max="11263" width="9" style="4"/>
    <col min="11264" max="11314" width="4.5" style="4" customWidth="1"/>
    <col min="11315" max="11519" width="9" style="4"/>
    <col min="11520" max="11570" width="4.5" style="4" customWidth="1"/>
    <col min="11571" max="11775" width="9" style="4"/>
    <col min="11776" max="11826" width="4.5" style="4" customWidth="1"/>
    <col min="11827" max="12031" width="9" style="4"/>
    <col min="12032" max="12082" width="4.5" style="4" customWidth="1"/>
    <col min="12083" max="12287" width="9" style="4"/>
    <col min="12288" max="12338" width="4.5" style="4" customWidth="1"/>
    <col min="12339" max="12543" width="9" style="4"/>
    <col min="12544" max="12594" width="4.5" style="4" customWidth="1"/>
    <col min="12595" max="12799" width="9" style="4"/>
    <col min="12800" max="12850" width="4.5" style="4" customWidth="1"/>
    <col min="12851" max="13055" width="9" style="4"/>
    <col min="13056" max="13106" width="4.5" style="4" customWidth="1"/>
    <col min="13107" max="13311" width="9" style="4"/>
    <col min="13312" max="13362" width="4.5" style="4" customWidth="1"/>
    <col min="13363" max="13567" width="9" style="4"/>
    <col min="13568" max="13618" width="4.5" style="4" customWidth="1"/>
    <col min="13619" max="13823" width="9" style="4"/>
    <col min="13824" max="13874" width="4.5" style="4" customWidth="1"/>
    <col min="13875" max="14079" width="9" style="4"/>
    <col min="14080" max="14130" width="4.5" style="4" customWidth="1"/>
    <col min="14131" max="14335" width="9" style="4"/>
    <col min="14336" max="14386" width="4.5" style="4" customWidth="1"/>
    <col min="14387" max="14591" width="9" style="4"/>
    <col min="14592" max="14642" width="4.5" style="4" customWidth="1"/>
    <col min="14643" max="14847" width="9" style="4"/>
    <col min="14848" max="14898" width="4.5" style="4" customWidth="1"/>
    <col min="14899" max="15103" width="9" style="4"/>
    <col min="15104" max="15154" width="4.5" style="4" customWidth="1"/>
    <col min="15155" max="15359" width="9" style="4"/>
    <col min="15360" max="15410" width="4.5" style="4" customWidth="1"/>
    <col min="15411" max="15615" width="9" style="4"/>
    <col min="15616" max="15666" width="4.5" style="4" customWidth="1"/>
    <col min="15667" max="15871" width="9" style="4"/>
    <col min="15872" max="15922" width="4.5" style="4" customWidth="1"/>
    <col min="15923" max="16127" width="9" style="4"/>
    <col min="16128" max="16178" width="4.5" style="4" customWidth="1"/>
    <col min="16179" max="16384" width="9" style="4"/>
  </cols>
  <sheetData>
    <row r="1" spans="1:49" s="3" customFormat="1" ht="18.75" customHeight="1" x14ac:dyDescent="0.2">
      <c r="A1" s="164" t="s">
        <v>127</v>
      </c>
      <c r="B1" s="4"/>
      <c r="C1" s="4"/>
      <c r="D1" s="4"/>
      <c r="E1" s="4"/>
      <c r="F1" s="4"/>
      <c r="G1" s="4"/>
      <c r="L1" s="4"/>
      <c r="M1" s="4"/>
      <c r="N1" s="4"/>
      <c r="O1" s="4"/>
      <c r="P1" s="4"/>
      <c r="Q1" s="4"/>
      <c r="Y1" s="170"/>
      <c r="Z1" s="164"/>
      <c r="AA1" s="4"/>
      <c r="AB1" s="4"/>
      <c r="AC1" s="4"/>
      <c r="AD1" s="4"/>
      <c r="AE1" s="4"/>
      <c r="AF1" s="4"/>
      <c r="AK1" s="4"/>
      <c r="AL1" s="4"/>
      <c r="AM1" s="4"/>
      <c r="AN1" s="4"/>
      <c r="AO1" s="4"/>
      <c r="AP1" s="4"/>
    </row>
    <row r="2" spans="1:49" s="3" customFormat="1" ht="18.75" customHeight="1" thickBot="1" x14ac:dyDescent="0.2">
      <c r="A2" s="160" t="s">
        <v>500</v>
      </c>
      <c r="B2" s="4"/>
      <c r="C2" s="4"/>
      <c r="D2" s="4"/>
      <c r="E2" s="4"/>
      <c r="F2" s="4"/>
      <c r="G2" s="169"/>
      <c r="H2" s="9"/>
      <c r="L2" s="4"/>
      <c r="M2" s="4"/>
      <c r="N2" s="4"/>
      <c r="O2" s="4"/>
      <c r="P2" s="9"/>
      <c r="Q2" s="165"/>
      <c r="R2" s="1464"/>
      <c r="S2" s="1464"/>
      <c r="T2" s="1464"/>
      <c r="U2" s="1464"/>
      <c r="V2" s="1464"/>
      <c r="W2" s="1464"/>
      <c r="X2" s="1464"/>
      <c r="Y2" s="170"/>
      <c r="Z2" s="160"/>
      <c r="AA2" s="4"/>
      <c r="AB2" s="4"/>
      <c r="AC2" s="4"/>
      <c r="AD2" s="4"/>
      <c r="AE2" s="4"/>
      <c r="AF2" s="169"/>
      <c r="AG2" s="9"/>
      <c r="AK2" s="4"/>
      <c r="AL2" s="4"/>
      <c r="AM2" s="4"/>
      <c r="AN2" s="4"/>
      <c r="AO2" s="9"/>
      <c r="AP2" s="165"/>
      <c r="AQ2" s="1464"/>
      <c r="AR2" s="1464"/>
      <c r="AS2" s="1464"/>
      <c r="AT2" s="1464"/>
      <c r="AU2" s="1464"/>
      <c r="AV2" s="1464"/>
    </row>
    <row r="3" spans="1:49" s="3" customFormat="1" ht="18.75" customHeight="1" x14ac:dyDescent="0.4">
      <c r="A3" s="1452" t="s">
        <v>99</v>
      </c>
      <c r="B3" s="1450"/>
      <c r="C3" s="1450"/>
      <c r="D3" s="1450"/>
      <c r="E3" s="1454" t="s">
        <v>664</v>
      </c>
      <c r="F3" s="1465" t="s">
        <v>670</v>
      </c>
      <c r="G3" s="1466"/>
      <c r="H3" s="1457" t="s">
        <v>128</v>
      </c>
      <c r="I3" s="1457"/>
      <c r="J3" s="1457"/>
      <c r="K3" s="1457"/>
      <c r="L3" s="1459" t="s">
        <v>129</v>
      </c>
      <c r="M3" s="1450" t="s">
        <v>130</v>
      </c>
      <c r="N3" s="1450"/>
      <c r="O3" s="1450" t="s">
        <v>562</v>
      </c>
      <c r="P3" s="1450"/>
      <c r="Q3" s="1450" t="s">
        <v>643</v>
      </c>
      <c r="R3" s="1450"/>
      <c r="S3" s="1427" t="s">
        <v>668</v>
      </c>
      <c r="T3" s="1428"/>
      <c r="U3" s="1428"/>
      <c r="V3" s="1428"/>
      <c r="W3" s="1428"/>
      <c r="X3" s="1461"/>
      <c r="Y3" s="172"/>
      <c r="Z3" s="1452" t="s">
        <v>99</v>
      </c>
      <c r="AA3" s="1450"/>
      <c r="AB3" s="1450"/>
      <c r="AC3" s="1450"/>
      <c r="AD3" s="1454" t="s">
        <v>664</v>
      </c>
      <c r="AE3" s="1465" t="s">
        <v>670</v>
      </c>
      <c r="AF3" s="1466"/>
      <c r="AG3" s="1457" t="s">
        <v>128</v>
      </c>
      <c r="AH3" s="1457"/>
      <c r="AI3" s="1457"/>
      <c r="AJ3" s="1457"/>
      <c r="AK3" s="1459" t="s">
        <v>129</v>
      </c>
      <c r="AL3" s="1450" t="s">
        <v>130</v>
      </c>
      <c r="AM3" s="1450"/>
      <c r="AN3" s="1450" t="s">
        <v>562</v>
      </c>
      <c r="AO3" s="1450"/>
      <c r="AP3" s="1450" t="s">
        <v>643</v>
      </c>
      <c r="AQ3" s="1450"/>
      <c r="AR3" s="1427" t="s">
        <v>668</v>
      </c>
      <c r="AS3" s="1428"/>
      <c r="AT3" s="1428"/>
      <c r="AU3" s="1428"/>
      <c r="AV3" s="1428"/>
      <c r="AW3" s="1429"/>
    </row>
    <row r="4" spans="1:49" s="3" customFormat="1" ht="18.75" customHeight="1" x14ac:dyDescent="0.4">
      <c r="A4" s="1453"/>
      <c r="B4" s="1451"/>
      <c r="C4" s="1451"/>
      <c r="D4" s="1451"/>
      <c r="E4" s="1455"/>
      <c r="F4" s="1467"/>
      <c r="G4" s="1468"/>
      <c r="H4" s="1458"/>
      <c r="I4" s="1458"/>
      <c r="J4" s="1458"/>
      <c r="K4" s="1458"/>
      <c r="L4" s="1460"/>
      <c r="M4" s="1451"/>
      <c r="N4" s="1451"/>
      <c r="O4" s="1451"/>
      <c r="P4" s="1451"/>
      <c r="Q4" s="1451"/>
      <c r="R4" s="1451"/>
      <c r="S4" s="1430"/>
      <c r="T4" s="1431"/>
      <c r="U4" s="1431"/>
      <c r="V4" s="1431"/>
      <c r="W4" s="1431"/>
      <c r="X4" s="1462"/>
      <c r="Y4" s="172"/>
      <c r="Z4" s="1453"/>
      <c r="AA4" s="1451"/>
      <c r="AB4" s="1451"/>
      <c r="AC4" s="1451"/>
      <c r="AD4" s="1455"/>
      <c r="AE4" s="1467"/>
      <c r="AF4" s="1468"/>
      <c r="AG4" s="1458"/>
      <c r="AH4" s="1458"/>
      <c r="AI4" s="1458"/>
      <c r="AJ4" s="1458"/>
      <c r="AK4" s="1460"/>
      <c r="AL4" s="1451"/>
      <c r="AM4" s="1451"/>
      <c r="AN4" s="1451"/>
      <c r="AO4" s="1451"/>
      <c r="AP4" s="1451"/>
      <c r="AQ4" s="1451"/>
      <c r="AR4" s="1430"/>
      <c r="AS4" s="1431"/>
      <c r="AT4" s="1431"/>
      <c r="AU4" s="1431"/>
      <c r="AV4" s="1431"/>
      <c r="AW4" s="1432"/>
    </row>
    <row r="5" spans="1:49" s="3" customFormat="1" ht="18.75" customHeight="1" x14ac:dyDescent="0.4">
      <c r="A5" s="1453"/>
      <c r="B5" s="1451"/>
      <c r="C5" s="1451"/>
      <c r="D5" s="1451"/>
      <c r="E5" s="1455"/>
      <c r="F5" s="1467"/>
      <c r="G5" s="1468"/>
      <c r="H5" s="1458"/>
      <c r="I5" s="1458"/>
      <c r="J5" s="1458"/>
      <c r="K5" s="1458"/>
      <c r="L5" s="1460"/>
      <c r="M5" s="1451"/>
      <c r="N5" s="1451"/>
      <c r="O5" s="1451"/>
      <c r="P5" s="1451"/>
      <c r="Q5" s="1451"/>
      <c r="R5" s="1451"/>
      <c r="S5" s="1430"/>
      <c r="T5" s="1431"/>
      <c r="U5" s="1431"/>
      <c r="V5" s="1431"/>
      <c r="W5" s="1431"/>
      <c r="X5" s="1462"/>
      <c r="Y5" s="172"/>
      <c r="Z5" s="1453"/>
      <c r="AA5" s="1451"/>
      <c r="AB5" s="1451"/>
      <c r="AC5" s="1451"/>
      <c r="AD5" s="1455"/>
      <c r="AE5" s="1467"/>
      <c r="AF5" s="1468"/>
      <c r="AG5" s="1458"/>
      <c r="AH5" s="1458"/>
      <c r="AI5" s="1458"/>
      <c r="AJ5" s="1458"/>
      <c r="AK5" s="1460"/>
      <c r="AL5" s="1451"/>
      <c r="AM5" s="1451"/>
      <c r="AN5" s="1451"/>
      <c r="AO5" s="1451"/>
      <c r="AP5" s="1451"/>
      <c r="AQ5" s="1451"/>
      <c r="AR5" s="1430"/>
      <c r="AS5" s="1431"/>
      <c r="AT5" s="1431"/>
      <c r="AU5" s="1431"/>
      <c r="AV5" s="1431"/>
      <c r="AW5" s="1432"/>
    </row>
    <row r="6" spans="1:49" s="3" customFormat="1" ht="18.75" customHeight="1" x14ac:dyDescent="0.4">
      <c r="A6" s="1453"/>
      <c r="B6" s="1451"/>
      <c r="C6" s="1451"/>
      <c r="D6" s="1451"/>
      <c r="E6" s="1455"/>
      <c r="F6" s="1467"/>
      <c r="G6" s="1468"/>
      <c r="H6" s="1458"/>
      <c r="I6" s="1458"/>
      <c r="J6" s="1458"/>
      <c r="K6" s="1458"/>
      <c r="L6" s="1460"/>
      <c r="M6" s="1451"/>
      <c r="N6" s="1451"/>
      <c r="O6" s="1451"/>
      <c r="P6" s="1451"/>
      <c r="Q6" s="1451"/>
      <c r="R6" s="1451"/>
      <c r="S6" s="1430"/>
      <c r="T6" s="1431"/>
      <c r="U6" s="1431"/>
      <c r="V6" s="1431"/>
      <c r="W6" s="1431"/>
      <c r="X6" s="1462"/>
      <c r="Y6" s="172"/>
      <c r="Z6" s="1453"/>
      <c r="AA6" s="1451"/>
      <c r="AB6" s="1451"/>
      <c r="AC6" s="1451"/>
      <c r="AD6" s="1455"/>
      <c r="AE6" s="1467"/>
      <c r="AF6" s="1468"/>
      <c r="AG6" s="1458"/>
      <c r="AH6" s="1458"/>
      <c r="AI6" s="1458"/>
      <c r="AJ6" s="1458"/>
      <c r="AK6" s="1460"/>
      <c r="AL6" s="1451"/>
      <c r="AM6" s="1451"/>
      <c r="AN6" s="1451"/>
      <c r="AO6" s="1451"/>
      <c r="AP6" s="1451"/>
      <c r="AQ6" s="1451"/>
      <c r="AR6" s="1430"/>
      <c r="AS6" s="1431"/>
      <c r="AT6" s="1431"/>
      <c r="AU6" s="1431"/>
      <c r="AV6" s="1431"/>
      <c r="AW6" s="1432"/>
    </row>
    <row r="7" spans="1:49" s="3" customFormat="1" ht="18.75" customHeight="1" x14ac:dyDescent="0.4">
      <c r="A7" s="1453"/>
      <c r="B7" s="1451"/>
      <c r="C7" s="1451"/>
      <c r="D7" s="1451"/>
      <c r="E7" s="1456"/>
      <c r="F7" s="1469"/>
      <c r="G7" s="1470"/>
      <c r="H7" s="1458"/>
      <c r="I7" s="1458"/>
      <c r="J7" s="1458"/>
      <c r="K7" s="1458"/>
      <c r="L7" s="1460"/>
      <c r="M7" s="1451"/>
      <c r="N7" s="1451"/>
      <c r="O7" s="1451"/>
      <c r="P7" s="1451"/>
      <c r="Q7" s="1451"/>
      <c r="R7" s="1451"/>
      <c r="S7" s="1433"/>
      <c r="T7" s="1434"/>
      <c r="U7" s="1434"/>
      <c r="V7" s="1434"/>
      <c r="W7" s="1434"/>
      <c r="X7" s="1463"/>
      <c r="Y7" s="172"/>
      <c r="Z7" s="1453"/>
      <c r="AA7" s="1451"/>
      <c r="AB7" s="1451"/>
      <c r="AC7" s="1451"/>
      <c r="AD7" s="1456"/>
      <c r="AE7" s="1469"/>
      <c r="AF7" s="1470"/>
      <c r="AG7" s="1458"/>
      <c r="AH7" s="1458"/>
      <c r="AI7" s="1458"/>
      <c r="AJ7" s="1458"/>
      <c r="AK7" s="1460"/>
      <c r="AL7" s="1451"/>
      <c r="AM7" s="1451"/>
      <c r="AN7" s="1451"/>
      <c r="AO7" s="1451"/>
      <c r="AP7" s="1451"/>
      <c r="AQ7" s="1451"/>
      <c r="AR7" s="1433"/>
      <c r="AS7" s="1434"/>
      <c r="AT7" s="1434"/>
      <c r="AU7" s="1434"/>
      <c r="AV7" s="1434"/>
      <c r="AW7" s="1435"/>
    </row>
    <row r="8" spans="1:49" s="3" customFormat="1" ht="18.75" customHeight="1" x14ac:dyDescent="0.4">
      <c r="A8" s="1471" t="s">
        <v>1156</v>
      </c>
      <c r="B8" s="1472"/>
      <c r="C8" s="1472"/>
      <c r="D8" s="1472"/>
      <c r="E8" s="1442" t="s">
        <v>1156</v>
      </c>
      <c r="F8" s="1444" t="s">
        <v>1156</v>
      </c>
      <c r="G8" s="1445"/>
      <c r="H8" s="1436"/>
      <c r="I8" s="1436"/>
      <c r="J8" s="1436"/>
      <c r="K8" s="1436"/>
      <c r="L8" s="1436"/>
      <c r="M8" s="1437"/>
      <c r="N8" s="1437"/>
      <c r="O8" s="1438"/>
      <c r="P8" s="1439"/>
      <c r="Q8" s="1418" t="s">
        <v>1156</v>
      </c>
      <c r="R8" s="1448"/>
      <c r="S8" s="1418"/>
      <c r="T8" s="1419"/>
      <c r="U8" s="1419"/>
      <c r="V8" s="1419"/>
      <c r="W8" s="1419"/>
      <c r="X8" s="1420"/>
      <c r="Y8" s="173"/>
      <c r="Z8" s="1471" t="s">
        <v>1156</v>
      </c>
      <c r="AA8" s="1472"/>
      <c r="AB8" s="1472"/>
      <c r="AC8" s="1472"/>
      <c r="AD8" s="1442" t="s">
        <v>1156</v>
      </c>
      <c r="AE8" s="1444" t="s">
        <v>1156</v>
      </c>
      <c r="AF8" s="1445"/>
      <c r="AG8" s="1436"/>
      <c r="AH8" s="1436"/>
      <c r="AI8" s="1436"/>
      <c r="AJ8" s="1436"/>
      <c r="AK8" s="1436"/>
      <c r="AL8" s="1437"/>
      <c r="AM8" s="1437"/>
      <c r="AN8" s="1438"/>
      <c r="AO8" s="1439"/>
      <c r="AP8" s="1418" t="s">
        <v>1156</v>
      </c>
      <c r="AQ8" s="1448"/>
      <c r="AR8" s="1418"/>
      <c r="AS8" s="1419"/>
      <c r="AT8" s="1419"/>
      <c r="AU8" s="1419"/>
      <c r="AV8" s="1419"/>
      <c r="AW8" s="1420"/>
    </row>
    <row r="9" spans="1:49" s="3" customFormat="1" ht="18.75" customHeight="1" x14ac:dyDescent="0.4">
      <c r="A9" s="1473"/>
      <c r="B9" s="1474"/>
      <c r="C9" s="1474"/>
      <c r="D9" s="1474"/>
      <c r="E9" s="1443"/>
      <c r="F9" s="1446"/>
      <c r="G9" s="1447"/>
      <c r="H9" s="1436"/>
      <c r="I9" s="1436"/>
      <c r="J9" s="1436"/>
      <c r="K9" s="1436"/>
      <c r="L9" s="1436"/>
      <c r="M9" s="1437"/>
      <c r="N9" s="1437"/>
      <c r="O9" s="1440"/>
      <c r="P9" s="1441"/>
      <c r="Q9" s="1421"/>
      <c r="R9" s="1449"/>
      <c r="S9" s="1421"/>
      <c r="T9" s="1422"/>
      <c r="U9" s="1422"/>
      <c r="V9" s="1422"/>
      <c r="W9" s="1422"/>
      <c r="X9" s="1423"/>
      <c r="Y9" s="173"/>
      <c r="Z9" s="1473"/>
      <c r="AA9" s="1474"/>
      <c r="AB9" s="1474"/>
      <c r="AC9" s="1474"/>
      <c r="AD9" s="1443"/>
      <c r="AE9" s="1446"/>
      <c r="AF9" s="1447"/>
      <c r="AG9" s="1436"/>
      <c r="AH9" s="1436"/>
      <c r="AI9" s="1436"/>
      <c r="AJ9" s="1436"/>
      <c r="AK9" s="1436"/>
      <c r="AL9" s="1437"/>
      <c r="AM9" s="1437"/>
      <c r="AN9" s="1440"/>
      <c r="AO9" s="1441"/>
      <c r="AP9" s="1421"/>
      <c r="AQ9" s="1449"/>
      <c r="AR9" s="1421"/>
      <c r="AS9" s="1422"/>
      <c r="AT9" s="1422"/>
      <c r="AU9" s="1422"/>
      <c r="AV9" s="1422"/>
      <c r="AW9" s="1423"/>
    </row>
    <row r="10" spans="1:49" s="3" customFormat="1" ht="18.75" customHeight="1" x14ac:dyDescent="0.4">
      <c r="A10" s="1471" t="s">
        <v>1156</v>
      </c>
      <c r="B10" s="1472"/>
      <c r="C10" s="1472"/>
      <c r="D10" s="1472"/>
      <c r="E10" s="1442" t="s">
        <v>1156</v>
      </c>
      <c r="F10" s="1444" t="s">
        <v>1156</v>
      </c>
      <c r="G10" s="1445"/>
      <c r="H10" s="1436"/>
      <c r="I10" s="1436"/>
      <c r="J10" s="1436"/>
      <c r="K10" s="1436"/>
      <c r="L10" s="1436"/>
      <c r="M10" s="1437"/>
      <c r="N10" s="1437"/>
      <c r="O10" s="1438"/>
      <c r="P10" s="1439"/>
      <c r="Q10" s="1418" t="s">
        <v>1156</v>
      </c>
      <c r="R10" s="1448"/>
      <c r="S10" s="1418"/>
      <c r="T10" s="1419"/>
      <c r="U10" s="1419"/>
      <c r="V10" s="1419"/>
      <c r="W10" s="1419"/>
      <c r="X10" s="1420"/>
      <c r="Y10" s="173"/>
      <c r="Z10" s="1471" t="s">
        <v>1156</v>
      </c>
      <c r="AA10" s="1472"/>
      <c r="AB10" s="1472"/>
      <c r="AC10" s="1472"/>
      <c r="AD10" s="1442" t="s">
        <v>1156</v>
      </c>
      <c r="AE10" s="1444" t="s">
        <v>1156</v>
      </c>
      <c r="AF10" s="1445"/>
      <c r="AG10" s="1436"/>
      <c r="AH10" s="1436"/>
      <c r="AI10" s="1436"/>
      <c r="AJ10" s="1436"/>
      <c r="AK10" s="1436"/>
      <c r="AL10" s="1437"/>
      <c r="AM10" s="1437"/>
      <c r="AN10" s="1438"/>
      <c r="AO10" s="1439"/>
      <c r="AP10" s="1418" t="s">
        <v>1156</v>
      </c>
      <c r="AQ10" s="1448"/>
      <c r="AR10" s="1418"/>
      <c r="AS10" s="1419"/>
      <c r="AT10" s="1419"/>
      <c r="AU10" s="1419"/>
      <c r="AV10" s="1419"/>
      <c r="AW10" s="1420"/>
    </row>
    <row r="11" spans="1:49" s="3" customFormat="1" ht="18.75" customHeight="1" x14ac:dyDescent="0.4">
      <c r="A11" s="1473"/>
      <c r="B11" s="1474"/>
      <c r="C11" s="1474"/>
      <c r="D11" s="1474"/>
      <c r="E11" s="1443"/>
      <c r="F11" s="1446"/>
      <c r="G11" s="1447"/>
      <c r="H11" s="1436"/>
      <c r="I11" s="1436"/>
      <c r="J11" s="1436"/>
      <c r="K11" s="1436"/>
      <c r="L11" s="1436"/>
      <c r="M11" s="1437"/>
      <c r="N11" s="1437"/>
      <c r="O11" s="1440"/>
      <c r="P11" s="1441"/>
      <c r="Q11" s="1421"/>
      <c r="R11" s="1449"/>
      <c r="S11" s="1421"/>
      <c r="T11" s="1422"/>
      <c r="U11" s="1422"/>
      <c r="V11" s="1422"/>
      <c r="W11" s="1422"/>
      <c r="X11" s="1423"/>
      <c r="Y11" s="173"/>
      <c r="Z11" s="1473"/>
      <c r="AA11" s="1474"/>
      <c r="AB11" s="1474"/>
      <c r="AC11" s="1474"/>
      <c r="AD11" s="1443"/>
      <c r="AE11" s="1446"/>
      <c r="AF11" s="1447"/>
      <c r="AG11" s="1436"/>
      <c r="AH11" s="1436"/>
      <c r="AI11" s="1436"/>
      <c r="AJ11" s="1436"/>
      <c r="AK11" s="1436"/>
      <c r="AL11" s="1437"/>
      <c r="AM11" s="1437"/>
      <c r="AN11" s="1440"/>
      <c r="AO11" s="1441"/>
      <c r="AP11" s="1421"/>
      <c r="AQ11" s="1449"/>
      <c r="AR11" s="1421"/>
      <c r="AS11" s="1422"/>
      <c r="AT11" s="1422"/>
      <c r="AU11" s="1422"/>
      <c r="AV11" s="1422"/>
      <c r="AW11" s="1423"/>
    </row>
    <row r="12" spans="1:49" s="3" customFormat="1" ht="18.75" customHeight="1" x14ac:dyDescent="0.4">
      <c r="A12" s="1471" t="s">
        <v>1156</v>
      </c>
      <c r="B12" s="1472"/>
      <c r="C12" s="1472"/>
      <c r="D12" s="1472"/>
      <c r="E12" s="1442" t="s">
        <v>1156</v>
      </c>
      <c r="F12" s="1444" t="s">
        <v>1156</v>
      </c>
      <c r="G12" s="1445"/>
      <c r="H12" s="1436"/>
      <c r="I12" s="1436"/>
      <c r="J12" s="1436"/>
      <c r="K12" s="1436"/>
      <c r="L12" s="1436"/>
      <c r="M12" s="1437"/>
      <c r="N12" s="1437"/>
      <c r="O12" s="1438"/>
      <c r="P12" s="1439"/>
      <c r="Q12" s="1418" t="s">
        <v>1156</v>
      </c>
      <c r="R12" s="1448"/>
      <c r="S12" s="1418"/>
      <c r="T12" s="1419"/>
      <c r="U12" s="1419"/>
      <c r="V12" s="1419"/>
      <c r="W12" s="1419"/>
      <c r="X12" s="1420"/>
      <c r="Y12" s="173"/>
      <c r="Z12" s="1471" t="s">
        <v>1156</v>
      </c>
      <c r="AA12" s="1472"/>
      <c r="AB12" s="1472"/>
      <c r="AC12" s="1472"/>
      <c r="AD12" s="1442" t="s">
        <v>1156</v>
      </c>
      <c r="AE12" s="1444" t="s">
        <v>1156</v>
      </c>
      <c r="AF12" s="1445"/>
      <c r="AG12" s="1436"/>
      <c r="AH12" s="1436"/>
      <c r="AI12" s="1436"/>
      <c r="AJ12" s="1436"/>
      <c r="AK12" s="1436"/>
      <c r="AL12" s="1437"/>
      <c r="AM12" s="1437"/>
      <c r="AN12" s="1438"/>
      <c r="AO12" s="1439"/>
      <c r="AP12" s="1418" t="s">
        <v>1156</v>
      </c>
      <c r="AQ12" s="1448"/>
      <c r="AR12" s="1418"/>
      <c r="AS12" s="1419"/>
      <c r="AT12" s="1419"/>
      <c r="AU12" s="1419"/>
      <c r="AV12" s="1419"/>
      <c r="AW12" s="1420"/>
    </row>
    <row r="13" spans="1:49" s="3" customFormat="1" ht="18.75" customHeight="1" x14ac:dyDescent="0.4">
      <c r="A13" s="1473"/>
      <c r="B13" s="1474"/>
      <c r="C13" s="1474"/>
      <c r="D13" s="1474"/>
      <c r="E13" s="1443"/>
      <c r="F13" s="1446"/>
      <c r="G13" s="1447"/>
      <c r="H13" s="1436"/>
      <c r="I13" s="1436"/>
      <c r="J13" s="1436"/>
      <c r="K13" s="1436"/>
      <c r="L13" s="1436"/>
      <c r="M13" s="1437"/>
      <c r="N13" s="1437"/>
      <c r="O13" s="1440"/>
      <c r="P13" s="1441"/>
      <c r="Q13" s="1421"/>
      <c r="R13" s="1449"/>
      <c r="S13" s="1421"/>
      <c r="T13" s="1422"/>
      <c r="U13" s="1422"/>
      <c r="V13" s="1422"/>
      <c r="W13" s="1422"/>
      <c r="X13" s="1423"/>
      <c r="Y13" s="173"/>
      <c r="Z13" s="1473"/>
      <c r="AA13" s="1474"/>
      <c r="AB13" s="1474"/>
      <c r="AC13" s="1474"/>
      <c r="AD13" s="1443"/>
      <c r="AE13" s="1446"/>
      <c r="AF13" s="1447"/>
      <c r="AG13" s="1436"/>
      <c r="AH13" s="1436"/>
      <c r="AI13" s="1436"/>
      <c r="AJ13" s="1436"/>
      <c r="AK13" s="1436"/>
      <c r="AL13" s="1437"/>
      <c r="AM13" s="1437"/>
      <c r="AN13" s="1440"/>
      <c r="AO13" s="1441"/>
      <c r="AP13" s="1421"/>
      <c r="AQ13" s="1449"/>
      <c r="AR13" s="1421"/>
      <c r="AS13" s="1422"/>
      <c r="AT13" s="1422"/>
      <c r="AU13" s="1422"/>
      <c r="AV13" s="1422"/>
      <c r="AW13" s="1423"/>
    </row>
    <row r="14" spans="1:49" s="3" customFormat="1" ht="18.75" customHeight="1" x14ac:dyDescent="0.4">
      <c r="A14" s="1471" t="s">
        <v>1156</v>
      </c>
      <c r="B14" s="1472"/>
      <c r="C14" s="1472"/>
      <c r="D14" s="1472"/>
      <c r="E14" s="1442" t="s">
        <v>1156</v>
      </c>
      <c r="F14" s="1444" t="s">
        <v>1156</v>
      </c>
      <c r="G14" s="1445"/>
      <c r="H14" s="1436"/>
      <c r="I14" s="1436"/>
      <c r="J14" s="1436"/>
      <c r="K14" s="1436"/>
      <c r="L14" s="1436"/>
      <c r="M14" s="1437"/>
      <c r="N14" s="1437"/>
      <c r="O14" s="1438"/>
      <c r="P14" s="1439"/>
      <c r="Q14" s="1418" t="s">
        <v>1156</v>
      </c>
      <c r="R14" s="1448"/>
      <c r="S14" s="1418"/>
      <c r="T14" s="1419"/>
      <c r="U14" s="1419"/>
      <c r="V14" s="1419"/>
      <c r="W14" s="1419"/>
      <c r="X14" s="1420"/>
      <c r="Y14" s="173"/>
      <c r="Z14" s="1471" t="s">
        <v>1156</v>
      </c>
      <c r="AA14" s="1472"/>
      <c r="AB14" s="1472"/>
      <c r="AC14" s="1472"/>
      <c r="AD14" s="1442" t="s">
        <v>1156</v>
      </c>
      <c r="AE14" s="1444" t="s">
        <v>1156</v>
      </c>
      <c r="AF14" s="1445"/>
      <c r="AG14" s="1436"/>
      <c r="AH14" s="1436"/>
      <c r="AI14" s="1436"/>
      <c r="AJ14" s="1436"/>
      <c r="AK14" s="1436"/>
      <c r="AL14" s="1437"/>
      <c r="AM14" s="1437"/>
      <c r="AN14" s="1438"/>
      <c r="AO14" s="1439"/>
      <c r="AP14" s="1418" t="s">
        <v>1156</v>
      </c>
      <c r="AQ14" s="1448"/>
      <c r="AR14" s="1418"/>
      <c r="AS14" s="1419"/>
      <c r="AT14" s="1419"/>
      <c r="AU14" s="1419"/>
      <c r="AV14" s="1419"/>
      <c r="AW14" s="1420"/>
    </row>
    <row r="15" spans="1:49" s="3" customFormat="1" ht="18.75" customHeight="1" x14ac:dyDescent="0.4">
      <c r="A15" s="1473"/>
      <c r="B15" s="1474"/>
      <c r="C15" s="1474"/>
      <c r="D15" s="1474"/>
      <c r="E15" s="1443"/>
      <c r="F15" s="1446"/>
      <c r="G15" s="1447"/>
      <c r="H15" s="1436"/>
      <c r="I15" s="1436"/>
      <c r="J15" s="1436"/>
      <c r="K15" s="1436"/>
      <c r="L15" s="1436"/>
      <c r="M15" s="1437"/>
      <c r="N15" s="1437"/>
      <c r="O15" s="1440"/>
      <c r="P15" s="1441"/>
      <c r="Q15" s="1421"/>
      <c r="R15" s="1449"/>
      <c r="S15" s="1421"/>
      <c r="T15" s="1422"/>
      <c r="U15" s="1422"/>
      <c r="V15" s="1422"/>
      <c r="W15" s="1422"/>
      <c r="X15" s="1423"/>
      <c r="Y15" s="173"/>
      <c r="Z15" s="1473"/>
      <c r="AA15" s="1474"/>
      <c r="AB15" s="1474"/>
      <c r="AC15" s="1474"/>
      <c r="AD15" s="1443"/>
      <c r="AE15" s="1446"/>
      <c r="AF15" s="1447"/>
      <c r="AG15" s="1436"/>
      <c r="AH15" s="1436"/>
      <c r="AI15" s="1436"/>
      <c r="AJ15" s="1436"/>
      <c r="AK15" s="1436"/>
      <c r="AL15" s="1437"/>
      <c r="AM15" s="1437"/>
      <c r="AN15" s="1440"/>
      <c r="AO15" s="1441"/>
      <c r="AP15" s="1421"/>
      <c r="AQ15" s="1449"/>
      <c r="AR15" s="1421"/>
      <c r="AS15" s="1422"/>
      <c r="AT15" s="1422"/>
      <c r="AU15" s="1422"/>
      <c r="AV15" s="1422"/>
      <c r="AW15" s="1423"/>
    </row>
    <row r="16" spans="1:49" s="3" customFormat="1" ht="18.75" customHeight="1" x14ac:dyDescent="0.4">
      <c r="A16" s="1471" t="s">
        <v>1156</v>
      </c>
      <c r="B16" s="1472"/>
      <c r="C16" s="1472"/>
      <c r="D16" s="1472"/>
      <c r="E16" s="1442" t="s">
        <v>1156</v>
      </c>
      <c r="F16" s="1444" t="s">
        <v>1156</v>
      </c>
      <c r="G16" s="1445"/>
      <c r="H16" s="1436"/>
      <c r="I16" s="1436"/>
      <c r="J16" s="1436"/>
      <c r="K16" s="1436"/>
      <c r="L16" s="1436"/>
      <c r="M16" s="1437"/>
      <c r="N16" s="1437"/>
      <c r="O16" s="1438"/>
      <c r="P16" s="1439"/>
      <c r="Q16" s="1418" t="s">
        <v>1156</v>
      </c>
      <c r="R16" s="1448"/>
      <c r="S16" s="1418"/>
      <c r="T16" s="1419"/>
      <c r="U16" s="1419"/>
      <c r="V16" s="1419"/>
      <c r="W16" s="1419"/>
      <c r="X16" s="1420"/>
      <c r="Y16" s="173"/>
      <c r="Z16" s="1471" t="s">
        <v>1156</v>
      </c>
      <c r="AA16" s="1472"/>
      <c r="AB16" s="1472"/>
      <c r="AC16" s="1472"/>
      <c r="AD16" s="1442" t="s">
        <v>1156</v>
      </c>
      <c r="AE16" s="1444" t="s">
        <v>1156</v>
      </c>
      <c r="AF16" s="1445"/>
      <c r="AG16" s="1436"/>
      <c r="AH16" s="1436"/>
      <c r="AI16" s="1436"/>
      <c r="AJ16" s="1436"/>
      <c r="AK16" s="1436"/>
      <c r="AL16" s="1437"/>
      <c r="AM16" s="1437"/>
      <c r="AN16" s="1438"/>
      <c r="AO16" s="1439"/>
      <c r="AP16" s="1418" t="s">
        <v>1156</v>
      </c>
      <c r="AQ16" s="1448"/>
      <c r="AR16" s="1418"/>
      <c r="AS16" s="1419"/>
      <c r="AT16" s="1419"/>
      <c r="AU16" s="1419"/>
      <c r="AV16" s="1419"/>
      <c r="AW16" s="1420"/>
    </row>
    <row r="17" spans="1:49" s="3" customFormat="1" ht="18.75" customHeight="1" x14ac:dyDescent="0.4">
      <c r="A17" s="1473"/>
      <c r="B17" s="1474"/>
      <c r="C17" s="1474"/>
      <c r="D17" s="1474"/>
      <c r="E17" s="1443"/>
      <c r="F17" s="1446"/>
      <c r="G17" s="1447"/>
      <c r="H17" s="1436"/>
      <c r="I17" s="1436"/>
      <c r="J17" s="1436"/>
      <c r="K17" s="1436"/>
      <c r="L17" s="1436"/>
      <c r="M17" s="1437"/>
      <c r="N17" s="1437"/>
      <c r="O17" s="1440"/>
      <c r="P17" s="1441"/>
      <c r="Q17" s="1421"/>
      <c r="R17" s="1449"/>
      <c r="S17" s="1421"/>
      <c r="T17" s="1422"/>
      <c r="U17" s="1422"/>
      <c r="V17" s="1422"/>
      <c r="W17" s="1422"/>
      <c r="X17" s="1423"/>
      <c r="Y17" s="173"/>
      <c r="Z17" s="1473"/>
      <c r="AA17" s="1474"/>
      <c r="AB17" s="1474"/>
      <c r="AC17" s="1474"/>
      <c r="AD17" s="1443"/>
      <c r="AE17" s="1446"/>
      <c r="AF17" s="1447"/>
      <c r="AG17" s="1436"/>
      <c r="AH17" s="1436"/>
      <c r="AI17" s="1436"/>
      <c r="AJ17" s="1436"/>
      <c r="AK17" s="1436"/>
      <c r="AL17" s="1437"/>
      <c r="AM17" s="1437"/>
      <c r="AN17" s="1440"/>
      <c r="AO17" s="1441"/>
      <c r="AP17" s="1421"/>
      <c r="AQ17" s="1449"/>
      <c r="AR17" s="1421"/>
      <c r="AS17" s="1422"/>
      <c r="AT17" s="1422"/>
      <c r="AU17" s="1422"/>
      <c r="AV17" s="1422"/>
      <c r="AW17" s="1423"/>
    </row>
    <row r="18" spans="1:49" s="3" customFormat="1" ht="18.75" customHeight="1" x14ac:dyDescent="0.4">
      <c r="A18" s="1471" t="s">
        <v>1156</v>
      </c>
      <c r="B18" s="1472"/>
      <c r="C18" s="1472"/>
      <c r="D18" s="1472"/>
      <c r="E18" s="1442" t="s">
        <v>1156</v>
      </c>
      <c r="F18" s="1444" t="s">
        <v>1156</v>
      </c>
      <c r="G18" s="1445"/>
      <c r="H18" s="1436"/>
      <c r="I18" s="1436"/>
      <c r="J18" s="1436"/>
      <c r="K18" s="1436"/>
      <c r="L18" s="1436"/>
      <c r="M18" s="1437"/>
      <c r="N18" s="1437"/>
      <c r="O18" s="1438"/>
      <c r="P18" s="1439"/>
      <c r="Q18" s="1418" t="s">
        <v>1156</v>
      </c>
      <c r="R18" s="1448"/>
      <c r="S18" s="1418"/>
      <c r="T18" s="1419"/>
      <c r="U18" s="1419"/>
      <c r="V18" s="1419"/>
      <c r="W18" s="1419"/>
      <c r="X18" s="1420"/>
      <c r="Y18" s="173"/>
      <c r="Z18" s="1471" t="s">
        <v>1156</v>
      </c>
      <c r="AA18" s="1472"/>
      <c r="AB18" s="1472"/>
      <c r="AC18" s="1472"/>
      <c r="AD18" s="1442" t="s">
        <v>1156</v>
      </c>
      <c r="AE18" s="1444" t="s">
        <v>1156</v>
      </c>
      <c r="AF18" s="1445"/>
      <c r="AG18" s="1436"/>
      <c r="AH18" s="1436"/>
      <c r="AI18" s="1436"/>
      <c r="AJ18" s="1436"/>
      <c r="AK18" s="1436"/>
      <c r="AL18" s="1437"/>
      <c r="AM18" s="1437"/>
      <c r="AN18" s="1438"/>
      <c r="AO18" s="1439"/>
      <c r="AP18" s="1418" t="s">
        <v>1156</v>
      </c>
      <c r="AQ18" s="1448"/>
      <c r="AR18" s="1418"/>
      <c r="AS18" s="1419"/>
      <c r="AT18" s="1419"/>
      <c r="AU18" s="1419"/>
      <c r="AV18" s="1419"/>
      <c r="AW18" s="1420"/>
    </row>
    <row r="19" spans="1:49" s="3" customFormat="1" ht="18.75" customHeight="1" x14ac:dyDescent="0.4">
      <c r="A19" s="1473"/>
      <c r="B19" s="1474"/>
      <c r="C19" s="1474"/>
      <c r="D19" s="1474"/>
      <c r="E19" s="1443"/>
      <c r="F19" s="1446"/>
      <c r="G19" s="1447"/>
      <c r="H19" s="1436"/>
      <c r="I19" s="1436"/>
      <c r="J19" s="1436"/>
      <c r="K19" s="1436"/>
      <c r="L19" s="1436"/>
      <c r="M19" s="1437"/>
      <c r="N19" s="1437"/>
      <c r="O19" s="1440"/>
      <c r="P19" s="1441"/>
      <c r="Q19" s="1421"/>
      <c r="R19" s="1449"/>
      <c r="S19" s="1421"/>
      <c r="T19" s="1422"/>
      <c r="U19" s="1422"/>
      <c r="V19" s="1422"/>
      <c r="W19" s="1422"/>
      <c r="X19" s="1423"/>
      <c r="Y19" s="173"/>
      <c r="Z19" s="1473"/>
      <c r="AA19" s="1474"/>
      <c r="AB19" s="1474"/>
      <c r="AC19" s="1474"/>
      <c r="AD19" s="1443"/>
      <c r="AE19" s="1446"/>
      <c r="AF19" s="1447"/>
      <c r="AG19" s="1436"/>
      <c r="AH19" s="1436"/>
      <c r="AI19" s="1436"/>
      <c r="AJ19" s="1436"/>
      <c r="AK19" s="1436"/>
      <c r="AL19" s="1437"/>
      <c r="AM19" s="1437"/>
      <c r="AN19" s="1440"/>
      <c r="AO19" s="1441"/>
      <c r="AP19" s="1421"/>
      <c r="AQ19" s="1449"/>
      <c r="AR19" s="1421"/>
      <c r="AS19" s="1422"/>
      <c r="AT19" s="1422"/>
      <c r="AU19" s="1422"/>
      <c r="AV19" s="1422"/>
      <c r="AW19" s="1423"/>
    </row>
    <row r="20" spans="1:49" s="3" customFormat="1" ht="18.75" customHeight="1" x14ac:dyDescent="0.4">
      <c r="A20" s="1471" t="s">
        <v>1156</v>
      </c>
      <c r="B20" s="1472"/>
      <c r="C20" s="1472"/>
      <c r="D20" s="1472"/>
      <c r="E20" s="1442" t="s">
        <v>1156</v>
      </c>
      <c r="F20" s="1444" t="s">
        <v>1156</v>
      </c>
      <c r="G20" s="1445"/>
      <c r="H20" s="1436"/>
      <c r="I20" s="1436"/>
      <c r="J20" s="1436"/>
      <c r="K20" s="1436"/>
      <c r="L20" s="1436"/>
      <c r="M20" s="1437"/>
      <c r="N20" s="1437"/>
      <c r="O20" s="1438"/>
      <c r="P20" s="1439"/>
      <c r="Q20" s="1418" t="s">
        <v>1156</v>
      </c>
      <c r="R20" s="1448"/>
      <c r="S20" s="1418"/>
      <c r="T20" s="1419"/>
      <c r="U20" s="1419"/>
      <c r="V20" s="1419"/>
      <c r="W20" s="1419"/>
      <c r="X20" s="1420"/>
      <c r="Y20" s="173"/>
      <c r="Z20" s="1471" t="s">
        <v>1156</v>
      </c>
      <c r="AA20" s="1472"/>
      <c r="AB20" s="1472"/>
      <c r="AC20" s="1472"/>
      <c r="AD20" s="1442" t="s">
        <v>1156</v>
      </c>
      <c r="AE20" s="1444" t="s">
        <v>1156</v>
      </c>
      <c r="AF20" s="1445"/>
      <c r="AG20" s="1436"/>
      <c r="AH20" s="1436"/>
      <c r="AI20" s="1436"/>
      <c r="AJ20" s="1436"/>
      <c r="AK20" s="1436"/>
      <c r="AL20" s="1437"/>
      <c r="AM20" s="1437"/>
      <c r="AN20" s="1438"/>
      <c r="AO20" s="1439"/>
      <c r="AP20" s="1418" t="s">
        <v>1156</v>
      </c>
      <c r="AQ20" s="1448"/>
      <c r="AR20" s="1418"/>
      <c r="AS20" s="1419"/>
      <c r="AT20" s="1419"/>
      <c r="AU20" s="1419"/>
      <c r="AV20" s="1419"/>
      <c r="AW20" s="1420"/>
    </row>
    <row r="21" spans="1:49" s="3" customFormat="1" ht="18.75" customHeight="1" x14ac:dyDescent="0.4">
      <c r="A21" s="1473"/>
      <c r="B21" s="1474"/>
      <c r="C21" s="1474"/>
      <c r="D21" s="1474"/>
      <c r="E21" s="1443"/>
      <c r="F21" s="1446"/>
      <c r="G21" s="1447"/>
      <c r="H21" s="1436"/>
      <c r="I21" s="1436"/>
      <c r="J21" s="1436"/>
      <c r="K21" s="1436"/>
      <c r="L21" s="1436"/>
      <c r="M21" s="1437"/>
      <c r="N21" s="1437"/>
      <c r="O21" s="1440"/>
      <c r="P21" s="1441"/>
      <c r="Q21" s="1421"/>
      <c r="R21" s="1449"/>
      <c r="S21" s="1421"/>
      <c r="T21" s="1422"/>
      <c r="U21" s="1422"/>
      <c r="V21" s="1422"/>
      <c r="W21" s="1422"/>
      <c r="X21" s="1423"/>
      <c r="Y21" s="173"/>
      <c r="Z21" s="1473"/>
      <c r="AA21" s="1474"/>
      <c r="AB21" s="1474"/>
      <c r="AC21" s="1474"/>
      <c r="AD21" s="1443"/>
      <c r="AE21" s="1446"/>
      <c r="AF21" s="1447"/>
      <c r="AG21" s="1436"/>
      <c r="AH21" s="1436"/>
      <c r="AI21" s="1436"/>
      <c r="AJ21" s="1436"/>
      <c r="AK21" s="1436"/>
      <c r="AL21" s="1437"/>
      <c r="AM21" s="1437"/>
      <c r="AN21" s="1440"/>
      <c r="AO21" s="1441"/>
      <c r="AP21" s="1421"/>
      <c r="AQ21" s="1449"/>
      <c r="AR21" s="1421"/>
      <c r="AS21" s="1422"/>
      <c r="AT21" s="1422"/>
      <c r="AU21" s="1422"/>
      <c r="AV21" s="1422"/>
      <c r="AW21" s="1423"/>
    </row>
    <row r="22" spans="1:49" s="3" customFormat="1" ht="18.75" customHeight="1" x14ac:dyDescent="0.4">
      <c r="A22" s="1471" t="s">
        <v>1156</v>
      </c>
      <c r="B22" s="1472"/>
      <c r="C22" s="1472"/>
      <c r="D22" s="1472"/>
      <c r="E22" s="1442" t="s">
        <v>1156</v>
      </c>
      <c r="F22" s="1444" t="s">
        <v>1156</v>
      </c>
      <c r="G22" s="1445"/>
      <c r="H22" s="1436"/>
      <c r="I22" s="1436"/>
      <c r="J22" s="1436"/>
      <c r="K22" s="1436"/>
      <c r="L22" s="1436"/>
      <c r="M22" s="1437"/>
      <c r="N22" s="1437"/>
      <c r="O22" s="1438"/>
      <c r="P22" s="1439"/>
      <c r="Q22" s="1418" t="s">
        <v>1156</v>
      </c>
      <c r="R22" s="1448"/>
      <c r="S22" s="1418"/>
      <c r="T22" s="1419"/>
      <c r="U22" s="1419"/>
      <c r="V22" s="1419"/>
      <c r="W22" s="1419"/>
      <c r="X22" s="1420"/>
      <c r="Y22" s="173"/>
      <c r="Z22" s="1471" t="s">
        <v>1156</v>
      </c>
      <c r="AA22" s="1472"/>
      <c r="AB22" s="1472"/>
      <c r="AC22" s="1472"/>
      <c r="AD22" s="1442" t="s">
        <v>1156</v>
      </c>
      <c r="AE22" s="1444" t="s">
        <v>1156</v>
      </c>
      <c r="AF22" s="1445"/>
      <c r="AG22" s="1436"/>
      <c r="AH22" s="1436"/>
      <c r="AI22" s="1436"/>
      <c r="AJ22" s="1436"/>
      <c r="AK22" s="1436"/>
      <c r="AL22" s="1437"/>
      <c r="AM22" s="1437"/>
      <c r="AN22" s="1438"/>
      <c r="AO22" s="1439"/>
      <c r="AP22" s="1418" t="s">
        <v>1156</v>
      </c>
      <c r="AQ22" s="1448"/>
      <c r="AR22" s="1418"/>
      <c r="AS22" s="1419"/>
      <c r="AT22" s="1419"/>
      <c r="AU22" s="1419"/>
      <c r="AV22" s="1419"/>
      <c r="AW22" s="1420"/>
    </row>
    <row r="23" spans="1:49" s="3" customFormat="1" ht="18.75" customHeight="1" x14ac:dyDescent="0.4">
      <c r="A23" s="1473"/>
      <c r="B23" s="1474"/>
      <c r="C23" s="1474"/>
      <c r="D23" s="1474"/>
      <c r="E23" s="1443"/>
      <c r="F23" s="1446"/>
      <c r="G23" s="1447"/>
      <c r="H23" s="1436"/>
      <c r="I23" s="1436"/>
      <c r="J23" s="1436"/>
      <c r="K23" s="1436"/>
      <c r="L23" s="1436"/>
      <c r="M23" s="1437"/>
      <c r="N23" s="1437"/>
      <c r="O23" s="1440"/>
      <c r="P23" s="1441"/>
      <c r="Q23" s="1421"/>
      <c r="R23" s="1449"/>
      <c r="S23" s="1421"/>
      <c r="T23" s="1422"/>
      <c r="U23" s="1422"/>
      <c r="V23" s="1422"/>
      <c r="W23" s="1422"/>
      <c r="X23" s="1423"/>
      <c r="Y23" s="173"/>
      <c r="Z23" s="1473"/>
      <c r="AA23" s="1474"/>
      <c r="AB23" s="1474"/>
      <c r="AC23" s="1474"/>
      <c r="AD23" s="1443"/>
      <c r="AE23" s="1446"/>
      <c r="AF23" s="1447"/>
      <c r="AG23" s="1436"/>
      <c r="AH23" s="1436"/>
      <c r="AI23" s="1436"/>
      <c r="AJ23" s="1436"/>
      <c r="AK23" s="1436"/>
      <c r="AL23" s="1437"/>
      <c r="AM23" s="1437"/>
      <c r="AN23" s="1440"/>
      <c r="AO23" s="1441"/>
      <c r="AP23" s="1421"/>
      <c r="AQ23" s="1449"/>
      <c r="AR23" s="1421"/>
      <c r="AS23" s="1422"/>
      <c r="AT23" s="1422"/>
      <c r="AU23" s="1422"/>
      <c r="AV23" s="1422"/>
      <c r="AW23" s="1423"/>
    </row>
    <row r="24" spans="1:49" s="3" customFormat="1" ht="18.75" customHeight="1" x14ac:dyDescent="0.4">
      <c r="A24" s="1471" t="s">
        <v>1156</v>
      </c>
      <c r="B24" s="1472"/>
      <c r="C24" s="1472"/>
      <c r="D24" s="1472"/>
      <c r="E24" s="1442" t="s">
        <v>1156</v>
      </c>
      <c r="F24" s="1444" t="s">
        <v>1156</v>
      </c>
      <c r="G24" s="1445"/>
      <c r="H24" s="1436"/>
      <c r="I24" s="1436"/>
      <c r="J24" s="1436"/>
      <c r="K24" s="1436"/>
      <c r="L24" s="1436"/>
      <c r="M24" s="1437"/>
      <c r="N24" s="1437"/>
      <c r="O24" s="1438"/>
      <c r="P24" s="1439"/>
      <c r="Q24" s="1418" t="s">
        <v>1156</v>
      </c>
      <c r="R24" s="1448"/>
      <c r="S24" s="1418"/>
      <c r="T24" s="1419"/>
      <c r="U24" s="1419"/>
      <c r="V24" s="1419"/>
      <c r="W24" s="1419"/>
      <c r="X24" s="1420"/>
      <c r="Y24" s="173"/>
      <c r="Z24" s="1471" t="s">
        <v>1156</v>
      </c>
      <c r="AA24" s="1472"/>
      <c r="AB24" s="1472"/>
      <c r="AC24" s="1472"/>
      <c r="AD24" s="1442" t="s">
        <v>1156</v>
      </c>
      <c r="AE24" s="1444" t="s">
        <v>1156</v>
      </c>
      <c r="AF24" s="1445"/>
      <c r="AG24" s="1436"/>
      <c r="AH24" s="1436"/>
      <c r="AI24" s="1436"/>
      <c r="AJ24" s="1436"/>
      <c r="AK24" s="1436"/>
      <c r="AL24" s="1437"/>
      <c r="AM24" s="1437"/>
      <c r="AN24" s="1438"/>
      <c r="AO24" s="1439"/>
      <c r="AP24" s="1418" t="s">
        <v>1156</v>
      </c>
      <c r="AQ24" s="1448"/>
      <c r="AR24" s="1418"/>
      <c r="AS24" s="1419"/>
      <c r="AT24" s="1419"/>
      <c r="AU24" s="1419"/>
      <c r="AV24" s="1419"/>
      <c r="AW24" s="1420"/>
    </row>
    <row r="25" spans="1:49" s="3" customFormat="1" ht="18.75" customHeight="1" x14ac:dyDescent="0.4">
      <c r="A25" s="1473"/>
      <c r="B25" s="1474"/>
      <c r="C25" s="1474"/>
      <c r="D25" s="1474"/>
      <c r="E25" s="1443"/>
      <c r="F25" s="1446"/>
      <c r="G25" s="1447"/>
      <c r="H25" s="1436"/>
      <c r="I25" s="1436"/>
      <c r="J25" s="1436"/>
      <c r="K25" s="1436"/>
      <c r="L25" s="1436"/>
      <c r="M25" s="1437"/>
      <c r="N25" s="1437"/>
      <c r="O25" s="1440"/>
      <c r="P25" s="1441"/>
      <c r="Q25" s="1421"/>
      <c r="R25" s="1449"/>
      <c r="S25" s="1421"/>
      <c r="T25" s="1422"/>
      <c r="U25" s="1422"/>
      <c r="V25" s="1422"/>
      <c r="W25" s="1422"/>
      <c r="X25" s="1423"/>
      <c r="Y25" s="173"/>
      <c r="Z25" s="1473"/>
      <c r="AA25" s="1474"/>
      <c r="AB25" s="1474"/>
      <c r="AC25" s="1474"/>
      <c r="AD25" s="1443"/>
      <c r="AE25" s="1446"/>
      <c r="AF25" s="1447"/>
      <c r="AG25" s="1436"/>
      <c r="AH25" s="1436"/>
      <c r="AI25" s="1436"/>
      <c r="AJ25" s="1436"/>
      <c r="AK25" s="1436"/>
      <c r="AL25" s="1437"/>
      <c r="AM25" s="1437"/>
      <c r="AN25" s="1440"/>
      <c r="AO25" s="1441"/>
      <c r="AP25" s="1421"/>
      <c r="AQ25" s="1449"/>
      <c r="AR25" s="1421"/>
      <c r="AS25" s="1422"/>
      <c r="AT25" s="1422"/>
      <c r="AU25" s="1422"/>
      <c r="AV25" s="1422"/>
      <c r="AW25" s="1423"/>
    </row>
    <row r="26" spans="1:49" s="3" customFormat="1" ht="18.75" customHeight="1" x14ac:dyDescent="0.4">
      <c r="A26" s="1471" t="s">
        <v>1156</v>
      </c>
      <c r="B26" s="1472"/>
      <c r="C26" s="1472"/>
      <c r="D26" s="1472"/>
      <c r="E26" s="1442" t="s">
        <v>1156</v>
      </c>
      <c r="F26" s="1444" t="s">
        <v>1156</v>
      </c>
      <c r="G26" s="1445"/>
      <c r="H26" s="1436"/>
      <c r="I26" s="1436"/>
      <c r="J26" s="1436"/>
      <c r="K26" s="1436"/>
      <c r="L26" s="1436"/>
      <c r="M26" s="1437"/>
      <c r="N26" s="1437"/>
      <c r="O26" s="1438"/>
      <c r="P26" s="1439"/>
      <c r="Q26" s="1418" t="s">
        <v>1156</v>
      </c>
      <c r="R26" s="1448"/>
      <c r="S26" s="1418"/>
      <c r="T26" s="1419"/>
      <c r="U26" s="1419"/>
      <c r="V26" s="1419"/>
      <c r="W26" s="1419"/>
      <c r="X26" s="1420"/>
      <c r="Y26" s="173"/>
      <c r="Z26" s="1471" t="s">
        <v>1156</v>
      </c>
      <c r="AA26" s="1472"/>
      <c r="AB26" s="1472"/>
      <c r="AC26" s="1472"/>
      <c r="AD26" s="1442" t="s">
        <v>1156</v>
      </c>
      <c r="AE26" s="1444" t="s">
        <v>1156</v>
      </c>
      <c r="AF26" s="1445"/>
      <c r="AG26" s="1436"/>
      <c r="AH26" s="1436"/>
      <c r="AI26" s="1436"/>
      <c r="AJ26" s="1436"/>
      <c r="AK26" s="1436"/>
      <c r="AL26" s="1437"/>
      <c r="AM26" s="1437"/>
      <c r="AN26" s="1438"/>
      <c r="AO26" s="1439"/>
      <c r="AP26" s="1418" t="s">
        <v>1156</v>
      </c>
      <c r="AQ26" s="1448"/>
      <c r="AR26" s="1418"/>
      <c r="AS26" s="1419"/>
      <c r="AT26" s="1419"/>
      <c r="AU26" s="1419"/>
      <c r="AV26" s="1419"/>
      <c r="AW26" s="1420"/>
    </row>
    <row r="27" spans="1:49" s="3" customFormat="1" ht="18.75" customHeight="1" x14ac:dyDescent="0.4">
      <c r="A27" s="1473"/>
      <c r="B27" s="1474"/>
      <c r="C27" s="1474"/>
      <c r="D27" s="1474"/>
      <c r="E27" s="1443"/>
      <c r="F27" s="1446"/>
      <c r="G27" s="1447"/>
      <c r="H27" s="1436"/>
      <c r="I27" s="1436"/>
      <c r="J27" s="1436"/>
      <c r="K27" s="1436"/>
      <c r="L27" s="1436"/>
      <c r="M27" s="1437"/>
      <c r="N27" s="1437"/>
      <c r="O27" s="1440"/>
      <c r="P27" s="1441"/>
      <c r="Q27" s="1421"/>
      <c r="R27" s="1449"/>
      <c r="S27" s="1421"/>
      <c r="T27" s="1422"/>
      <c r="U27" s="1422"/>
      <c r="V27" s="1422"/>
      <c r="W27" s="1422"/>
      <c r="X27" s="1423"/>
      <c r="Y27" s="173"/>
      <c r="Z27" s="1473"/>
      <c r="AA27" s="1474"/>
      <c r="AB27" s="1474"/>
      <c r="AC27" s="1474"/>
      <c r="AD27" s="1443"/>
      <c r="AE27" s="1446"/>
      <c r="AF27" s="1447"/>
      <c r="AG27" s="1436"/>
      <c r="AH27" s="1436"/>
      <c r="AI27" s="1436"/>
      <c r="AJ27" s="1436"/>
      <c r="AK27" s="1436"/>
      <c r="AL27" s="1437"/>
      <c r="AM27" s="1437"/>
      <c r="AN27" s="1440"/>
      <c r="AO27" s="1441"/>
      <c r="AP27" s="1421"/>
      <c r="AQ27" s="1449"/>
      <c r="AR27" s="1421"/>
      <c r="AS27" s="1422"/>
      <c r="AT27" s="1422"/>
      <c r="AU27" s="1422"/>
      <c r="AV27" s="1422"/>
      <c r="AW27" s="1423"/>
    </row>
    <row r="28" spans="1:49" s="3" customFormat="1" ht="18.75" customHeight="1" x14ac:dyDescent="0.4">
      <c r="A28" s="1471" t="s">
        <v>1156</v>
      </c>
      <c r="B28" s="1472"/>
      <c r="C28" s="1472"/>
      <c r="D28" s="1472"/>
      <c r="E28" s="1442" t="s">
        <v>1156</v>
      </c>
      <c r="F28" s="1444" t="s">
        <v>1156</v>
      </c>
      <c r="G28" s="1445"/>
      <c r="H28" s="1436"/>
      <c r="I28" s="1436"/>
      <c r="J28" s="1436"/>
      <c r="K28" s="1436"/>
      <c r="L28" s="1436"/>
      <c r="M28" s="1437"/>
      <c r="N28" s="1437"/>
      <c r="O28" s="1438"/>
      <c r="P28" s="1439"/>
      <c r="Q28" s="1418" t="s">
        <v>1156</v>
      </c>
      <c r="R28" s="1448"/>
      <c r="S28" s="1418"/>
      <c r="T28" s="1419"/>
      <c r="U28" s="1419"/>
      <c r="V28" s="1419"/>
      <c r="W28" s="1419"/>
      <c r="X28" s="1420"/>
      <c r="Y28" s="173"/>
      <c r="Z28" s="1471" t="s">
        <v>1156</v>
      </c>
      <c r="AA28" s="1472"/>
      <c r="AB28" s="1472"/>
      <c r="AC28" s="1472"/>
      <c r="AD28" s="1442" t="s">
        <v>1156</v>
      </c>
      <c r="AE28" s="1444" t="s">
        <v>1156</v>
      </c>
      <c r="AF28" s="1445"/>
      <c r="AG28" s="1436"/>
      <c r="AH28" s="1436"/>
      <c r="AI28" s="1436"/>
      <c r="AJ28" s="1436"/>
      <c r="AK28" s="1436"/>
      <c r="AL28" s="1437"/>
      <c r="AM28" s="1437"/>
      <c r="AN28" s="1438"/>
      <c r="AO28" s="1439"/>
      <c r="AP28" s="1418" t="s">
        <v>1156</v>
      </c>
      <c r="AQ28" s="1448"/>
      <c r="AR28" s="1418"/>
      <c r="AS28" s="1419"/>
      <c r="AT28" s="1419"/>
      <c r="AU28" s="1419"/>
      <c r="AV28" s="1419"/>
      <c r="AW28" s="1420"/>
    </row>
    <row r="29" spans="1:49" s="3" customFormat="1" ht="18.75" customHeight="1" x14ac:dyDescent="0.4">
      <c r="A29" s="1473"/>
      <c r="B29" s="1474"/>
      <c r="C29" s="1474"/>
      <c r="D29" s="1474"/>
      <c r="E29" s="1443"/>
      <c r="F29" s="1446"/>
      <c r="G29" s="1447"/>
      <c r="H29" s="1436"/>
      <c r="I29" s="1436"/>
      <c r="J29" s="1436"/>
      <c r="K29" s="1436"/>
      <c r="L29" s="1436"/>
      <c r="M29" s="1437"/>
      <c r="N29" s="1437"/>
      <c r="O29" s="1440"/>
      <c r="P29" s="1441"/>
      <c r="Q29" s="1421"/>
      <c r="R29" s="1449"/>
      <c r="S29" s="1421"/>
      <c r="T29" s="1422"/>
      <c r="U29" s="1422"/>
      <c r="V29" s="1422"/>
      <c r="W29" s="1422"/>
      <c r="X29" s="1423"/>
      <c r="Y29" s="173"/>
      <c r="Z29" s="1473"/>
      <c r="AA29" s="1474"/>
      <c r="AB29" s="1474"/>
      <c r="AC29" s="1474"/>
      <c r="AD29" s="1443"/>
      <c r="AE29" s="1446"/>
      <c r="AF29" s="1447"/>
      <c r="AG29" s="1436"/>
      <c r="AH29" s="1436"/>
      <c r="AI29" s="1436"/>
      <c r="AJ29" s="1436"/>
      <c r="AK29" s="1436"/>
      <c r="AL29" s="1437"/>
      <c r="AM29" s="1437"/>
      <c r="AN29" s="1440"/>
      <c r="AO29" s="1441"/>
      <c r="AP29" s="1421"/>
      <c r="AQ29" s="1449"/>
      <c r="AR29" s="1421"/>
      <c r="AS29" s="1422"/>
      <c r="AT29" s="1422"/>
      <c r="AU29" s="1422"/>
      <c r="AV29" s="1422"/>
      <c r="AW29" s="1423"/>
    </row>
    <row r="30" spans="1:49" s="3" customFormat="1" ht="18.75" customHeight="1" x14ac:dyDescent="0.4">
      <c r="A30" s="1471" t="s">
        <v>1156</v>
      </c>
      <c r="B30" s="1472"/>
      <c r="C30" s="1472"/>
      <c r="D30" s="1472"/>
      <c r="E30" s="1442" t="s">
        <v>1156</v>
      </c>
      <c r="F30" s="1444" t="s">
        <v>1156</v>
      </c>
      <c r="G30" s="1445"/>
      <c r="H30" s="1436"/>
      <c r="I30" s="1436"/>
      <c r="J30" s="1436"/>
      <c r="K30" s="1436"/>
      <c r="L30" s="1436"/>
      <c r="M30" s="1437"/>
      <c r="N30" s="1437"/>
      <c r="O30" s="1438"/>
      <c r="P30" s="1439"/>
      <c r="Q30" s="1418" t="s">
        <v>1156</v>
      </c>
      <c r="R30" s="1448"/>
      <c r="S30" s="1418"/>
      <c r="T30" s="1419"/>
      <c r="U30" s="1419"/>
      <c r="V30" s="1419"/>
      <c r="W30" s="1419"/>
      <c r="X30" s="1420"/>
      <c r="Y30" s="173"/>
      <c r="Z30" s="1471" t="s">
        <v>1156</v>
      </c>
      <c r="AA30" s="1472"/>
      <c r="AB30" s="1472"/>
      <c r="AC30" s="1472"/>
      <c r="AD30" s="1442" t="s">
        <v>1156</v>
      </c>
      <c r="AE30" s="1444" t="s">
        <v>1156</v>
      </c>
      <c r="AF30" s="1445"/>
      <c r="AG30" s="1436"/>
      <c r="AH30" s="1436"/>
      <c r="AI30" s="1436"/>
      <c r="AJ30" s="1436"/>
      <c r="AK30" s="1436"/>
      <c r="AL30" s="1437"/>
      <c r="AM30" s="1437"/>
      <c r="AN30" s="1438"/>
      <c r="AO30" s="1439"/>
      <c r="AP30" s="1418" t="s">
        <v>1156</v>
      </c>
      <c r="AQ30" s="1448"/>
      <c r="AR30" s="1418"/>
      <c r="AS30" s="1419"/>
      <c r="AT30" s="1419"/>
      <c r="AU30" s="1419"/>
      <c r="AV30" s="1419"/>
      <c r="AW30" s="1420"/>
    </row>
    <row r="31" spans="1:49" s="3" customFormat="1" ht="18.75" customHeight="1" x14ac:dyDescent="0.4">
      <c r="A31" s="1473"/>
      <c r="B31" s="1474"/>
      <c r="C31" s="1474"/>
      <c r="D31" s="1474"/>
      <c r="E31" s="1443"/>
      <c r="F31" s="1446"/>
      <c r="G31" s="1447"/>
      <c r="H31" s="1436"/>
      <c r="I31" s="1436"/>
      <c r="J31" s="1436"/>
      <c r="K31" s="1436"/>
      <c r="L31" s="1436"/>
      <c r="M31" s="1437"/>
      <c r="N31" s="1437"/>
      <c r="O31" s="1440"/>
      <c r="P31" s="1441"/>
      <c r="Q31" s="1421"/>
      <c r="R31" s="1449"/>
      <c r="S31" s="1421"/>
      <c r="T31" s="1422"/>
      <c r="U31" s="1422"/>
      <c r="V31" s="1422"/>
      <c r="W31" s="1422"/>
      <c r="X31" s="1423"/>
      <c r="Y31" s="173"/>
      <c r="Z31" s="1473"/>
      <c r="AA31" s="1474"/>
      <c r="AB31" s="1474"/>
      <c r="AC31" s="1474"/>
      <c r="AD31" s="1443"/>
      <c r="AE31" s="1446"/>
      <c r="AF31" s="1447"/>
      <c r="AG31" s="1436"/>
      <c r="AH31" s="1436"/>
      <c r="AI31" s="1436"/>
      <c r="AJ31" s="1436"/>
      <c r="AK31" s="1436"/>
      <c r="AL31" s="1437"/>
      <c r="AM31" s="1437"/>
      <c r="AN31" s="1440"/>
      <c r="AO31" s="1441"/>
      <c r="AP31" s="1421"/>
      <c r="AQ31" s="1449"/>
      <c r="AR31" s="1421"/>
      <c r="AS31" s="1422"/>
      <c r="AT31" s="1422"/>
      <c r="AU31" s="1422"/>
      <c r="AV31" s="1422"/>
      <c r="AW31" s="1423"/>
    </row>
    <row r="32" spans="1:49" s="3" customFormat="1" ht="18.75" customHeight="1" x14ac:dyDescent="0.4">
      <c r="A32" s="1471" t="s">
        <v>1156</v>
      </c>
      <c r="B32" s="1472"/>
      <c r="C32" s="1472"/>
      <c r="D32" s="1472"/>
      <c r="E32" s="1442" t="s">
        <v>1156</v>
      </c>
      <c r="F32" s="1444" t="s">
        <v>1156</v>
      </c>
      <c r="G32" s="1445"/>
      <c r="H32" s="1436"/>
      <c r="I32" s="1436"/>
      <c r="J32" s="1436"/>
      <c r="K32" s="1436"/>
      <c r="L32" s="1436"/>
      <c r="M32" s="1437"/>
      <c r="N32" s="1437"/>
      <c r="O32" s="1438"/>
      <c r="P32" s="1439"/>
      <c r="Q32" s="1418" t="s">
        <v>1156</v>
      </c>
      <c r="R32" s="1448"/>
      <c r="S32" s="1418"/>
      <c r="T32" s="1419"/>
      <c r="U32" s="1419"/>
      <c r="V32" s="1419"/>
      <c r="W32" s="1419"/>
      <c r="X32" s="1420"/>
      <c r="Y32" s="173"/>
      <c r="Z32" s="1471" t="s">
        <v>1156</v>
      </c>
      <c r="AA32" s="1472"/>
      <c r="AB32" s="1472"/>
      <c r="AC32" s="1472"/>
      <c r="AD32" s="1442" t="s">
        <v>1156</v>
      </c>
      <c r="AE32" s="1444" t="s">
        <v>1156</v>
      </c>
      <c r="AF32" s="1445"/>
      <c r="AG32" s="1436"/>
      <c r="AH32" s="1436"/>
      <c r="AI32" s="1436"/>
      <c r="AJ32" s="1436"/>
      <c r="AK32" s="1436"/>
      <c r="AL32" s="1437"/>
      <c r="AM32" s="1437"/>
      <c r="AN32" s="1438"/>
      <c r="AO32" s="1439"/>
      <c r="AP32" s="1418" t="s">
        <v>1156</v>
      </c>
      <c r="AQ32" s="1448"/>
      <c r="AR32" s="1418"/>
      <c r="AS32" s="1419"/>
      <c r="AT32" s="1419"/>
      <c r="AU32" s="1419"/>
      <c r="AV32" s="1419"/>
      <c r="AW32" s="1420"/>
    </row>
    <row r="33" spans="1:49" s="3" customFormat="1" ht="18.75" customHeight="1" x14ac:dyDescent="0.4">
      <c r="A33" s="1473"/>
      <c r="B33" s="1474"/>
      <c r="C33" s="1474"/>
      <c r="D33" s="1474"/>
      <c r="E33" s="1443"/>
      <c r="F33" s="1446"/>
      <c r="G33" s="1447"/>
      <c r="H33" s="1436"/>
      <c r="I33" s="1436"/>
      <c r="J33" s="1436"/>
      <c r="K33" s="1436"/>
      <c r="L33" s="1436"/>
      <c r="M33" s="1437"/>
      <c r="N33" s="1437"/>
      <c r="O33" s="1440"/>
      <c r="P33" s="1441"/>
      <c r="Q33" s="1421"/>
      <c r="R33" s="1449"/>
      <c r="S33" s="1421"/>
      <c r="T33" s="1422"/>
      <c r="U33" s="1422"/>
      <c r="V33" s="1422"/>
      <c r="W33" s="1422"/>
      <c r="X33" s="1423"/>
      <c r="Y33" s="173"/>
      <c r="Z33" s="1473"/>
      <c r="AA33" s="1474"/>
      <c r="AB33" s="1474"/>
      <c r="AC33" s="1474"/>
      <c r="AD33" s="1443"/>
      <c r="AE33" s="1446"/>
      <c r="AF33" s="1447"/>
      <c r="AG33" s="1436"/>
      <c r="AH33" s="1436"/>
      <c r="AI33" s="1436"/>
      <c r="AJ33" s="1436"/>
      <c r="AK33" s="1436"/>
      <c r="AL33" s="1437"/>
      <c r="AM33" s="1437"/>
      <c r="AN33" s="1440"/>
      <c r="AO33" s="1441"/>
      <c r="AP33" s="1421"/>
      <c r="AQ33" s="1449"/>
      <c r="AR33" s="1421"/>
      <c r="AS33" s="1422"/>
      <c r="AT33" s="1422"/>
      <c r="AU33" s="1422"/>
      <c r="AV33" s="1422"/>
      <c r="AW33" s="1423"/>
    </row>
    <row r="34" spans="1:49" s="3" customFormat="1" ht="18.75" customHeight="1" x14ac:dyDescent="0.4">
      <c r="A34" s="1471" t="s">
        <v>1156</v>
      </c>
      <c r="B34" s="1472"/>
      <c r="C34" s="1472"/>
      <c r="D34" s="1472"/>
      <c r="E34" s="1442" t="s">
        <v>1156</v>
      </c>
      <c r="F34" s="1444" t="s">
        <v>1156</v>
      </c>
      <c r="G34" s="1445"/>
      <c r="H34" s="1436"/>
      <c r="I34" s="1436"/>
      <c r="J34" s="1436"/>
      <c r="K34" s="1436"/>
      <c r="L34" s="1436"/>
      <c r="M34" s="1437"/>
      <c r="N34" s="1437"/>
      <c r="O34" s="1438"/>
      <c r="P34" s="1439"/>
      <c r="Q34" s="1418" t="s">
        <v>1156</v>
      </c>
      <c r="R34" s="1448"/>
      <c r="S34" s="1418"/>
      <c r="T34" s="1419"/>
      <c r="U34" s="1419"/>
      <c r="V34" s="1419"/>
      <c r="W34" s="1419"/>
      <c r="X34" s="1420"/>
      <c r="Y34" s="173"/>
      <c r="Z34" s="1471" t="s">
        <v>1156</v>
      </c>
      <c r="AA34" s="1472"/>
      <c r="AB34" s="1472"/>
      <c r="AC34" s="1472"/>
      <c r="AD34" s="1442" t="s">
        <v>1156</v>
      </c>
      <c r="AE34" s="1444" t="s">
        <v>1156</v>
      </c>
      <c r="AF34" s="1445"/>
      <c r="AG34" s="1436"/>
      <c r="AH34" s="1436"/>
      <c r="AI34" s="1436"/>
      <c r="AJ34" s="1436"/>
      <c r="AK34" s="1436"/>
      <c r="AL34" s="1437"/>
      <c r="AM34" s="1437"/>
      <c r="AN34" s="1438"/>
      <c r="AO34" s="1439"/>
      <c r="AP34" s="1418" t="s">
        <v>1156</v>
      </c>
      <c r="AQ34" s="1448"/>
      <c r="AR34" s="1418"/>
      <c r="AS34" s="1419"/>
      <c r="AT34" s="1419"/>
      <c r="AU34" s="1419"/>
      <c r="AV34" s="1419"/>
      <c r="AW34" s="1420"/>
    </row>
    <row r="35" spans="1:49" s="3" customFormat="1" ht="18.75" customHeight="1" x14ac:dyDescent="0.4">
      <c r="A35" s="1473"/>
      <c r="B35" s="1474"/>
      <c r="C35" s="1474"/>
      <c r="D35" s="1474"/>
      <c r="E35" s="1443"/>
      <c r="F35" s="1446"/>
      <c r="G35" s="1447"/>
      <c r="H35" s="1436"/>
      <c r="I35" s="1436"/>
      <c r="J35" s="1436"/>
      <c r="K35" s="1436"/>
      <c r="L35" s="1436"/>
      <c r="M35" s="1437"/>
      <c r="N35" s="1437"/>
      <c r="O35" s="1440"/>
      <c r="P35" s="1441"/>
      <c r="Q35" s="1421"/>
      <c r="R35" s="1449"/>
      <c r="S35" s="1421"/>
      <c r="T35" s="1422"/>
      <c r="U35" s="1422"/>
      <c r="V35" s="1422"/>
      <c r="W35" s="1422"/>
      <c r="X35" s="1423"/>
      <c r="Y35" s="173"/>
      <c r="Z35" s="1473"/>
      <c r="AA35" s="1474"/>
      <c r="AB35" s="1474"/>
      <c r="AC35" s="1474"/>
      <c r="AD35" s="1443"/>
      <c r="AE35" s="1446"/>
      <c r="AF35" s="1447"/>
      <c r="AG35" s="1436"/>
      <c r="AH35" s="1436"/>
      <c r="AI35" s="1436"/>
      <c r="AJ35" s="1436"/>
      <c r="AK35" s="1436"/>
      <c r="AL35" s="1437"/>
      <c r="AM35" s="1437"/>
      <c r="AN35" s="1440"/>
      <c r="AO35" s="1441"/>
      <c r="AP35" s="1421"/>
      <c r="AQ35" s="1449"/>
      <c r="AR35" s="1421"/>
      <c r="AS35" s="1422"/>
      <c r="AT35" s="1422"/>
      <c r="AU35" s="1422"/>
      <c r="AV35" s="1422"/>
      <c r="AW35" s="1423"/>
    </row>
    <row r="36" spans="1:49" s="3" customFormat="1" ht="18.75" customHeight="1" x14ac:dyDescent="0.4">
      <c r="A36" s="1471" t="s">
        <v>1156</v>
      </c>
      <c r="B36" s="1472"/>
      <c r="C36" s="1472"/>
      <c r="D36" s="1472"/>
      <c r="E36" s="1442" t="s">
        <v>1156</v>
      </c>
      <c r="F36" s="1444" t="s">
        <v>1156</v>
      </c>
      <c r="G36" s="1445"/>
      <c r="H36" s="1436"/>
      <c r="I36" s="1436"/>
      <c r="J36" s="1436"/>
      <c r="K36" s="1436"/>
      <c r="L36" s="1436"/>
      <c r="M36" s="1437"/>
      <c r="N36" s="1437"/>
      <c r="O36" s="1438"/>
      <c r="P36" s="1439"/>
      <c r="Q36" s="1418" t="s">
        <v>1156</v>
      </c>
      <c r="R36" s="1448"/>
      <c r="S36" s="1418"/>
      <c r="T36" s="1419"/>
      <c r="U36" s="1419"/>
      <c r="V36" s="1419"/>
      <c r="W36" s="1419"/>
      <c r="X36" s="1420"/>
      <c r="Y36" s="173"/>
      <c r="Z36" s="1471" t="s">
        <v>1156</v>
      </c>
      <c r="AA36" s="1472"/>
      <c r="AB36" s="1472"/>
      <c r="AC36" s="1472"/>
      <c r="AD36" s="1442" t="s">
        <v>1156</v>
      </c>
      <c r="AE36" s="1444" t="s">
        <v>1156</v>
      </c>
      <c r="AF36" s="1445"/>
      <c r="AG36" s="1436"/>
      <c r="AH36" s="1436"/>
      <c r="AI36" s="1436"/>
      <c r="AJ36" s="1436"/>
      <c r="AK36" s="1436"/>
      <c r="AL36" s="1437"/>
      <c r="AM36" s="1437"/>
      <c r="AN36" s="1438"/>
      <c r="AO36" s="1439"/>
      <c r="AP36" s="1418" t="s">
        <v>1156</v>
      </c>
      <c r="AQ36" s="1448"/>
      <c r="AR36" s="1418"/>
      <c r="AS36" s="1419"/>
      <c r="AT36" s="1419"/>
      <c r="AU36" s="1419"/>
      <c r="AV36" s="1419"/>
      <c r="AW36" s="1420"/>
    </row>
    <row r="37" spans="1:49" s="3" customFormat="1" ht="18.75" customHeight="1" x14ac:dyDescent="0.4">
      <c r="A37" s="1473"/>
      <c r="B37" s="1474"/>
      <c r="C37" s="1474"/>
      <c r="D37" s="1474"/>
      <c r="E37" s="1443"/>
      <c r="F37" s="1446"/>
      <c r="G37" s="1447"/>
      <c r="H37" s="1436"/>
      <c r="I37" s="1436"/>
      <c r="J37" s="1436"/>
      <c r="K37" s="1436"/>
      <c r="L37" s="1436"/>
      <c r="M37" s="1437"/>
      <c r="N37" s="1437"/>
      <c r="O37" s="1440"/>
      <c r="P37" s="1441"/>
      <c r="Q37" s="1421"/>
      <c r="R37" s="1449"/>
      <c r="S37" s="1421"/>
      <c r="T37" s="1422"/>
      <c r="U37" s="1422"/>
      <c r="V37" s="1422"/>
      <c r="W37" s="1422"/>
      <c r="X37" s="1423"/>
      <c r="Y37" s="173"/>
      <c r="Z37" s="1473"/>
      <c r="AA37" s="1474"/>
      <c r="AB37" s="1474"/>
      <c r="AC37" s="1474"/>
      <c r="AD37" s="1443"/>
      <c r="AE37" s="1446"/>
      <c r="AF37" s="1447"/>
      <c r="AG37" s="1436"/>
      <c r="AH37" s="1436"/>
      <c r="AI37" s="1436"/>
      <c r="AJ37" s="1436"/>
      <c r="AK37" s="1436"/>
      <c r="AL37" s="1437"/>
      <c r="AM37" s="1437"/>
      <c r="AN37" s="1440"/>
      <c r="AO37" s="1441"/>
      <c r="AP37" s="1421"/>
      <c r="AQ37" s="1449"/>
      <c r="AR37" s="1421"/>
      <c r="AS37" s="1422"/>
      <c r="AT37" s="1422"/>
      <c r="AU37" s="1422"/>
      <c r="AV37" s="1422"/>
      <c r="AW37" s="1423"/>
    </row>
    <row r="38" spans="1:49" s="3" customFormat="1" ht="18.75" customHeight="1" x14ac:dyDescent="0.4">
      <c r="A38" s="1471" t="s">
        <v>1156</v>
      </c>
      <c r="B38" s="1472"/>
      <c r="C38" s="1472"/>
      <c r="D38" s="1472"/>
      <c r="E38" s="1442" t="s">
        <v>1156</v>
      </c>
      <c r="F38" s="1444" t="s">
        <v>1156</v>
      </c>
      <c r="G38" s="1445"/>
      <c r="H38" s="1436"/>
      <c r="I38" s="1436"/>
      <c r="J38" s="1436"/>
      <c r="K38" s="1436"/>
      <c r="L38" s="1436"/>
      <c r="M38" s="1437"/>
      <c r="N38" s="1437"/>
      <c r="O38" s="1438"/>
      <c r="P38" s="1439"/>
      <c r="Q38" s="1418" t="s">
        <v>1156</v>
      </c>
      <c r="R38" s="1448"/>
      <c r="S38" s="1418"/>
      <c r="T38" s="1419"/>
      <c r="U38" s="1419"/>
      <c r="V38" s="1419"/>
      <c r="W38" s="1419"/>
      <c r="X38" s="1420"/>
      <c r="Y38" s="173"/>
      <c r="Z38" s="1471" t="s">
        <v>1156</v>
      </c>
      <c r="AA38" s="1472"/>
      <c r="AB38" s="1472"/>
      <c r="AC38" s="1472"/>
      <c r="AD38" s="1442" t="s">
        <v>1156</v>
      </c>
      <c r="AE38" s="1444" t="s">
        <v>1156</v>
      </c>
      <c r="AF38" s="1445"/>
      <c r="AG38" s="1436"/>
      <c r="AH38" s="1436"/>
      <c r="AI38" s="1436"/>
      <c r="AJ38" s="1436"/>
      <c r="AK38" s="1436"/>
      <c r="AL38" s="1437"/>
      <c r="AM38" s="1437"/>
      <c r="AN38" s="1438"/>
      <c r="AO38" s="1439"/>
      <c r="AP38" s="1418" t="s">
        <v>1156</v>
      </c>
      <c r="AQ38" s="1448"/>
      <c r="AR38" s="1418"/>
      <c r="AS38" s="1419"/>
      <c r="AT38" s="1419"/>
      <c r="AU38" s="1419"/>
      <c r="AV38" s="1419"/>
      <c r="AW38" s="1420"/>
    </row>
    <row r="39" spans="1:49" s="3" customFormat="1" ht="18.75" customHeight="1" x14ac:dyDescent="0.4">
      <c r="A39" s="1473"/>
      <c r="B39" s="1474"/>
      <c r="C39" s="1474"/>
      <c r="D39" s="1474"/>
      <c r="E39" s="1443"/>
      <c r="F39" s="1446"/>
      <c r="G39" s="1447"/>
      <c r="H39" s="1436"/>
      <c r="I39" s="1436"/>
      <c r="J39" s="1436"/>
      <c r="K39" s="1436"/>
      <c r="L39" s="1436"/>
      <c r="M39" s="1437"/>
      <c r="N39" s="1437"/>
      <c r="O39" s="1440"/>
      <c r="P39" s="1441"/>
      <c r="Q39" s="1421"/>
      <c r="R39" s="1449"/>
      <c r="S39" s="1421"/>
      <c r="T39" s="1422"/>
      <c r="U39" s="1422"/>
      <c r="V39" s="1422"/>
      <c r="W39" s="1422"/>
      <c r="X39" s="1423"/>
      <c r="Y39" s="173"/>
      <c r="Z39" s="1473"/>
      <c r="AA39" s="1474"/>
      <c r="AB39" s="1474"/>
      <c r="AC39" s="1474"/>
      <c r="AD39" s="1443"/>
      <c r="AE39" s="1446"/>
      <c r="AF39" s="1447"/>
      <c r="AG39" s="1436"/>
      <c r="AH39" s="1436"/>
      <c r="AI39" s="1436"/>
      <c r="AJ39" s="1436"/>
      <c r="AK39" s="1436"/>
      <c r="AL39" s="1437"/>
      <c r="AM39" s="1437"/>
      <c r="AN39" s="1440"/>
      <c r="AO39" s="1441"/>
      <c r="AP39" s="1421"/>
      <c r="AQ39" s="1449"/>
      <c r="AR39" s="1421"/>
      <c r="AS39" s="1422"/>
      <c r="AT39" s="1422"/>
      <c r="AU39" s="1422"/>
      <c r="AV39" s="1422"/>
      <c r="AW39" s="1423"/>
    </row>
    <row r="40" spans="1:49" s="3" customFormat="1" ht="18.75" customHeight="1" x14ac:dyDescent="0.4">
      <c r="A40" s="1471" t="s">
        <v>1156</v>
      </c>
      <c r="B40" s="1472"/>
      <c r="C40" s="1472"/>
      <c r="D40" s="1472"/>
      <c r="E40" s="1442" t="s">
        <v>1156</v>
      </c>
      <c r="F40" s="1444" t="s">
        <v>1156</v>
      </c>
      <c r="G40" s="1445"/>
      <c r="H40" s="1436"/>
      <c r="I40" s="1436"/>
      <c r="J40" s="1436"/>
      <c r="K40" s="1436"/>
      <c r="L40" s="1436"/>
      <c r="M40" s="1437"/>
      <c r="N40" s="1437"/>
      <c r="O40" s="1438"/>
      <c r="P40" s="1439"/>
      <c r="Q40" s="1418" t="s">
        <v>1156</v>
      </c>
      <c r="R40" s="1448"/>
      <c r="S40" s="1418"/>
      <c r="T40" s="1419"/>
      <c r="U40" s="1419"/>
      <c r="V40" s="1419"/>
      <c r="W40" s="1419"/>
      <c r="X40" s="1420"/>
      <c r="Y40" s="173"/>
      <c r="Z40" s="1471" t="s">
        <v>1156</v>
      </c>
      <c r="AA40" s="1472"/>
      <c r="AB40" s="1472"/>
      <c r="AC40" s="1472"/>
      <c r="AD40" s="1442" t="s">
        <v>1156</v>
      </c>
      <c r="AE40" s="1444" t="s">
        <v>1156</v>
      </c>
      <c r="AF40" s="1445"/>
      <c r="AG40" s="1436"/>
      <c r="AH40" s="1436"/>
      <c r="AI40" s="1436"/>
      <c r="AJ40" s="1436"/>
      <c r="AK40" s="1436"/>
      <c r="AL40" s="1437"/>
      <c r="AM40" s="1437"/>
      <c r="AN40" s="1438"/>
      <c r="AO40" s="1439"/>
      <c r="AP40" s="1418" t="s">
        <v>1156</v>
      </c>
      <c r="AQ40" s="1448"/>
      <c r="AR40" s="1418"/>
      <c r="AS40" s="1419"/>
      <c r="AT40" s="1419"/>
      <c r="AU40" s="1419"/>
      <c r="AV40" s="1419"/>
      <c r="AW40" s="1420"/>
    </row>
    <row r="41" spans="1:49" s="3" customFormat="1" ht="18.75" customHeight="1" x14ac:dyDescent="0.4">
      <c r="A41" s="1473"/>
      <c r="B41" s="1474"/>
      <c r="C41" s="1474"/>
      <c r="D41" s="1474"/>
      <c r="E41" s="1443"/>
      <c r="F41" s="1446"/>
      <c r="G41" s="1447"/>
      <c r="H41" s="1436"/>
      <c r="I41" s="1436"/>
      <c r="J41" s="1436"/>
      <c r="K41" s="1436"/>
      <c r="L41" s="1436"/>
      <c r="M41" s="1437"/>
      <c r="N41" s="1437"/>
      <c r="O41" s="1440"/>
      <c r="P41" s="1441"/>
      <c r="Q41" s="1421"/>
      <c r="R41" s="1449"/>
      <c r="S41" s="1421"/>
      <c r="T41" s="1422"/>
      <c r="U41" s="1422"/>
      <c r="V41" s="1422"/>
      <c r="W41" s="1422"/>
      <c r="X41" s="1423"/>
      <c r="Y41" s="173"/>
      <c r="Z41" s="1473"/>
      <c r="AA41" s="1474"/>
      <c r="AB41" s="1474"/>
      <c r="AC41" s="1474"/>
      <c r="AD41" s="1443"/>
      <c r="AE41" s="1446"/>
      <c r="AF41" s="1447"/>
      <c r="AG41" s="1436"/>
      <c r="AH41" s="1436"/>
      <c r="AI41" s="1436"/>
      <c r="AJ41" s="1436"/>
      <c r="AK41" s="1436"/>
      <c r="AL41" s="1437"/>
      <c r="AM41" s="1437"/>
      <c r="AN41" s="1440"/>
      <c r="AO41" s="1441"/>
      <c r="AP41" s="1421"/>
      <c r="AQ41" s="1449"/>
      <c r="AR41" s="1421"/>
      <c r="AS41" s="1422"/>
      <c r="AT41" s="1422"/>
      <c r="AU41" s="1422"/>
      <c r="AV41" s="1422"/>
      <c r="AW41" s="1423"/>
    </row>
    <row r="42" spans="1:49" s="3" customFormat="1" ht="18.75" customHeight="1" x14ac:dyDescent="0.4">
      <c r="A42" s="1471" t="s">
        <v>1156</v>
      </c>
      <c r="B42" s="1472"/>
      <c r="C42" s="1472"/>
      <c r="D42" s="1472"/>
      <c r="E42" s="1442" t="s">
        <v>1156</v>
      </c>
      <c r="F42" s="1444" t="s">
        <v>1156</v>
      </c>
      <c r="G42" s="1445"/>
      <c r="H42" s="1436"/>
      <c r="I42" s="1436"/>
      <c r="J42" s="1436"/>
      <c r="K42" s="1436"/>
      <c r="L42" s="1436"/>
      <c r="M42" s="1437"/>
      <c r="N42" s="1437"/>
      <c r="O42" s="1438"/>
      <c r="P42" s="1439"/>
      <c r="Q42" s="1418" t="s">
        <v>1156</v>
      </c>
      <c r="R42" s="1448"/>
      <c r="S42" s="1418"/>
      <c r="T42" s="1419"/>
      <c r="U42" s="1419"/>
      <c r="V42" s="1419"/>
      <c r="W42" s="1419"/>
      <c r="X42" s="1420"/>
      <c r="Y42" s="173"/>
      <c r="Z42" s="1471" t="s">
        <v>1156</v>
      </c>
      <c r="AA42" s="1472"/>
      <c r="AB42" s="1472"/>
      <c r="AC42" s="1472"/>
      <c r="AD42" s="1442" t="s">
        <v>1156</v>
      </c>
      <c r="AE42" s="1444" t="s">
        <v>1156</v>
      </c>
      <c r="AF42" s="1445"/>
      <c r="AG42" s="1436"/>
      <c r="AH42" s="1436"/>
      <c r="AI42" s="1436"/>
      <c r="AJ42" s="1436"/>
      <c r="AK42" s="1436"/>
      <c r="AL42" s="1437"/>
      <c r="AM42" s="1437"/>
      <c r="AN42" s="1438"/>
      <c r="AO42" s="1439"/>
      <c r="AP42" s="1418" t="s">
        <v>1156</v>
      </c>
      <c r="AQ42" s="1448"/>
      <c r="AR42" s="1418"/>
      <c r="AS42" s="1419"/>
      <c r="AT42" s="1419"/>
      <c r="AU42" s="1419"/>
      <c r="AV42" s="1419"/>
      <c r="AW42" s="1420"/>
    </row>
    <row r="43" spans="1:49" s="3" customFormat="1" ht="18.75" customHeight="1" thickBot="1" x14ac:dyDescent="0.45">
      <c r="A43" s="1477"/>
      <c r="B43" s="1478"/>
      <c r="C43" s="1478"/>
      <c r="D43" s="1478"/>
      <c r="E43" s="1484"/>
      <c r="F43" s="1481"/>
      <c r="G43" s="1482"/>
      <c r="H43" s="1479"/>
      <c r="I43" s="1479"/>
      <c r="J43" s="1479"/>
      <c r="K43" s="1479"/>
      <c r="L43" s="1479"/>
      <c r="M43" s="1480"/>
      <c r="N43" s="1480"/>
      <c r="O43" s="1475"/>
      <c r="P43" s="1476"/>
      <c r="Q43" s="1424"/>
      <c r="R43" s="1483"/>
      <c r="S43" s="1424"/>
      <c r="T43" s="1425"/>
      <c r="U43" s="1425"/>
      <c r="V43" s="1425"/>
      <c r="W43" s="1425"/>
      <c r="X43" s="1426"/>
      <c r="Y43" s="173"/>
      <c r="Z43" s="1477"/>
      <c r="AA43" s="1478"/>
      <c r="AB43" s="1478"/>
      <c r="AC43" s="1478"/>
      <c r="AD43" s="1484"/>
      <c r="AE43" s="1481"/>
      <c r="AF43" s="1482"/>
      <c r="AG43" s="1479"/>
      <c r="AH43" s="1479"/>
      <c r="AI43" s="1479"/>
      <c r="AJ43" s="1479"/>
      <c r="AK43" s="1479"/>
      <c r="AL43" s="1480"/>
      <c r="AM43" s="1480"/>
      <c r="AN43" s="1475"/>
      <c r="AO43" s="1476"/>
      <c r="AP43" s="1424"/>
      <c r="AQ43" s="1483"/>
      <c r="AR43" s="1424"/>
      <c r="AS43" s="1425"/>
      <c r="AT43" s="1425"/>
      <c r="AU43" s="1425"/>
      <c r="AV43" s="1425"/>
      <c r="AW43" s="1426"/>
    </row>
    <row r="44" spans="1:49" s="3" customFormat="1" ht="18.75" customHeight="1" x14ac:dyDescent="0.15">
      <c r="A44" s="159" t="s">
        <v>56</v>
      </c>
      <c r="B44" s="160" t="s">
        <v>584</v>
      </c>
      <c r="C44" s="160"/>
      <c r="D44" s="160"/>
      <c r="F44" s="4"/>
      <c r="G44" s="4"/>
      <c r="L44" s="166"/>
      <c r="M44" s="166"/>
      <c r="N44" s="166"/>
      <c r="O44" s="166"/>
      <c r="P44" s="166"/>
      <c r="Q44" s="933"/>
      <c r="R44" s="174"/>
      <c r="S44" s="174"/>
      <c r="T44" s="174"/>
      <c r="U44" s="174"/>
      <c r="V44" s="174"/>
      <c r="W44" s="174"/>
      <c r="X44" s="174"/>
      <c r="Y44" s="171"/>
      <c r="Z44" s="159"/>
      <c r="AA44" s="160"/>
      <c r="AB44" s="160"/>
      <c r="AC44" s="160"/>
      <c r="AE44" s="4"/>
      <c r="AF44" s="4"/>
      <c r="AK44" s="166"/>
      <c r="AL44" s="166"/>
      <c r="AM44" s="166"/>
      <c r="AN44" s="166"/>
      <c r="AO44" s="166"/>
      <c r="AP44" s="166"/>
      <c r="AQ44" s="4"/>
      <c r="AR44" s="4"/>
      <c r="AS44" s="4"/>
      <c r="AT44" s="4"/>
      <c r="AU44" s="4"/>
      <c r="AV44" s="4"/>
      <c r="AW44" s="4"/>
    </row>
    <row r="45" spans="1:49" ht="18.75" customHeight="1" x14ac:dyDescent="0.15">
      <c r="A45" s="160"/>
      <c r="B45" s="160" t="s">
        <v>563</v>
      </c>
      <c r="C45" s="160"/>
      <c r="D45" s="167"/>
      <c r="E45" s="168"/>
      <c r="F45" s="166"/>
      <c r="G45" s="166"/>
      <c r="H45" s="166"/>
      <c r="I45" s="166"/>
      <c r="J45" s="166"/>
      <c r="K45" s="166"/>
      <c r="Z45" s="160"/>
      <c r="AA45" s="160"/>
      <c r="AB45" s="160"/>
      <c r="AC45" s="167"/>
      <c r="AD45" s="168"/>
      <c r="AE45" s="166"/>
      <c r="AF45" s="166"/>
      <c r="AG45" s="166"/>
      <c r="AH45" s="166"/>
      <c r="AI45" s="166"/>
      <c r="AJ45" s="166"/>
    </row>
    <row r="46" spans="1:49" ht="18.75" customHeight="1" x14ac:dyDescent="0.15">
      <c r="A46" s="160"/>
      <c r="B46" s="160" t="s">
        <v>585</v>
      </c>
      <c r="C46" s="160"/>
      <c r="D46" s="160"/>
      <c r="E46" s="3"/>
      <c r="Z46" s="160"/>
      <c r="AA46" s="160"/>
      <c r="AB46" s="160"/>
      <c r="AC46" s="160"/>
      <c r="AD46" s="3"/>
      <c r="AH46" s="174"/>
    </row>
    <row r="47" spans="1:49" ht="18.75" customHeight="1" x14ac:dyDescent="0.15">
      <c r="A47" s="160"/>
      <c r="B47" s="160"/>
      <c r="C47" s="160"/>
      <c r="D47" s="160"/>
      <c r="E47" s="3"/>
      <c r="Z47" s="160"/>
      <c r="AA47" s="160"/>
      <c r="AB47" s="160"/>
      <c r="AC47" s="160"/>
      <c r="AD47" s="3"/>
    </row>
    <row r="48" spans="1:49" ht="18.75" customHeight="1" x14ac:dyDescent="0.15"/>
    <row r="49" spans="1:42" ht="18.75" customHeight="1" x14ac:dyDescent="0.15"/>
    <row r="51" spans="1:42" x14ac:dyDescent="0.15">
      <c r="A51" s="4" t="s">
        <v>1156</v>
      </c>
      <c r="E51" s="4" t="s">
        <v>1156</v>
      </c>
      <c r="F51" s="4" t="s">
        <v>1156</v>
      </c>
      <c r="Q51" s="4" t="s">
        <v>1156</v>
      </c>
      <c r="Z51" s="4" t="s">
        <v>1156</v>
      </c>
      <c r="AD51" s="4" t="s">
        <v>1156</v>
      </c>
      <c r="AE51" s="4" t="s">
        <v>1156</v>
      </c>
      <c r="AP51" s="4" t="s">
        <v>1156</v>
      </c>
    </row>
    <row r="52" spans="1:42" x14ac:dyDescent="0.15">
      <c r="A52" s="4" t="s">
        <v>60</v>
      </c>
      <c r="E52" s="4" t="s">
        <v>665</v>
      </c>
      <c r="F52" s="4" t="s">
        <v>558</v>
      </c>
      <c r="Q52" s="4" t="s">
        <v>560</v>
      </c>
      <c r="Z52" s="4" t="s">
        <v>60</v>
      </c>
      <c r="AD52" s="4" t="s">
        <v>665</v>
      </c>
      <c r="AE52" s="4" t="s">
        <v>558</v>
      </c>
      <c r="AP52" s="4" t="s">
        <v>560</v>
      </c>
    </row>
    <row r="53" spans="1:42" x14ac:dyDescent="0.15">
      <c r="A53" s="4" t="s">
        <v>133</v>
      </c>
      <c r="E53" s="4" t="s">
        <v>666</v>
      </c>
      <c r="F53" s="4" t="s">
        <v>559</v>
      </c>
      <c r="Q53" s="4" t="s">
        <v>561</v>
      </c>
      <c r="Z53" s="4" t="s">
        <v>133</v>
      </c>
      <c r="AD53" s="4" t="s">
        <v>666</v>
      </c>
      <c r="AE53" s="4" t="s">
        <v>559</v>
      </c>
      <c r="AP53" s="4" t="s">
        <v>561</v>
      </c>
    </row>
    <row r="54" spans="1:42" x14ac:dyDescent="0.15">
      <c r="A54" s="4" t="s">
        <v>139</v>
      </c>
      <c r="F54" s="4" t="s">
        <v>667</v>
      </c>
      <c r="Z54" s="4" t="s">
        <v>139</v>
      </c>
      <c r="AE54" s="4" t="s">
        <v>667</v>
      </c>
    </row>
    <row r="55" spans="1:42" x14ac:dyDescent="0.15">
      <c r="A55" s="4" t="s">
        <v>140</v>
      </c>
      <c r="F55" s="4" t="s">
        <v>557</v>
      </c>
      <c r="Z55" s="4" t="s">
        <v>140</v>
      </c>
      <c r="AE55" s="4" t="s">
        <v>557</v>
      </c>
    </row>
    <row r="56" spans="1:42" x14ac:dyDescent="0.15">
      <c r="A56" s="4" t="s">
        <v>141</v>
      </c>
      <c r="Z56" s="4" t="s">
        <v>141</v>
      </c>
    </row>
    <row r="57" spans="1:42" x14ac:dyDescent="0.15">
      <c r="A57" s="4" t="s">
        <v>142</v>
      </c>
      <c r="Z57" s="4" t="s">
        <v>142</v>
      </c>
    </row>
    <row r="58" spans="1:42" x14ac:dyDescent="0.15">
      <c r="A58" s="4" t="s">
        <v>134</v>
      </c>
      <c r="Z58" s="4" t="s">
        <v>134</v>
      </c>
    </row>
    <row r="59" spans="1:42" x14ac:dyDescent="0.15">
      <c r="A59" s="4" t="s">
        <v>143</v>
      </c>
      <c r="Z59" s="4" t="s">
        <v>143</v>
      </c>
    </row>
    <row r="60" spans="1:42" x14ac:dyDescent="0.15">
      <c r="A60" s="4" t="s">
        <v>144</v>
      </c>
      <c r="Z60" s="4" t="s">
        <v>144</v>
      </c>
    </row>
    <row r="61" spans="1:42" x14ac:dyDescent="0.15">
      <c r="A61" s="4" t="s">
        <v>135</v>
      </c>
      <c r="Z61" s="4" t="s">
        <v>135</v>
      </c>
    </row>
    <row r="62" spans="1:42" x14ac:dyDescent="0.15">
      <c r="A62" s="4" t="s">
        <v>145</v>
      </c>
      <c r="Z62" s="4" t="s">
        <v>145</v>
      </c>
    </row>
    <row r="63" spans="1:42" x14ac:dyDescent="0.15">
      <c r="A63" s="4" t="s">
        <v>146</v>
      </c>
      <c r="Z63" s="4" t="s">
        <v>146</v>
      </c>
    </row>
    <row r="64" spans="1:42" x14ac:dyDescent="0.15">
      <c r="A64" s="4" t="s">
        <v>136</v>
      </c>
      <c r="Z64" s="4" t="s">
        <v>136</v>
      </c>
    </row>
    <row r="65" spans="1:26" x14ac:dyDescent="0.15">
      <c r="A65" s="4" t="s">
        <v>137</v>
      </c>
      <c r="Z65" s="4" t="s">
        <v>137</v>
      </c>
    </row>
    <row r="66" spans="1:26" x14ac:dyDescent="0.15">
      <c r="A66" s="4" t="s">
        <v>113</v>
      </c>
      <c r="Z66" s="4" t="s">
        <v>113</v>
      </c>
    </row>
    <row r="67" spans="1:26" x14ac:dyDescent="0.15">
      <c r="A67" s="4" t="s">
        <v>138</v>
      </c>
      <c r="Z67" s="4" t="s">
        <v>138</v>
      </c>
    </row>
    <row r="68" spans="1:26" x14ac:dyDescent="0.15">
      <c r="A68" s="4" t="s">
        <v>557</v>
      </c>
      <c r="Z68" s="4" t="s">
        <v>557</v>
      </c>
    </row>
  </sheetData>
  <sheetProtection selectLockedCells="1"/>
  <mergeCells count="344">
    <mergeCell ref="AR38:AW39"/>
    <mergeCell ref="AP40:AQ41"/>
    <mergeCell ref="Z42:AC43"/>
    <mergeCell ref="AG42:AJ43"/>
    <mergeCell ref="AK42:AK43"/>
    <mergeCell ref="AL42:AM43"/>
    <mergeCell ref="AN42:AO43"/>
    <mergeCell ref="AP42:AQ43"/>
    <mergeCell ref="AG40:AJ41"/>
    <mergeCell ref="AK40:AK41"/>
    <mergeCell ref="AL40:AM41"/>
    <mergeCell ref="AN40:AO41"/>
    <mergeCell ref="AE42:AF43"/>
    <mergeCell ref="AD42:AD43"/>
    <mergeCell ref="AR40:AW41"/>
    <mergeCell ref="AR42:AW43"/>
    <mergeCell ref="AP36:AQ37"/>
    <mergeCell ref="Z38:AC39"/>
    <mergeCell ref="AG38:AJ39"/>
    <mergeCell ref="AK38:AK39"/>
    <mergeCell ref="AL38:AM39"/>
    <mergeCell ref="AN38:AO39"/>
    <mergeCell ref="AP38:AQ39"/>
    <mergeCell ref="AG36:AJ37"/>
    <mergeCell ref="AK36:AK37"/>
    <mergeCell ref="AL36:AM37"/>
    <mergeCell ref="AN36:AO37"/>
    <mergeCell ref="AR28:AW29"/>
    <mergeCell ref="AP32:AQ33"/>
    <mergeCell ref="Z34:AC35"/>
    <mergeCell ref="AG34:AJ35"/>
    <mergeCell ref="AK34:AK35"/>
    <mergeCell ref="AL34:AM35"/>
    <mergeCell ref="AN34:AO35"/>
    <mergeCell ref="AP34:AQ35"/>
    <mergeCell ref="AG32:AJ33"/>
    <mergeCell ref="AK32:AK33"/>
    <mergeCell ref="AL32:AM33"/>
    <mergeCell ref="AN32:AO33"/>
    <mergeCell ref="AP28:AQ29"/>
    <mergeCell ref="Z30:AC31"/>
    <mergeCell ref="AG30:AJ31"/>
    <mergeCell ref="AK30:AK31"/>
    <mergeCell ref="AL30:AM31"/>
    <mergeCell ref="AN30:AO31"/>
    <mergeCell ref="AP30:AQ31"/>
    <mergeCell ref="AG28:AJ29"/>
    <mergeCell ref="AK28:AK29"/>
    <mergeCell ref="AL28:AM29"/>
    <mergeCell ref="AN28:AO29"/>
    <mergeCell ref="AR30:AW31"/>
    <mergeCell ref="AG26:AJ27"/>
    <mergeCell ref="AK26:AK27"/>
    <mergeCell ref="AL26:AM27"/>
    <mergeCell ref="AN26:AO27"/>
    <mergeCell ref="AP26:AQ27"/>
    <mergeCell ref="AG24:AJ25"/>
    <mergeCell ref="AK24:AK25"/>
    <mergeCell ref="AL24:AM25"/>
    <mergeCell ref="AN24:AO25"/>
    <mergeCell ref="AP20:AQ21"/>
    <mergeCell ref="Z22:AC23"/>
    <mergeCell ref="AG22:AJ23"/>
    <mergeCell ref="AK22:AK23"/>
    <mergeCell ref="AL22:AM23"/>
    <mergeCell ref="AN22:AO23"/>
    <mergeCell ref="AP22:AQ23"/>
    <mergeCell ref="Z20:AC21"/>
    <mergeCell ref="AP24:AQ25"/>
    <mergeCell ref="AG20:AJ21"/>
    <mergeCell ref="AK20:AK21"/>
    <mergeCell ref="AL20:AM21"/>
    <mergeCell ref="AN20:AO21"/>
    <mergeCell ref="AD22:AD23"/>
    <mergeCell ref="AE22:AF23"/>
    <mergeCell ref="AP16:AQ17"/>
    <mergeCell ref="Z18:AC19"/>
    <mergeCell ref="AG18:AJ19"/>
    <mergeCell ref="AK18:AK19"/>
    <mergeCell ref="AL18:AM19"/>
    <mergeCell ref="AN18:AO19"/>
    <mergeCell ref="AP18:AQ19"/>
    <mergeCell ref="Z16:AC17"/>
    <mergeCell ref="AG16:AJ17"/>
    <mergeCell ref="AK16:AK17"/>
    <mergeCell ref="AL16:AM17"/>
    <mergeCell ref="AN16:AO17"/>
    <mergeCell ref="AG8:AJ9"/>
    <mergeCell ref="AD8:AD9"/>
    <mergeCell ref="AP12:AQ13"/>
    <mergeCell ref="Z14:AC15"/>
    <mergeCell ref="AG14:AJ15"/>
    <mergeCell ref="AK14:AK15"/>
    <mergeCell ref="AL14:AM15"/>
    <mergeCell ref="AN14:AO15"/>
    <mergeCell ref="AP14:AQ15"/>
    <mergeCell ref="Z12:AC13"/>
    <mergeCell ref="AG12:AJ13"/>
    <mergeCell ref="AN12:AO13"/>
    <mergeCell ref="Q14:R15"/>
    <mergeCell ref="Q16:R17"/>
    <mergeCell ref="Q18:R19"/>
    <mergeCell ref="Q20:R21"/>
    <mergeCell ref="Q22:R23"/>
    <mergeCell ref="Q24:R25"/>
    <mergeCell ref="Q26:R27"/>
    <mergeCell ref="AQ2:AV2"/>
    <mergeCell ref="Z3:AC7"/>
    <mergeCell ref="AD3:AD7"/>
    <mergeCell ref="AE3:AF7"/>
    <mergeCell ref="AG3:AJ7"/>
    <mergeCell ref="AK3:AK7"/>
    <mergeCell ref="AL3:AM7"/>
    <mergeCell ref="AN3:AO7"/>
    <mergeCell ref="AP3:AQ7"/>
    <mergeCell ref="AP8:AQ9"/>
    <mergeCell ref="Z10:AC11"/>
    <mergeCell ref="AG10:AJ11"/>
    <mergeCell ref="AK10:AK11"/>
    <mergeCell ref="AL10:AM11"/>
    <mergeCell ref="AN10:AO11"/>
    <mergeCell ref="AP10:AQ11"/>
    <mergeCell ref="Z8:AC9"/>
    <mergeCell ref="A38:D39"/>
    <mergeCell ref="H38:K39"/>
    <mergeCell ref="E16:E17"/>
    <mergeCell ref="E18:E19"/>
    <mergeCell ref="E20:E21"/>
    <mergeCell ref="E40:E41"/>
    <mergeCell ref="E42:E43"/>
    <mergeCell ref="F8:G9"/>
    <mergeCell ref="F10:G11"/>
    <mergeCell ref="F12:G13"/>
    <mergeCell ref="F14:G15"/>
    <mergeCell ref="F16:G17"/>
    <mergeCell ref="F18:G19"/>
    <mergeCell ref="F20:G21"/>
    <mergeCell ref="F22:G23"/>
    <mergeCell ref="F24:G25"/>
    <mergeCell ref="F26:G27"/>
    <mergeCell ref="F28:G29"/>
    <mergeCell ref="F30:G31"/>
    <mergeCell ref="F32:G33"/>
    <mergeCell ref="F34:G35"/>
    <mergeCell ref="F36:G37"/>
    <mergeCell ref="F38:G39"/>
    <mergeCell ref="F40:G41"/>
    <mergeCell ref="O42:P43"/>
    <mergeCell ref="A42:D43"/>
    <mergeCell ref="H42:K43"/>
    <mergeCell ref="L42:L43"/>
    <mergeCell ref="M42:N43"/>
    <mergeCell ref="AD40:AD41"/>
    <mergeCell ref="AE40:AF41"/>
    <mergeCell ref="O40:P41"/>
    <mergeCell ref="Z40:AC41"/>
    <mergeCell ref="A40:D41"/>
    <mergeCell ref="H40:K41"/>
    <mergeCell ref="L40:L41"/>
    <mergeCell ref="M40:N41"/>
    <mergeCell ref="F42:G43"/>
    <mergeCell ref="Q40:R41"/>
    <mergeCell ref="Q42:R43"/>
    <mergeCell ref="L38:L39"/>
    <mergeCell ref="M38:N39"/>
    <mergeCell ref="E36:E37"/>
    <mergeCell ref="E38:E39"/>
    <mergeCell ref="AD36:AD37"/>
    <mergeCell ref="AE36:AF37"/>
    <mergeCell ref="O36:P37"/>
    <mergeCell ref="Z36:AC37"/>
    <mergeCell ref="S38:X39"/>
    <mergeCell ref="AD38:AD39"/>
    <mergeCell ref="AE38:AF39"/>
    <mergeCell ref="O38:P39"/>
    <mergeCell ref="Q36:R37"/>
    <mergeCell ref="Q38:R39"/>
    <mergeCell ref="E34:E35"/>
    <mergeCell ref="AD32:AD33"/>
    <mergeCell ref="AE32:AF33"/>
    <mergeCell ref="O32:P33"/>
    <mergeCell ref="Z32:AC33"/>
    <mergeCell ref="S34:X35"/>
    <mergeCell ref="A36:D37"/>
    <mergeCell ref="H36:K37"/>
    <mergeCell ref="L36:L37"/>
    <mergeCell ref="M36:N37"/>
    <mergeCell ref="AD34:AD35"/>
    <mergeCell ref="AE34:AF35"/>
    <mergeCell ref="O34:P35"/>
    <mergeCell ref="A34:D35"/>
    <mergeCell ref="H34:K35"/>
    <mergeCell ref="L34:L35"/>
    <mergeCell ref="M34:N35"/>
    <mergeCell ref="S36:X37"/>
    <mergeCell ref="Q32:R33"/>
    <mergeCell ref="Q34:R35"/>
    <mergeCell ref="E30:E31"/>
    <mergeCell ref="AD28:AD29"/>
    <mergeCell ref="AE28:AF29"/>
    <mergeCell ref="O28:P29"/>
    <mergeCell ref="Z28:AC29"/>
    <mergeCell ref="S30:X31"/>
    <mergeCell ref="A32:D33"/>
    <mergeCell ref="H32:K33"/>
    <mergeCell ref="L32:L33"/>
    <mergeCell ref="M32:N33"/>
    <mergeCell ref="AD30:AD31"/>
    <mergeCell ref="AE30:AF31"/>
    <mergeCell ref="O30:P31"/>
    <mergeCell ref="A30:D31"/>
    <mergeCell ref="H30:K31"/>
    <mergeCell ref="L30:L31"/>
    <mergeCell ref="M30:N31"/>
    <mergeCell ref="S32:X33"/>
    <mergeCell ref="E32:E33"/>
    <mergeCell ref="Q28:R29"/>
    <mergeCell ref="Q30:R31"/>
    <mergeCell ref="E26:E27"/>
    <mergeCell ref="AD24:AD25"/>
    <mergeCell ref="AE24:AF25"/>
    <mergeCell ref="O24:P25"/>
    <mergeCell ref="Z24:AC25"/>
    <mergeCell ref="S26:X27"/>
    <mergeCell ref="A28:D29"/>
    <mergeCell ref="H28:K29"/>
    <mergeCell ref="L28:L29"/>
    <mergeCell ref="M28:N29"/>
    <mergeCell ref="AD26:AD27"/>
    <mergeCell ref="AE26:AF27"/>
    <mergeCell ref="O26:P27"/>
    <mergeCell ref="A26:D27"/>
    <mergeCell ref="H26:K27"/>
    <mergeCell ref="L26:L27"/>
    <mergeCell ref="M26:N27"/>
    <mergeCell ref="S28:X29"/>
    <mergeCell ref="E28:E29"/>
    <mergeCell ref="Z26:AC27"/>
    <mergeCell ref="A24:D25"/>
    <mergeCell ref="H24:K25"/>
    <mergeCell ref="L24:L25"/>
    <mergeCell ref="M24:N25"/>
    <mergeCell ref="O22:P23"/>
    <mergeCell ref="A22:D23"/>
    <mergeCell ref="H22:K23"/>
    <mergeCell ref="L22:L23"/>
    <mergeCell ref="M22:N23"/>
    <mergeCell ref="E22:E23"/>
    <mergeCell ref="S22:X23"/>
    <mergeCell ref="S24:X25"/>
    <mergeCell ref="E24:E25"/>
    <mergeCell ref="A20:D21"/>
    <mergeCell ref="H20:K21"/>
    <mergeCell ref="L20:L21"/>
    <mergeCell ref="M20:N21"/>
    <mergeCell ref="AD18:AD19"/>
    <mergeCell ref="AE18:AF19"/>
    <mergeCell ref="O18:P19"/>
    <mergeCell ref="A18:D19"/>
    <mergeCell ref="H18:K19"/>
    <mergeCell ref="L18:L19"/>
    <mergeCell ref="M18:N19"/>
    <mergeCell ref="S18:X19"/>
    <mergeCell ref="S20:X21"/>
    <mergeCell ref="AD20:AD21"/>
    <mergeCell ref="AE20:AF21"/>
    <mergeCell ref="O20:P21"/>
    <mergeCell ref="O10:P11"/>
    <mergeCell ref="S10:X11"/>
    <mergeCell ref="S12:X13"/>
    <mergeCell ref="AD12:AD13"/>
    <mergeCell ref="AE12:AF13"/>
    <mergeCell ref="O12:P13"/>
    <mergeCell ref="A16:D17"/>
    <mergeCell ref="H16:K17"/>
    <mergeCell ref="L16:L17"/>
    <mergeCell ref="M16:N17"/>
    <mergeCell ref="AD14:AD15"/>
    <mergeCell ref="AE14:AF15"/>
    <mergeCell ref="O14:P15"/>
    <mergeCell ref="A14:D15"/>
    <mergeCell ref="H14:K15"/>
    <mergeCell ref="L14:L15"/>
    <mergeCell ref="M14:N15"/>
    <mergeCell ref="S14:X15"/>
    <mergeCell ref="S16:X17"/>
    <mergeCell ref="AD16:AD17"/>
    <mergeCell ref="AE16:AF17"/>
    <mergeCell ref="O16:P17"/>
    <mergeCell ref="Q10:R11"/>
    <mergeCell ref="Q12:R13"/>
    <mergeCell ref="A10:D11"/>
    <mergeCell ref="H10:K11"/>
    <mergeCell ref="L10:L11"/>
    <mergeCell ref="M10:N11"/>
    <mergeCell ref="E8:E9"/>
    <mergeCell ref="E10:E11"/>
    <mergeCell ref="E12:E13"/>
    <mergeCell ref="E14:E15"/>
    <mergeCell ref="A12:D13"/>
    <mergeCell ref="H12:K13"/>
    <mergeCell ref="L12:L13"/>
    <mergeCell ref="M12:N13"/>
    <mergeCell ref="Q8:R9"/>
    <mergeCell ref="O3:P7"/>
    <mergeCell ref="A3:D7"/>
    <mergeCell ref="E3:E7"/>
    <mergeCell ref="H3:K7"/>
    <mergeCell ref="L3:L7"/>
    <mergeCell ref="M3:N7"/>
    <mergeCell ref="S3:X7"/>
    <mergeCell ref="R2:X2"/>
    <mergeCell ref="Q3:R7"/>
    <mergeCell ref="S8:X9"/>
    <mergeCell ref="F3:G7"/>
    <mergeCell ref="A8:D9"/>
    <mergeCell ref="H8:K9"/>
    <mergeCell ref="L8:L9"/>
    <mergeCell ref="M8:N9"/>
    <mergeCell ref="O8:P9"/>
    <mergeCell ref="AR32:AW33"/>
    <mergeCell ref="AR34:AW35"/>
    <mergeCell ref="AR36:AW37"/>
    <mergeCell ref="S40:X41"/>
    <mergeCell ref="S42:X43"/>
    <mergeCell ref="AR3:AW7"/>
    <mergeCell ref="AR8:AW9"/>
    <mergeCell ref="AR10:AW11"/>
    <mergeCell ref="AR12:AW13"/>
    <mergeCell ref="AR14:AW15"/>
    <mergeCell ref="AR16:AW17"/>
    <mergeCell ref="AR18:AW19"/>
    <mergeCell ref="AR20:AW21"/>
    <mergeCell ref="AR22:AW23"/>
    <mergeCell ref="AR24:AW25"/>
    <mergeCell ref="AR26:AW27"/>
    <mergeCell ref="AK8:AK9"/>
    <mergeCell ref="AL8:AM9"/>
    <mergeCell ref="AN8:AO9"/>
    <mergeCell ref="AK12:AK13"/>
    <mergeCell ref="AL12:AM13"/>
    <mergeCell ref="AD10:AD11"/>
    <mergeCell ref="AE10:AF11"/>
    <mergeCell ref="AE8:AF9"/>
  </mergeCells>
  <phoneticPr fontId="4"/>
  <dataValidations count="4">
    <dataValidation type="list" allowBlank="1" showInputMessage="1" sqref="A8:D43 Z8:AC43" xr:uid="{841414C9-2A26-4966-AA4E-60E95AABE7FA}">
      <formula1>$A$51:$A$81</formula1>
    </dataValidation>
    <dataValidation type="list" allowBlank="1" showInputMessage="1" showErrorMessage="1" sqref="E8:E43 AD8:AD43" xr:uid="{321E9BF0-07F7-4E3D-A6E0-6CE497D59413}">
      <formula1>$E$51:$E$53</formula1>
    </dataValidation>
    <dataValidation type="list" allowBlank="1" showInputMessage="1" showErrorMessage="1" sqref="F8:G43 AE8:AF43" xr:uid="{52F2BC1C-CBF4-4405-8E31-5D7F5FF3B894}">
      <formula1>$F$51:$F$55</formula1>
    </dataValidation>
    <dataValidation type="list" allowBlank="1" showInputMessage="1" showErrorMessage="1" sqref="Q8:R43 AP8:AQ43" xr:uid="{B25327F7-247D-43D7-A0AC-4567C6E06815}">
      <formula1>$Q$51:$Q$53</formula1>
    </dataValidation>
  </dataValidations>
  <printOptions horizontalCentered="1" verticalCentered="1"/>
  <pageMargins left="0.70866141732283472" right="0.19685039370078741" top="0.39370078740157483" bottom="0.39370078740157483" header="0.39370078740157483" footer="0"/>
  <pageSetup paperSize="9" scale="59" orientation="landscape" blackAndWhite="1" cellComments="asDisplayed" r:id="rId1"/>
  <headerFooter scaleWithDoc="0">
    <oddFooter>&amp;C4/29&amp;R&amp;F</oddFooter>
  </headerFooter>
  <extLst>
    <ext xmlns:x14="http://schemas.microsoft.com/office/spreadsheetml/2009/9/main" uri="{CCE6A557-97BC-4b89-ADB6-D9C93CAAB3DF}">
      <x14:dataValidations xmlns:xm="http://schemas.microsoft.com/office/excel/2006/main" count="2">
        <x14:dataValidation type="list" allowBlank="1" xr:uid="{CC491E92-2249-4E61-B179-AF5134E1C5E2}">
          <x14:formula1>
            <xm:f>"○"</xm:f>
          </x14:formula1>
          <xm:sqref>JR42:JU42 TN42:TQ42 ADJ42:ADM42 ANF42:ANI42 AXB42:AXE42 BGX42:BHA42 BQT42:BQW42 CAP42:CAS42 CKL42:CKO42 CUH42:CUK42 DED42:DEG42 DNZ42:DOC42 DXV42:DXY42 EHR42:EHU42 ERN42:ERQ42 FBJ42:FBM42 FLF42:FLI42 FVB42:FVE42 GEX42:GFA42 GOT42:GOW42 GYP42:GYS42 HIL42:HIO42 HSH42:HSK42 ICD42:ICG42 ILZ42:IMC42 IVV42:IVY42 JFR42:JFU42 JPN42:JPQ42 JZJ42:JZM42 KJF42:KJI42 KTB42:KTE42 LCX42:LDA42 LMT42:LMW42 LWP42:LWS42 MGL42:MGO42 MQH42:MQK42 NAD42:NAG42 NJZ42:NKC42 NTV42:NTY42 ODR42:ODU42 ONN42:ONQ42 OXJ42:OXM42 PHF42:PHI42 PRB42:PRE42 QAX42:QBA42 QKT42:QKW42 QUP42:QUS42 REL42:REO42 ROH42:ROK42 RYD42:RYG42 SHZ42:SIC42 SRV42:SRY42 TBR42:TBU42 TLN42:TLQ42 TVJ42:TVM42 UFF42:UFI42 UPB42:UPE42 UYX42:UZA42 VIT42:VIW42 VSP42:VSS42 WCL42:WCO42 WMH42:WMK42 WWD42:WWG42 JQ65575:JT65575 TM65575:TP65575 ADI65575:ADL65575 ANE65575:ANH65575 AXA65575:AXD65575 BGW65575:BGZ65575 BQS65575:BQV65575 CAO65575:CAR65575 CKK65575:CKN65575 CUG65575:CUJ65575 DEC65575:DEF65575 DNY65575:DOB65575 DXU65575:DXX65575 EHQ65575:EHT65575 ERM65575:ERP65575 FBI65575:FBL65575 FLE65575:FLH65575 FVA65575:FVD65575 GEW65575:GEZ65575 GOS65575:GOV65575 GYO65575:GYR65575 HIK65575:HIN65575 HSG65575:HSJ65575 ICC65575:ICF65575 ILY65575:IMB65575 IVU65575:IVX65575 JFQ65575:JFT65575 JPM65575:JPP65575 JZI65575:JZL65575 KJE65575:KJH65575 KTA65575:KTD65575 LCW65575:LCZ65575 LMS65575:LMV65575 LWO65575:LWR65575 MGK65575:MGN65575 MQG65575:MQJ65575 NAC65575:NAF65575 NJY65575:NKB65575 NTU65575:NTX65575 ODQ65575:ODT65575 ONM65575:ONP65575 OXI65575:OXL65575 PHE65575:PHH65575 PRA65575:PRD65575 QAW65575:QAZ65575 QKS65575:QKV65575 QUO65575:QUR65575 REK65575:REN65575 ROG65575:ROJ65575 RYC65575:RYF65575 SHY65575:SIB65575 SRU65575:SRX65575 TBQ65575:TBT65575 TLM65575:TLP65575 TVI65575:TVL65575 UFE65575:UFH65575 UPA65575:UPD65575 UYW65575:UYZ65575 VIS65575:VIV65575 VSO65575:VSR65575 WCK65575:WCN65575 WMG65575:WMJ65575 WWC65575:WWF65575 JQ131111:JT131111 TM131111:TP131111 ADI131111:ADL131111 ANE131111:ANH131111 AXA131111:AXD131111 BGW131111:BGZ131111 BQS131111:BQV131111 CAO131111:CAR131111 CKK131111:CKN131111 CUG131111:CUJ131111 DEC131111:DEF131111 DNY131111:DOB131111 DXU131111:DXX131111 EHQ131111:EHT131111 ERM131111:ERP131111 FBI131111:FBL131111 FLE131111:FLH131111 FVA131111:FVD131111 GEW131111:GEZ131111 GOS131111:GOV131111 GYO131111:GYR131111 HIK131111:HIN131111 HSG131111:HSJ131111 ICC131111:ICF131111 ILY131111:IMB131111 IVU131111:IVX131111 JFQ131111:JFT131111 JPM131111:JPP131111 JZI131111:JZL131111 KJE131111:KJH131111 KTA131111:KTD131111 LCW131111:LCZ131111 LMS131111:LMV131111 LWO131111:LWR131111 MGK131111:MGN131111 MQG131111:MQJ131111 NAC131111:NAF131111 NJY131111:NKB131111 NTU131111:NTX131111 ODQ131111:ODT131111 ONM131111:ONP131111 OXI131111:OXL131111 PHE131111:PHH131111 PRA131111:PRD131111 QAW131111:QAZ131111 QKS131111:QKV131111 QUO131111:QUR131111 REK131111:REN131111 ROG131111:ROJ131111 RYC131111:RYF131111 SHY131111:SIB131111 SRU131111:SRX131111 TBQ131111:TBT131111 TLM131111:TLP131111 TVI131111:TVL131111 UFE131111:UFH131111 UPA131111:UPD131111 UYW131111:UYZ131111 VIS131111:VIV131111 VSO131111:VSR131111 WCK131111:WCN131111 WMG131111:WMJ131111 WWC131111:WWF131111 JQ196647:JT196647 TM196647:TP196647 ADI196647:ADL196647 ANE196647:ANH196647 AXA196647:AXD196647 BGW196647:BGZ196647 BQS196647:BQV196647 CAO196647:CAR196647 CKK196647:CKN196647 CUG196647:CUJ196647 DEC196647:DEF196647 DNY196647:DOB196647 DXU196647:DXX196647 EHQ196647:EHT196647 ERM196647:ERP196647 FBI196647:FBL196647 FLE196647:FLH196647 FVA196647:FVD196647 GEW196647:GEZ196647 GOS196647:GOV196647 GYO196647:GYR196647 HIK196647:HIN196647 HSG196647:HSJ196647 ICC196647:ICF196647 ILY196647:IMB196647 IVU196647:IVX196647 JFQ196647:JFT196647 JPM196647:JPP196647 JZI196647:JZL196647 KJE196647:KJH196647 KTA196647:KTD196647 LCW196647:LCZ196647 LMS196647:LMV196647 LWO196647:LWR196647 MGK196647:MGN196647 MQG196647:MQJ196647 NAC196647:NAF196647 NJY196647:NKB196647 NTU196647:NTX196647 ODQ196647:ODT196647 ONM196647:ONP196647 OXI196647:OXL196647 PHE196647:PHH196647 PRA196647:PRD196647 QAW196647:QAZ196647 QKS196647:QKV196647 QUO196647:QUR196647 REK196647:REN196647 ROG196647:ROJ196647 RYC196647:RYF196647 SHY196647:SIB196647 SRU196647:SRX196647 TBQ196647:TBT196647 TLM196647:TLP196647 TVI196647:TVL196647 UFE196647:UFH196647 UPA196647:UPD196647 UYW196647:UYZ196647 VIS196647:VIV196647 VSO196647:VSR196647 WCK196647:WCN196647 WMG196647:WMJ196647 WWC196647:WWF196647 JQ262183:JT262183 TM262183:TP262183 ADI262183:ADL262183 ANE262183:ANH262183 AXA262183:AXD262183 BGW262183:BGZ262183 BQS262183:BQV262183 CAO262183:CAR262183 CKK262183:CKN262183 CUG262183:CUJ262183 DEC262183:DEF262183 DNY262183:DOB262183 DXU262183:DXX262183 EHQ262183:EHT262183 ERM262183:ERP262183 FBI262183:FBL262183 FLE262183:FLH262183 FVA262183:FVD262183 GEW262183:GEZ262183 GOS262183:GOV262183 GYO262183:GYR262183 HIK262183:HIN262183 HSG262183:HSJ262183 ICC262183:ICF262183 ILY262183:IMB262183 IVU262183:IVX262183 JFQ262183:JFT262183 JPM262183:JPP262183 JZI262183:JZL262183 KJE262183:KJH262183 KTA262183:KTD262183 LCW262183:LCZ262183 LMS262183:LMV262183 LWO262183:LWR262183 MGK262183:MGN262183 MQG262183:MQJ262183 NAC262183:NAF262183 NJY262183:NKB262183 NTU262183:NTX262183 ODQ262183:ODT262183 ONM262183:ONP262183 OXI262183:OXL262183 PHE262183:PHH262183 PRA262183:PRD262183 QAW262183:QAZ262183 QKS262183:QKV262183 QUO262183:QUR262183 REK262183:REN262183 ROG262183:ROJ262183 RYC262183:RYF262183 SHY262183:SIB262183 SRU262183:SRX262183 TBQ262183:TBT262183 TLM262183:TLP262183 TVI262183:TVL262183 UFE262183:UFH262183 UPA262183:UPD262183 UYW262183:UYZ262183 VIS262183:VIV262183 VSO262183:VSR262183 WCK262183:WCN262183 WMG262183:WMJ262183 WWC262183:WWF262183 JQ327719:JT327719 TM327719:TP327719 ADI327719:ADL327719 ANE327719:ANH327719 AXA327719:AXD327719 BGW327719:BGZ327719 BQS327719:BQV327719 CAO327719:CAR327719 CKK327719:CKN327719 CUG327719:CUJ327719 DEC327719:DEF327719 DNY327719:DOB327719 DXU327719:DXX327719 EHQ327719:EHT327719 ERM327719:ERP327719 FBI327719:FBL327719 FLE327719:FLH327719 FVA327719:FVD327719 GEW327719:GEZ327719 GOS327719:GOV327719 GYO327719:GYR327719 HIK327719:HIN327719 HSG327719:HSJ327719 ICC327719:ICF327719 ILY327719:IMB327719 IVU327719:IVX327719 JFQ327719:JFT327719 JPM327719:JPP327719 JZI327719:JZL327719 KJE327719:KJH327719 KTA327719:KTD327719 LCW327719:LCZ327719 LMS327719:LMV327719 LWO327719:LWR327719 MGK327719:MGN327719 MQG327719:MQJ327719 NAC327719:NAF327719 NJY327719:NKB327719 NTU327719:NTX327719 ODQ327719:ODT327719 ONM327719:ONP327719 OXI327719:OXL327719 PHE327719:PHH327719 PRA327719:PRD327719 QAW327719:QAZ327719 QKS327719:QKV327719 QUO327719:QUR327719 REK327719:REN327719 ROG327719:ROJ327719 RYC327719:RYF327719 SHY327719:SIB327719 SRU327719:SRX327719 TBQ327719:TBT327719 TLM327719:TLP327719 TVI327719:TVL327719 UFE327719:UFH327719 UPA327719:UPD327719 UYW327719:UYZ327719 VIS327719:VIV327719 VSO327719:VSR327719 WCK327719:WCN327719 WMG327719:WMJ327719 WWC327719:WWF327719 JQ393255:JT393255 TM393255:TP393255 ADI393255:ADL393255 ANE393255:ANH393255 AXA393255:AXD393255 BGW393255:BGZ393255 BQS393255:BQV393255 CAO393255:CAR393255 CKK393255:CKN393255 CUG393255:CUJ393255 DEC393255:DEF393255 DNY393255:DOB393255 DXU393255:DXX393255 EHQ393255:EHT393255 ERM393255:ERP393255 FBI393255:FBL393255 FLE393255:FLH393255 FVA393255:FVD393255 GEW393255:GEZ393255 GOS393255:GOV393255 GYO393255:GYR393255 HIK393255:HIN393255 HSG393255:HSJ393255 ICC393255:ICF393255 ILY393255:IMB393255 IVU393255:IVX393255 JFQ393255:JFT393255 JPM393255:JPP393255 JZI393255:JZL393255 KJE393255:KJH393255 KTA393255:KTD393255 LCW393255:LCZ393255 LMS393255:LMV393255 LWO393255:LWR393255 MGK393255:MGN393255 MQG393255:MQJ393255 NAC393255:NAF393255 NJY393255:NKB393255 NTU393255:NTX393255 ODQ393255:ODT393255 ONM393255:ONP393255 OXI393255:OXL393255 PHE393255:PHH393255 PRA393255:PRD393255 QAW393255:QAZ393255 QKS393255:QKV393255 QUO393255:QUR393255 REK393255:REN393255 ROG393255:ROJ393255 RYC393255:RYF393255 SHY393255:SIB393255 SRU393255:SRX393255 TBQ393255:TBT393255 TLM393255:TLP393255 TVI393255:TVL393255 UFE393255:UFH393255 UPA393255:UPD393255 UYW393255:UYZ393255 VIS393255:VIV393255 VSO393255:VSR393255 WCK393255:WCN393255 WMG393255:WMJ393255 WWC393255:WWF393255 JQ458791:JT458791 TM458791:TP458791 ADI458791:ADL458791 ANE458791:ANH458791 AXA458791:AXD458791 BGW458791:BGZ458791 BQS458791:BQV458791 CAO458791:CAR458791 CKK458791:CKN458791 CUG458791:CUJ458791 DEC458791:DEF458791 DNY458791:DOB458791 DXU458791:DXX458791 EHQ458791:EHT458791 ERM458791:ERP458791 FBI458791:FBL458791 FLE458791:FLH458791 FVA458791:FVD458791 GEW458791:GEZ458791 GOS458791:GOV458791 GYO458791:GYR458791 HIK458791:HIN458791 HSG458791:HSJ458791 ICC458791:ICF458791 ILY458791:IMB458791 IVU458791:IVX458791 JFQ458791:JFT458791 JPM458791:JPP458791 JZI458791:JZL458791 KJE458791:KJH458791 KTA458791:KTD458791 LCW458791:LCZ458791 LMS458791:LMV458791 LWO458791:LWR458791 MGK458791:MGN458791 MQG458791:MQJ458791 NAC458791:NAF458791 NJY458791:NKB458791 NTU458791:NTX458791 ODQ458791:ODT458791 ONM458791:ONP458791 OXI458791:OXL458791 PHE458791:PHH458791 PRA458791:PRD458791 QAW458791:QAZ458791 QKS458791:QKV458791 QUO458791:QUR458791 REK458791:REN458791 ROG458791:ROJ458791 RYC458791:RYF458791 SHY458791:SIB458791 SRU458791:SRX458791 TBQ458791:TBT458791 TLM458791:TLP458791 TVI458791:TVL458791 UFE458791:UFH458791 UPA458791:UPD458791 UYW458791:UYZ458791 VIS458791:VIV458791 VSO458791:VSR458791 WCK458791:WCN458791 WMG458791:WMJ458791 WWC458791:WWF458791 JQ524327:JT524327 TM524327:TP524327 ADI524327:ADL524327 ANE524327:ANH524327 AXA524327:AXD524327 BGW524327:BGZ524327 BQS524327:BQV524327 CAO524327:CAR524327 CKK524327:CKN524327 CUG524327:CUJ524327 DEC524327:DEF524327 DNY524327:DOB524327 DXU524327:DXX524327 EHQ524327:EHT524327 ERM524327:ERP524327 FBI524327:FBL524327 FLE524327:FLH524327 FVA524327:FVD524327 GEW524327:GEZ524327 GOS524327:GOV524327 GYO524327:GYR524327 HIK524327:HIN524327 HSG524327:HSJ524327 ICC524327:ICF524327 ILY524327:IMB524327 IVU524327:IVX524327 JFQ524327:JFT524327 JPM524327:JPP524327 JZI524327:JZL524327 KJE524327:KJH524327 KTA524327:KTD524327 LCW524327:LCZ524327 LMS524327:LMV524327 LWO524327:LWR524327 MGK524327:MGN524327 MQG524327:MQJ524327 NAC524327:NAF524327 NJY524327:NKB524327 NTU524327:NTX524327 ODQ524327:ODT524327 ONM524327:ONP524327 OXI524327:OXL524327 PHE524327:PHH524327 PRA524327:PRD524327 QAW524327:QAZ524327 QKS524327:QKV524327 QUO524327:QUR524327 REK524327:REN524327 ROG524327:ROJ524327 RYC524327:RYF524327 SHY524327:SIB524327 SRU524327:SRX524327 TBQ524327:TBT524327 TLM524327:TLP524327 TVI524327:TVL524327 UFE524327:UFH524327 UPA524327:UPD524327 UYW524327:UYZ524327 VIS524327:VIV524327 VSO524327:VSR524327 WCK524327:WCN524327 WMG524327:WMJ524327 WWC524327:WWF524327 JQ589863:JT589863 TM589863:TP589863 ADI589863:ADL589863 ANE589863:ANH589863 AXA589863:AXD589863 BGW589863:BGZ589863 BQS589863:BQV589863 CAO589863:CAR589863 CKK589863:CKN589863 CUG589863:CUJ589863 DEC589863:DEF589863 DNY589863:DOB589863 DXU589863:DXX589863 EHQ589863:EHT589863 ERM589863:ERP589863 FBI589863:FBL589863 FLE589863:FLH589863 FVA589863:FVD589863 GEW589863:GEZ589863 GOS589863:GOV589863 GYO589863:GYR589863 HIK589863:HIN589863 HSG589863:HSJ589863 ICC589863:ICF589863 ILY589863:IMB589863 IVU589863:IVX589863 JFQ589863:JFT589863 JPM589863:JPP589863 JZI589863:JZL589863 KJE589863:KJH589863 KTA589863:KTD589863 LCW589863:LCZ589863 LMS589863:LMV589863 LWO589863:LWR589863 MGK589863:MGN589863 MQG589863:MQJ589863 NAC589863:NAF589863 NJY589863:NKB589863 NTU589863:NTX589863 ODQ589863:ODT589863 ONM589863:ONP589863 OXI589863:OXL589863 PHE589863:PHH589863 PRA589863:PRD589863 QAW589863:QAZ589863 QKS589863:QKV589863 QUO589863:QUR589863 REK589863:REN589863 ROG589863:ROJ589863 RYC589863:RYF589863 SHY589863:SIB589863 SRU589863:SRX589863 TBQ589863:TBT589863 TLM589863:TLP589863 TVI589863:TVL589863 UFE589863:UFH589863 UPA589863:UPD589863 UYW589863:UYZ589863 VIS589863:VIV589863 VSO589863:VSR589863 WCK589863:WCN589863 WMG589863:WMJ589863 WWC589863:WWF589863 JQ655399:JT655399 TM655399:TP655399 ADI655399:ADL655399 ANE655399:ANH655399 AXA655399:AXD655399 BGW655399:BGZ655399 BQS655399:BQV655399 CAO655399:CAR655399 CKK655399:CKN655399 CUG655399:CUJ655399 DEC655399:DEF655399 DNY655399:DOB655399 DXU655399:DXX655399 EHQ655399:EHT655399 ERM655399:ERP655399 FBI655399:FBL655399 FLE655399:FLH655399 FVA655399:FVD655399 GEW655399:GEZ655399 GOS655399:GOV655399 GYO655399:GYR655399 HIK655399:HIN655399 HSG655399:HSJ655399 ICC655399:ICF655399 ILY655399:IMB655399 IVU655399:IVX655399 JFQ655399:JFT655399 JPM655399:JPP655399 JZI655399:JZL655399 KJE655399:KJH655399 KTA655399:KTD655399 LCW655399:LCZ655399 LMS655399:LMV655399 LWO655399:LWR655399 MGK655399:MGN655399 MQG655399:MQJ655399 NAC655399:NAF655399 NJY655399:NKB655399 NTU655399:NTX655399 ODQ655399:ODT655399 ONM655399:ONP655399 OXI655399:OXL655399 PHE655399:PHH655399 PRA655399:PRD655399 QAW655399:QAZ655399 QKS655399:QKV655399 QUO655399:QUR655399 REK655399:REN655399 ROG655399:ROJ655399 RYC655399:RYF655399 SHY655399:SIB655399 SRU655399:SRX655399 TBQ655399:TBT655399 TLM655399:TLP655399 TVI655399:TVL655399 UFE655399:UFH655399 UPA655399:UPD655399 UYW655399:UYZ655399 VIS655399:VIV655399 VSO655399:VSR655399 WCK655399:WCN655399 WMG655399:WMJ655399 WWC655399:WWF655399 JQ720935:JT720935 TM720935:TP720935 ADI720935:ADL720935 ANE720935:ANH720935 AXA720935:AXD720935 BGW720935:BGZ720935 BQS720935:BQV720935 CAO720935:CAR720935 CKK720935:CKN720935 CUG720935:CUJ720935 DEC720935:DEF720935 DNY720935:DOB720935 DXU720935:DXX720935 EHQ720935:EHT720935 ERM720935:ERP720935 FBI720935:FBL720935 FLE720935:FLH720935 FVA720935:FVD720935 GEW720935:GEZ720935 GOS720935:GOV720935 GYO720935:GYR720935 HIK720935:HIN720935 HSG720935:HSJ720935 ICC720935:ICF720935 ILY720935:IMB720935 IVU720935:IVX720935 JFQ720935:JFT720935 JPM720935:JPP720935 JZI720935:JZL720935 KJE720935:KJH720935 KTA720935:KTD720935 LCW720935:LCZ720935 LMS720935:LMV720935 LWO720935:LWR720935 MGK720935:MGN720935 MQG720935:MQJ720935 NAC720935:NAF720935 NJY720935:NKB720935 NTU720935:NTX720935 ODQ720935:ODT720935 ONM720935:ONP720935 OXI720935:OXL720935 PHE720935:PHH720935 PRA720935:PRD720935 QAW720935:QAZ720935 QKS720935:QKV720935 QUO720935:QUR720935 REK720935:REN720935 ROG720935:ROJ720935 RYC720935:RYF720935 SHY720935:SIB720935 SRU720935:SRX720935 TBQ720935:TBT720935 TLM720935:TLP720935 TVI720935:TVL720935 UFE720935:UFH720935 UPA720935:UPD720935 UYW720935:UYZ720935 VIS720935:VIV720935 VSO720935:VSR720935 WCK720935:WCN720935 WMG720935:WMJ720935 WWC720935:WWF720935 JQ786471:JT786471 TM786471:TP786471 ADI786471:ADL786471 ANE786471:ANH786471 AXA786471:AXD786471 BGW786471:BGZ786471 BQS786471:BQV786471 CAO786471:CAR786471 CKK786471:CKN786471 CUG786471:CUJ786471 DEC786471:DEF786471 DNY786471:DOB786471 DXU786471:DXX786471 EHQ786471:EHT786471 ERM786471:ERP786471 FBI786471:FBL786471 FLE786471:FLH786471 FVA786471:FVD786471 GEW786471:GEZ786471 GOS786471:GOV786471 GYO786471:GYR786471 HIK786471:HIN786471 HSG786471:HSJ786471 ICC786471:ICF786471 ILY786471:IMB786471 IVU786471:IVX786471 JFQ786471:JFT786471 JPM786471:JPP786471 JZI786471:JZL786471 KJE786471:KJH786471 KTA786471:KTD786471 LCW786471:LCZ786471 LMS786471:LMV786471 LWO786471:LWR786471 MGK786471:MGN786471 MQG786471:MQJ786471 NAC786471:NAF786471 NJY786471:NKB786471 NTU786471:NTX786471 ODQ786471:ODT786471 ONM786471:ONP786471 OXI786471:OXL786471 PHE786471:PHH786471 PRA786471:PRD786471 QAW786471:QAZ786471 QKS786471:QKV786471 QUO786471:QUR786471 REK786471:REN786471 ROG786471:ROJ786471 RYC786471:RYF786471 SHY786471:SIB786471 SRU786471:SRX786471 TBQ786471:TBT786471 TLM786471:TLP786471 TVI786471:TVL786471 UFE786471:UFH786471 UPA786471:UPD786471 UYW786471:UYZ786471 VIS786471:VIV786471 VSO786471:VSR786471 WCK786471:WCN786471 WMG786471:WMJ786471 WWC786471:WWF786471 JQ852007:JT852007 TM852007:TP852007 ADI852007:ADL852007 ANE852007:ANH852007 AXA852007:AXD852007 BGW852007:BGZ852007 BQS852007:BQV852007 CAO852007:CAR852007 CKK852007:CKN852007 CUG852007:CUJ852007 DEC852007:DEF852007 DNY852007:DOB852007 DXU852007:DXX852007 EHQ852007:EHT852007 ERM852007:ERP852007 FBI852007:FBL852007 FLE852007:FLH852007 FVA852007:FVD852007 GEW852007:GEZ852007 GOS852007:GOV852007 GYO852007:GYR852007 HIK852007:HIN852007 HSG852007:HSJ852007 ICC852007:ICF852007 ILY852007:IMB852007 IVU852007:IVX852007 JFQ852007:JFT852007 JPM852007:JPP852007 JZI852007:JZL852007 KJE852007:KJH852007 KTA852007:KTD852007 LCW852007:LCZ852007 LMS852007:LMV852007 LWO852007:LWR852007 MGK852007:MGN852007 MQG852007:MQJ852007 NAC852007:NAF852007 NJY852007:NKB852007 NTU852007:NTX852007 ODQ852007:ODT852007 ONM852007:ONP852007 OXI852007:OXL852007 PHE852007:PHH852007 PRA852007:PRD852007 QAW852007:QAZ852007 QKS852007:QKV852007 QUO852007:QUR852007 REK852007:REN852007 ROG852007:ROJ852007 RYC852007:RYF852007 SHY852007:SIB852007 SRU852007:SRX852007 TBQ852007:TBT852007 TLM852007:TLP852007 TVI852007:TVL852007 UFE852007:UFH852007 UPA852007:UPD852007 UYW852007:UYZ852007 VIS852007:VIV852007 VSO852007:VSR852007 WCK852007:WCN852007 WMG852007:WMJ852007 WWC852007:WWF852007 JQ917543:JT917543 TM917543:TP917543 ADI917543:ADL917543 ANE917543:ANH917543 AXA917543:AXD917543 BGW917543:BGZ917543 BQS917543:BQV917543 CAO917543:CAR917543 CKK917543:CKN917543 CUG917543:CUJ917543 DEC917543:DEF917543 DNY917543:DOB917543 DXU917543:DXX917543 EHQ917543:EHT917543 ERM917543:ERP917543 FBI917543:FBL917543 FLE917543:FLH917543 FVA917543:FVD917543 GEW917543:GEZ917543 GOS917543:GOV917543 GYO917543:GYR917543 HIK917543:HIN917543 HSG917543:HSJ917543 ICC917543:ICF917543 ILY917543:IMB917543 IVU917543:IVX917543 JFQ917543:JFT917543 JPM917543:JPP917543 JZI917543:JZL917543 KJE917543:KJH917543 KTA917543:KTD917543 LCW917543:LCZ917543 LMS917543:LMV917543 LWO917543:LWR917543 MGK917543:MGN917543 MQG917543:MQJ917543 NAC917543:NAF917543 NJY917543:NKB917543 NTU917543:NTX917543 ODQ917543:ODT917543 ONM917543:ONP917543 OXI917543:OXL917543 PHE917543:PHH917543 PRA917543:PRD917543 QAW917543:QAZ917543 QKS917543:QKV917543 QUO917543:QUR917543 REK917543:REN917543 ROG917543:ROJ917543 RYC917543:RYF917543 SHY917543:SIB917543 SRU917543:SRX917543 TBQ917543:TBT917543 TLM917543:TLP917543 TVI917543:TVL917543 UFE917543:UFH917543 UPA917543:UPD917543 UYW917543:UYZ917543 VIS917543:VIV917543 VSO917543:VSR917543 WCK917543:WCN917543 WMG917543:WMJ917543 WWC917543:WWF917543 JQ983079:JT983079 TM983079:TP983079 ADI983079:ADL983079 ANE983079:ANH983079 AXA983079:AXD983079 BGW983079:BGZ983079 BQS983079:BQV983079 CAO983079:CAR983079 CKK983079:CKN983079 CUG983079:CUJ983079 DEC983079:DEF983079 DNY983079:DOB983079 DXU983079:DXX983079 EHQ983079:EHT983079 ERM983079:ERP983079 FBI983079:FBL983079 FLE983079:FLH983079 FVA983079:FVD983079 GEW983079:GEZ983079 GOS983079:GOV983079 GYO983079:GYR983079 HIK983079:HIN983079 HSG983079:HSJ983079 ICC983079:ICF983079 ILY983079:IMB983079 IVU983079:IVX983079 JFQ983079:JFT983079 JPM983079:JPP983079 JZI983079:JZL983079 KJE983079:KJH983079 KTA983079:KTD983079 LCW983079:LCZ983079 LMS983079:LMV983079 LWO983079:LWR983079 MGK983079:MGN983079 MQG983079:MQJ983079 NAC983079:NAF983079 NJY983079:NKB983079 NTU983079:NTX983079 ODQ983079:ODT983079 ONM983079:ONP983079 OXI983079:OXL983079 PHE983079:PHH983079 PRA983079:PRD983079 QAW983079:QAZ983079 QKS983079:QKV983079 QUO983079:QUR983079 REK983079:REN983079 ROG983079:ROJ983079 RYC983079:RYF983079 SHY983079:SIB983079 SRU983079:SRX983079 TBQ983079:TBT983079 TLM983079:TLP983079 TVI983079:TVL983079 UFE983079:UFH983079 UPA983079:UPD983079 UYW983079:UYZ983079 VIS983079:VIV983079 VSO983079:VSR983079 WCK983079:WCN983079 WMG983079:WMJ983079 WWC983079:WWF983079 JR40:JU40 TN40:TQ40 ADJ40:ADM40 ANF40:ANI40 AXB40:AXE40 BGX40:BHA40 BQT40:BQW40 CAP40:CAS40 CKL40:CKO40 CUH40:CUK40 DED40:DEG40 DNZ40:DOC40 DXV40:DXY40 EHR40:EHU40 ERN40:ERQ40 FBJ40:FBM40 FLF40:FLI40 FVB40:FVE40 GEX40:GFA40 GOT40:GOW40 GYP40:GYS40 HIL40:HIO40 HSH40:HSK40 ICD40:ICG40 ILZ40:IMC40 IVV40:IVY40 JFR40:JFU40 JPN40:JPQ40 JZJ40:JZM40 KJF40:KJI40 KTB40:KTE40 LCX40:LDA40 LMT40:LMW40 LWP40:LWS40 MGL40:MGO40 MQH40:MQK40 NAD40:NAG40 NJZ40:NKC40 NTV40:NTY40 ODR40:ODU40 ONN40:ONQ40 OXJ40:OXM40 PHF40:PHI40 PRB40:PRE40 QAX40:QBA40 QKT40:QKW40 QUP40:QUS40 REL40:REO40 ROH40:ROK40 RYD40:RYG40 SHZ40:SIC40 SRV40:SRY40 TBR40:TBU40 TLN40:TLQ40 TVJ40:TVM40 UFF40:UFI40 UPB40:UPE40 UYX40:UZA40 VIT40:VIW40 VSP40:VSS40 WCL40:WCO40 WMH40:WMK40 WWD40:WWG40 JQ65573:JT65573 TM65573:TP65573 ADI65573:ADL65573 ANE65573:ANH65573 AXA65573:AXD65573 BGW65573:BGZ65573 BQS65573:BQV65573 CAO65573:CAR65573 CKK65573:CKN65573 CUG65573:CUJ65573 DEC65573:DEF65573 DNY65573:DOB65573 DXU65573:DXX65573 EHQ65573:EHT65573 ERM65573:ERP65573 FBI65573:FBL65573 FLE65573:FLH65573 FVA65573:FVD65573 GEW65573:GEZ65573 GOS65573:GOV65573 GYO65573:GYR65573 HIK65573:HIN65573 HSG65573:HSJ65573 ICC65573:ICF65573 ILY65573:IMB65573 IVU65573:IVX65573 JFQ65573:JFT65573 JPM65573:JPP65573 JZI65573:JZL65573 KJE65573:KJH65573 KTA65573:KTD65573 LCW65573:LCZ65573 LMS65573:LMV65573 LWO65573:LWR65573 MGK65573:MGN65573 MQG65573:MQJ65573 NAC65573:NAF65573 NJY65573:NKB65573 NTU65573:NTX65573 ODQ65573:ODT65573 ONM65573:ONP65573 OXI65573:OXL65573 PHE65573:PHH65573 PRA65573:PRD65573 QAW65573:QAZ65573 QKS65573:QKV65573 QUO65573:QUR65573 REK65573:REN65573 ROG65573:ROJ65573 RYC65573:RYF65573 SHY65573:SIB65573 SRU65573:SRX65573 TBQ65573:TBT65573 TLM65573:TLP65573 TVI65573:TVL65573 UFE65573:UFH65573 UPA65573:UPD65573 UYW65573:UYZ65573 VIS65573:VIV65573 VSO65573:VSR65573 WCK65573:WCN65573 WMG65573:WMJ65573 WWC65573:WWF65573 JQ131109:JT131109 TM131109:TP131109 ADI131109:ADL131109 ANE131109:ANH131109 AXA131109:AXD131109 BGW131109:BGZ131109 BQS131109:BQV131109 CAO131109:CAR131109 CKK131109:CKN131109 CUG131109:CUJ131109 DEC131109:DEF131109 DNY131109:DOB131109 DXU131109:DXX131109 EHQ131109:EHT131109 ERM131109:ERP131109 FBI131109:FBL131109 FLE131109:FLH131109 FVA131109:FVD131109 GEW131109:GEZ131109 GOS131109:GOV131109 GYO131109:GYR131109 HIK131109:HIN131109 HSG131109:HSJ131109 ICC131109:ICF131109 ILY131109:IMB131109 IVU131109:IVX131109 JFQ131109:JFT131109 JPM131109:JPP131109 JZI131109:JZL131109 KJE131109:KJH131109 KTA131109:KTD131109 LCW131109:LCZ131109 LMS131109:LMV131109 LWO131109:LWR131109 MGK131109:MGN131109 MQG131109:MQJ131109 NAC131109:NAF131109 NJY131109:NKB131109 NTU131109:NTX131109 ODQ131109:ODT131109 ONM131109:ONP131109 OXI131109:OXL131109 PHE131109:PHH131109 PRA131109:PRD131109 QAW131109:QAZ131109 QKS131109:QKV131109 QUO131109:QUR131109 REK131109:REN131109 ROG131109:ROJ131109 RYC131109:RYF131109 SHY131109:SIB131109 SRU131109:SRX131109 TBQ131109:TBT131109 TLM131109:TLP131109 TVI131109:TVL131109 UFE131109:UFH131109 UPA131109:UPD131109 UYW131109:UYZ131109 VIS131109:VIV131109 VSO131109:VSR131109 WCK131109:WCN131109 WMG131109:WMJ131109 WWC131109:WWF131109 JQ196645:JT196645 TM196645:TP196645 ADI196645:ADL196645 ANE196645:ANH196645 AXA196645:AXD196645 BGW196645:BGZ196645 BQS196645:BQV196645 CAO196645:CAR196645 CKK196645:CKN196645 CUG196645:CUJ196645 DEC196645:DEF196645 DNY196645:DOB196645 DXU196645:DXX196645 EHQ196645:EHT196645 ERM196645:ERP196645 FBI196645:FBL196645 FLE196645:FLH196645 FVA196645:FVD196645 GEW196645:GEZ196645 GOS196645:GOV196645 GYO196645:GYR196645 HIK196645:HIN196645 HSG196645:HSJ196645 ICC196645:ICF196645 ILY196645:IMB196645 IVU196645:IVX196645 JFQ196645:JFT196645 JPM196645:JPP196645 JZI196645:JZL196645 KJE196645:KJH196645 KTA196645:KTD196645 LCW196645:LCZ196645 LMS196645:LMV196645 LWO196645:LWR196645 MGK196645:MGN196645 MQG196645:MQJ196645 NAC196645:NAF196645 NJY196645:NKB196645 NTU196645:NTX196645 ODQ196645:ODT196645 ONM196645:ONP196645 OXI196645:OXL196645 PHE196645:PHH196645 PRA196645:PRD196645 QAW196645:QAZ196645 QKS196645:QKV196645 QUO196645:QUR196645 REK196645:REN196645 ROG196645:ROJ196645 RYC196645:RYF196645 SHY196645:SIB196645 SRU196645:SRX196645 TBQ196645:TBT196645 TLM196645:TLP196645 TVI196645:TVL196645 UFE196645:UFH196645 UPA196645:UPD196645 UYW196645:UYZ196645 VIS196645:VIV196645 VSO196645:VSR196645 WCK196645:WCN196645 WMG196645:WMJ196645 WWC196645:WWF196645 JQ262181:JT262181 TM262181:TP262181 ADI262181:ADL262181 ANE262181:ANH262181 AXA262181:AXD262181 BGW262181:BGZ262181 BQS262181:BQV262181 CAO262181:CAR262181 CKK262181:CKN262181 CUG262181:CUJ262181 DEC262181:DEF262181 DNY262181:DOB262181 DXU262181:DXX262181 EHQ262181:EHT262181 ERM262181:ERP262181 FBI262181:FBL262181 FLE262181:FLH262181 FVA262181:FVD262181 GEW262181:GEZ262181 GOS262181:GOV262181 GYO262181:GYR262181 HIK262181:HIN262181 HSG262181:HSJ262181 ICC262181:ICF262181 ILY262181:IMB262181 IVU262181:IVX262181 JFQ262181:JFT262181 JPM262181:JPP262181 JZI262181:JZL262181 KJE262181:KJH262181 KTA262181:KTD262181 LCW262181:LCZ262181 LMS262181:LMV262181 LWO262181:LWR262181 MGK262181:MGN262181 MQG262181:MQJ262181 NAC262181:NAF262181 NJY262181:NKB262181 NTU262181:NTX262181 ODQ262181:ODT262181 ONM262181:ONP262181 OXI262181:OXL262181 PHE262181:PHH262181 PRA262181:PRD262181 QAW262181:QAZ262181 QKS262181:QKV262181 QUO262181:QUR262181 REK262181:REN262181 ROG262181:ROJ262181 RYC262181:RYF262181 SHY262181:SIB262181 SRU262181:SRX262181 TBQ262181:TBT262181 TLM262181:TLP262181 TVI262181:TVL262181 UFE262181:UFH262181 UPA262181:UPD262181 UYW262181:UYZ262181 VIS262181:VIV262181 VSO262181:VSR262181 WCK262181:WCN262181 WMG262181:WMJ262181 WWC262181:WWF262181 JQ327717:JT327717 TM327717:TP327717 ADI327717:ADL327717 ANE327717:ANH327717 AXA327717:AXD327717 BGW327717:BGZ327717 BQS327717:BQV327717 CAO327717:CAR327717 CKK327717:CKN327717 CUG327717:CUJ327717 DEC327717:DEF327717 DNY327717:DOB327717 DXU327717:DXX327717 EHQ327717:EHT327717 ERM327717:ERP327717 FBI327717:FBL327717 FLE327717:FLH327717 FVA327717:FVD327717 GEW327717:GEZ327717 GOS327717:GOV327717 GYO327717:GYR327717 HIK327717:HIN327717 HSG327717:HSJ327717 ICC327717:ICF327717 ILY327717:IMB327717 IVU327717:IVX327717 JFQ327717:JFT327717 JPM327717:JPP327717 JZI327717:JZL327717 KJE327717:KJH327717 KTA327717:KTD327717 LCW327717:LCZ327717 LMS327717:LMV327717 LWO327717:LWR327717 MGK327717:MGN327717 MQG327717:MQJ327717 NAC327717:NAF327717 NJY327717:NKB327717 NTU327717:NTX327717 ODQ327717:ODT327717 ONM327717:ONP327717 OXI327717:OXL327717 PHE327717:PHH327717 PRA327717:PRD327717 QAW327717:QAZ327717 QKS327717:QKV327717 QUO327717:QUR327717 REK327717:REN327717 ROG327717:ROJ327717 RYC327717:RYF327717 SHY327717:SIB327717 SRU327717:SRX327717 TBQ327717:TBT327717 TLM327717:TLP327717 TVI327717:TVL327717 UFE327717:UFH327717 UPA327717:UPD327717 UYW327717:UYZ327717 VIS327717:VIV327717 VSO327717:VSR327717 WCK327717:WCN327717 WMG327717:WMJ327717 WWC327717:WWF327717 JQ393253:JT393253 TM393253:TP393253 ADI393253:ADL393253 ANE393253:ANH393253 AXA393253:AXD393253 BGW393253:BGZ393253 BQS393253:BQV393253 CAO393253:CAR393253 CKK393253:CKN393253 CUG393253:CUJ393253 DEC393253:DEF393253 DNY393253:DOB393253 DXU393253:DXX393253 EHQ393253:EHT393253 ERM393253:ERP393253 FBI393253:FBL393253 FLE393253:FLH393253 FVA393253:FVD393253 GEW393253:GEZ393253 GOS393253:GOV393253 GYO393253:GYR393253 HIK393253:HIN393253 HSG393253:HSJ393253 ICC393253:ICF393253 ILY393253:IMB393253 IVU393253:IVX393253 JFQ393253:JFT393253 JPM393253:JPP393253 JZI393253:JZL393253 KJE393253:KJH393253 KTA393253:KTD393253 LCW393253:LCZ393253 LMS393253:LMV393253 LWO393253:LWR393253 MGK393253:MGN393253 MQG393253:MQJ393253 NAC393253:NAF393253 NJY393253:NKB393253 NTU393253:NTX393253 ODQ393253:ODT393253 ONM393253:ONP393253 OXI393253:OXL393253 PHE393253:PHH393253 PRA393253:PRD393253 QAW393253:QAZ393253 QKS393253:QKV393253 QUO393253:QUR393253 REK393253:REN393253 ROG393253:ROJ393253 RYC393253:RYF393253 SHY393253:SIB393253 SRU393253:SRX393253 TBQ393253:TBT393253 TLM393253:TLP393253 TVI393253:TVL393253 UFE393253:UFH393253 UPA393253:UPD393253 UYW393253:UYZ393253 VIS393253:VIV393253 VSO393253:VSR393253 WCK393253:WCN393253 WMG393253:WMJ393253 WWC393253:WWF393253 JQ458789:JT458789 TM458789:TP458789 ADI458789:ADL458789 ANE458789:ANH458789 AXA458789:AXD458789 BGW458789:BGZ458789 BQS458789:BQV458789 CAO458789:CAR458789 CKK458789:CKN458789 CUG458789:CUJ458789 DEC458789:DEF458789 DNY458789:DOB458789 DXU458789:DXX458789 EHQ458789:EHT458789 ERM458789:ERP458789 FBI458789:FBL458789 FLE458789:FLH458789 FVA458789:FVD458789 GEW458789:GEZ458789 GOS458789:GOV458789 GYO458789:GYR458789 HIK458789:HIN458789 HSG458789:HSJ458789 ICC458789:ICF458789 ILY458789:IMB458789 IVU458789:IVX458789 JFQ458789:JFT458789 JPM458789:JPP458789 JZI458789:JZL458789 KJE458789:KJH458789 KTA458789:KTD458789 LCW458789:LCZ458789 LMS458789:LMV458789 LWO458789:LWR458789 MGK458789:MGN458789 MQG458789:MQJ458789 NAC458789:NAF458789 NJY458789:NKB458789 NTU458789:NTX458789 ODQ458789:ODT458789 ONM458789:ONP458789 OXI458789:OXL458789 PHE458789:PHH458789 PRA458789:PRD458789 QAW458789:QAZ458789 QKS458789:QKV458789 QUO458789:QUR458789 REK458789:REN458789 ROG458789:ROJ458789 RYC458789:RYF458789 SHY458789:SIB458789 SRU458789:SRX458789 TBQ458789:TBT458789 TLM458789:TLP458789 TVI458789:TVL458789 UFE458789:UFH458789 UPA458789:UPD458789 UYW458789:UYZ458789 VIS458789:VIV458789 VSO458789:VSR458789 WCK458789:WCN458789 WMG458789:WMJ458789 WWC458789:WWF458789 JQ524325:JT524325 TM524325:TP524325 ADI524325:ADL524325 ANE524325:ANH524325 AXA524325:AXD524325 BGW524325:BGZ524325 BQS524325:BQV524325 CAO524325:CAR524325 CKK524325:CKN524325 CUG524325:CUJ524325 DEC524325:DEF524325 DNY524325:DOB524325 DXU524325:DXX524325 EHQ524325:EHT524325 ERM524325:ERP524325 FBI524325:FBL524325 FLE524325:FLH524325 FVA524325:FVD524325 GEW524325:GEZ524325 GOS524325:GOV524325 GYO524325:GYR524325 HIK524325:HIN524325 HSG524325:HSJ524325 ICC524325:ICF524325 ILY524325:IMB524325 IVU524325:IVX524325 JFQ524325:JFT524325 JPM524325:JPP524325 JZI524325:JZL524325 KJE524325:KJH524325 KTA524325:KTD524325 LCW524325:LCZ524325 LMS524325:LMV524325 LWO524325:LWR524325 MGK524325:MGN524325 MQG524325:MQJ524325 NAC524325:NAF524325 NJY524325:NKB524325 NTU524325:NTX524325 ODQ524325:ODT524325 ONM524325:ONP524325 OXI524325:OXL524325 PHE524325:PHH524325 PRA524325:PRD524325 QAW524325:QAZ524325 QKS524325:QKV524325 QUO524325:QUR524325 REK524325:REN524325 ROG524325:ROJ524325 RYC524325:RYF524325 SHY524325:SIB524325 SRU524325:SRX524325 TBQ524325:TBT524325 TLM524325:TLP524325 TVI524325:TVL524325 UFE524325:UFH524325 UPA524325:UPD524325 UYW524325:UYZ524325 VIS524325:VIV524325 VSO524325:VSR524325 WCK524325:WCN524325 WMG524325:WMJ524325 WWC524325:WWF524325 JQ589861:JT589861 TM589861:TP589861 ADI589861:ADL589861 ANE589861:ANH589861 AXA589861:AXD589861 BGW589861:BGZ589861 BQS589861:BQV589861 CAO589861:CAR589861 CKK589861:CKN589861 CUG589861:CUJ589861 DEC589861:DEF589861 DNY589861:DOB589861 DXU589861:DXX589861 EHQ589861:EHT589861 ERM589861:ERP589861 FBI589861:FBL589861 FLE589861:FLH589861 FVA589861:FVD589861 GEW589861:GEZ589861 GOS589861:GOV589861 GYO589861:GYR589861 HIK589861:HIN589861 HSG589861:HSJ589861 ICC589861:ICF589861 ILY589861:IMB589861 IVU589861:IVX589861 JFQ589861:JFT589861 JPM589861:JPP589861 JZI589861:JZL589861 KJE589861:KJH589861 KTA589861:KTD589861 LCW589861:LCZ589861 LMS589861:LMV589861 LWO589861:LWR589861 MGK589861:MGN589861 MQG589861:MQJ589861 NAC589861:NAF589861 NJY589861:NKB589861 NTU589861:NTX589861 ODQ589861:ODT589861 ONM589861:ONP589861 OXI589861:OXL589861 PHE589861:PHH589861 PRA589861:PRD589861 QAW589861:QAZ589861 QKS589861:QKV589861 QUO589861:QUR589861 REK589861:REN589861 ROG589861:ROJ589861 RYC589861:RYF589861 SHY589861:SIB589861 SRU589861:SRX589861 TBQ589861:TBT589861 TLM589861:TLP589861 TVI589861:TVL589861 UFE589861:UFH589861 UPA589861:UPD589861 UYW589861:UYZ589861 VIS589861:VIV589861 VSO589861:VSR589861 WCK589861:WCN589861 WMG589861:WMJ589861 WWC589861:WWF589861 JQ655397:JT655397 TM655397:TP655397 ADI655397:ADL655397 ANE655397:ANH655397 AXA655397:AXD655397 BGW655397:BGZ655397 BQS655397:BQV655397 CAO655397:CAR655397 CKK655397:CKN655397 CUG655397:CUJ655397 DEC655397:DEF655397 DNY655397:DOB655397 DXU655397:DXX655397 EHQ655397:EHT655397 ERM655397:ERP655397 FBI655397:FBL655397 FLE655397:FLH655397 FVA655397:FVD655397 GEW655397:GEZ655397 GOS655397:GOV655397 GYO655397:GYR655397 HIK655397:HIN655397 HSG655397:HSJ655397 ICC655397:ICF655397 ILY655397:IMB655397 IVU655397:IVX655397 JFQ655397:JFT655397 JPM655397:JPP655397 JZI655397:JZL655397 KJE655397:KJH655397 KTA655397:KTD655397 LCW655397:LCZ655397 LMS655397:LMV655397 LWO655397:LWR655397 MGK655397:MGN655397 MQG655397:MQJ655397 NAC655397:NAF655397 NJY655397:NKB655397 NTU655397:NTX655397 ODQ655397:ODT655397 ONM655397:ONP655397 OXI655397:OXL655397 PHE655397:PHH655397 PRA655397:PRD655397 QAW655397:QAZ655397 QKS655397:QKV655397 QUO655397:QUR655397 REK655397:REN655397 ROG655397:ROJ655397 RYC655397:RYF655397 SHY655397:SIB655397 SRU655397:SRX655397 TBQ655397:TBT655397 TLM655397:TLP655397 TVI655397:TVL655397 UFE655397:UFH655397 UPA655397:UPD655397 UYW655397:UYZ655397 VIS655397:VIV655397 VSO655397:VSR655397 WCK655397:WCN655397 WMG655397:WMJ655397 WWC655397:WWF655397 JQ720933:JT720933 TM720933:TP720933 ADI720933:ADL720933 ANE720933:ANH720933 AXA720933:AXD720933 BGW720933:BGZ720933 BQS720933:BQV720933 CAO720933:CAR720933 CKK720933:CKN720933 CUG720933:CUJ720933 DEC720933:DEF720933 DNY720933:DOB720933 DXU720933:DXX720933 EHQ720933:EHT720933 ERM720933:ERP720933 FBI720933:FBL720933 FLE720933:FLH720933 FVA720933:FVD720933 GEW720933:GEZ720933 GOS720933:GOV720933 GYO720933:GYR720933 HIK720933:HIN720933 HSG720933:HSJ720933 ICC720933:ICF720933 ILY720933:IMB720933 IVU720933:IVX720933 JFQ720933:JFT720933 JPM720933:JPP720933 JZI720933:JZL720933 KJE720933:KJH720933 KTA720933:KTD720933 LCW720933:LCZ720933 LMS720933:LMV720933 LWO720933:LWR720933 MGK720933:MGN720933 MQG720933:MQJ720933 NAC720933:NAF720933 NJY720933:NKB720933 NTU720933:NTX720933 ODQ720933:ODT720933 ONM720933:ONP720933 OXI720933:OXL720933 PHE720933:PHH720933 PRA720933:PRD720933 QAW720933:QAZ720933 QKS720933:QKV720933 QUO720933:QUR720933 REK720933:REN720933 ROG720933:ROJ720933 RYC720933:RYF720933 SHY720933:SIB720933 SRU720933:SRX720933 TBQ720933:TBT720933 TLM720933:TLP720933 TVI720933:TVL720933 UFE720933:UFH720933 UPA720933:UPD720933 UYW720933:UYZ720933 VIS720933:VIV720933 VSO720933:VSR720933 WCK720933:WCN720933 WMG720933:WMJ720933 WWC720933:WWF720933 JQ786469:JT786469 TM786469:TP786469 ADI786469:ADL786469 ANE786469:ANH786469 AXA786469:AXD786469 BGW786469:BGZ786469 BQS786469:BQV786469 CAO786469:CAR786469 CKK786469:CKN786469 CUG786469:CUJ786469 DEC786469:DEF786469 DNY786469:DOB786469 DXU786469:DXX786469 EHQ786469:EHT786469 ERM786469:ERP786469 FBI786469:FBL786469 FLE786469:FLH786469 FVA786469:FVD786469 GEW786469:GEZ786469 GOS786469:GOV786469 GYO786469:GYR786469 HIK786469:HIN786469 HSG786469:HSJ786469 ICC786469:ICF786469 ILY786469:IMB786469 IVU786469:IVX786469 JFQ786469:JFT786469 JPM786469:JPP786469 JZI786469:JZL786469 KJE786469:KJH786469 KTA786469:KTD786469 LCW786469:LCZ786469 LMS786469:LMV786469 LWO786469:LWR786469 MGK786469:MGN786469 MQG786469:MQJ786469 NAC786469:NAF786469 NJY786469:NKB786469 NTU786469:NTX786469 ODQ786469:ODT786469 ONM786469:ONP786469 OXI786469:OXL786469 PHE786469:PHH786469 PRA786469:PRD786469 QAW786469:QAZ786469 QKS786469:QKV786469 QUO786469:QUR786469 REK786469:REN786469 ROG786469:ROJ786469 RYC786469:RYF786469 SHY786469:SIB786469 SRU786469:SRX786469 TBQ786469:TBT786469 TLM786469:TLP786469 TVI786469:TVL786469 UFE786469:UFH786469 UPA786469:UPD786469 UYW786469:UYZ786469 VIS786469:VIV786469 VSO786469:VSR786469 WCK786469:WCN786469 WMG786469:WMJ786469 WWC786469:WWF786469 JQ852005:JT852005 TM852005:TP852005 ADI852005:ADL852005 ANE852005:ANH852005 AXA852005:AXD852005 BGW852005:BGZ852005 BQS852005:BQV852005 CAO852005:CAR852005 CKK852005:CKN852005 CUG852005:CUJ852005 DEC852005:DEF852005 DNY852005:DOB852005 DXU852005:DXX852005 EHQ852005:EHT852005 ERM852005:ERP852005 FBI852005:FBL852005 FLE852005:FLH852005 FVA852005:FVD852005 GEW852005:GEZ852005 GOS852005:GOV852005 GYO852005:GYR852005 HIK852005:HIN852005 HSG852005:HSJ852005 ICC852005:ICF852005 ILY852005:IMB852005 IVU852005:IVX852005 JFQ852005:JFT852005 JPM852005:JPP852005 JZI852005:JZL852005 KJE852005:KJH852005 KTA852005:KTD852005 LCW852005:LCZ852005 LMS852005:LMV852005 LWO852005:LWR852005 MGK852005:MGN852005 MQG852005:MQJ852005 NAC852005:NAF852005 NJY852005:NKB852005 NTU852005:NTX852005 ODQ852005:ODT852005 ONM852005:ONP852005 OXI852005:OXL852005 PHE852005:PHH852005 PRA852005:PRD852005 QAW852005:QAZ852005 QKS852005:QKV852005 QUO852005:QUR852005 REK852005:REN852005 ROG852005:ROJ852005 RYC852005:RYF852005 SHY852005:SIB852005 SRU852005:SRX852005 TBQ852005:TBT852005 TLM852005:TLP852005 TVI852005:TVL852005 UFE852005:UFH852005 UPA852005:UPD852005 UYW852005:UYZ852005 VIS852005:VIV852005 VSO852005:VSR852005 WCK852005:WCN852005 WMG852005:WMJ852005 WWC852005:WWF852005 JQ917541:JT917541 TM917541:TP917541 ADI917541:ADL917541 ANE917541:ANH917541 AXA917541:AXD917541 BGW917541:BGZ917541 BQS917541:BQV917541 CAO917541:CAR917541 CKK917541:CKN917541 CUG917541:CUJ917541 DEC917541:DEF917541 DNY917541:DOB917541 DXU917541:DXX917541 EHQ917541:EHT917541 ERM917541:ERP917541 FBI917541:FBL917541 FLE917541:FLH917541 FVA917541:FVD917541 GEW917541:GEZ917541 GOS917541:GOV917541 GYO917541:GYR917541 HIK917541:HIN917541 HSG917541:HSJ917541 ICC917541:ICF917541 ILY917541:IMB917541 IVU917541:IVX917541 JFQ917541:JFT917541 JPM917541:JPP917541 JZI917541:JZL917541 KJE917541:KJH917541 KTA917541:KTD917541 LCW917541:LCZ917541 LMS917541:LMV917541 LWO917541:LWR917541 MGK917541:MGN917541 MQG917541:MQJ917541 NAC917541:NAF917541 NJY917541:NKB917541 NTU917541:NTX917541 ODQ917541:ODT917541 ONM917541:ONP917541 OXI917541:OXL917541 PHE917541:PHH917541 PRA917541:PRD917541 QAW917541:QAZ917541 QKS917541:QKV917541 QUO917541:QUR917541 REK917541:REN917541 ROG917541:ROJ917541 RYC917541:RYF917541 SHY917541:SIB917541 SRU917541:SRX917541 TBQ917541:TBT917541 TLM917541:TLP917541 TVI917541:TVL917541 UFE917541:UFH917541 UPA917541:UPD917541 UYW917541:UYZ917541 VIS917541:VIV917541 VSO917541:VSR917541 WCK917541:WCN917541 WMG917541:WMJ917541 WWC917541:WWF917541 JQ983077:JT983077 TM983077:TP983077 ADI983077:ADL983077 ANE983077:ANH983077 AXA983077:AXD983077 BGW983077:BGZ983077 BQS983077:BQV983077 CAO983077:CAR983077 CKK983077:CKN983077 CUG983077:CUJ983077 DEC983077:DEF983077 DNY983077:DOB983077 DXU983077:DXX983077 EHQ983077:EHT983077 ERM983077:ERP983077 FBI983077:FBL983077 FLE983077:FLH983077 FVA983077:FVD983077 GEW983077:GEZ983077 GOS983077:GOV983077 GYO983077:GYR983077 HIK983077:HIN983077 HSG983077:HSJ983077 ICC983077:ICF983077 ILY983077:IMB983077 IVU983077:IVX983077 JFQ983077:JFT983077 JPM983077:JPP983077 JZI983077:JZL983077 KJE983077:KJH983077 KTA983077:KTD983077 LCW983077:LCZ983077 LMS983077:LMV983077 LWO983077:LWR983077 MGK983077:MGN983077 MQG983077:MQJ983077 NAC983077:NAF983077 NJY983077:NKB983077 NTU983077:NTX983077 ODQ983077:ODT983077 ONM983077:ONP983077 OXI983077:OXL983077 PHE983077:PHH983077 PRA983077:PRD983077 QAW983077:QAZ983077 QKS983077:QKV983077 QUO983077:QUR983077 REK983077:REN983077 ROG983077:ROJ983077 RYC983077:RYF983077 SHY983077:SIB983077 SRU983077:SRX983077 TBQ983077:TBT983077 TLM983077:TLP983077 TVI983077:TVL983077 UFE983077:UFH983077 UPA983077:UPD983077 UYW983077:UYZ983077 VIS983077:VIV983077 VSO983077:VSR983077 WCK983077:WCN983077 WMG983077:WMJ983077 WWC983077:WWF983077 JR38:JU38 TN38:TQ38 ADJ38:ADM38 ANF38:ANI38 AXB38:AXE38 BGX38:BHA38 BQT38:BQW38 CAP38:CAS38 CKL38:CKO38 CUH38:CUK38 DED38:DEG38 DNZ38:DOC38 DXV38:DXY38 EHR38:EHU38 ERN38:ERQ38 FBJ38:FBM38 FLF38:FLI38 FVB38:FVE38 GEX38:GFA38 GOT38:GOW38 GYP38:GYS38 HIL38:HIO38 HSH38:HSK38 ICD38:ICG38 ILZ38:IMC38 IVV38:IVY38 JFR38:JFU38 JPN38:JPQ38 JZJ38:JZM38 KJF38:KJI38 KTB38:KTE38 LCX38:LDA38 LMT38:LMW38 LWP38:LWS38 MGL38:MGO38 MQH38:MQK38 NAD38:NAG38 NJZ38:NKC38 NTV38:NTY38 ODR38:ODU38 ONN38:ONQ38 OXJ38:OXM38 PHF38:PHI38 PRB38:PRE38 QAX38:QBA38 QKT38:QKW38 QUP38:QUS38 REL38:REO38 ROH38:ROK38 RYD38:RYG38 SHZ38:SIC38 SRV38:SRY38 TBR38:TBU38 TLN38:TLQ38 TVJ38:TVM38 UFF38:UFI38 UPB38:UPE38 UYX38:UZA38 VIT38:VIW38 VSP38:VSS38 WCL38:WCO38 WMH38:WMK38 WWD38:WWG38 JQ65571:JT65571 TM65571:TP65571 ADI65571:ADL65571 ANE65571:ANH65571 AXA65571:AXD65571 BGW65571:BGZ65571 BQS65571:BQV65571 CAO65571:CAR65571 CKK65571:CKN65571 CUG65571:CUJ65571 DEC65571:DEF65571 DNY65571:DOB65571 DXU65571:DXX65571 EHQ65571:EHT65571 ERM65571:ERP65571 FBI65571:FBL65571 FLE65571:FLH65571 FVA65571:FVD65571 GEW65571:GEZ65571 GOS65571:GOV65571 GYO65571:GYR65571 HIK65571:HIN65571 HSG65571:HSJ65571 ICC65571:ICF65571 ILY65571:IMB65571 IVU65571:IVX65571 JFQ65571:JFT65571 JPM65571:JPP65571 JZI65571:JZL65571 KJE65571:KJH65571 KTA65571:KTD65571 LCW65571:LCZ65571 LMS65571:LMV65571 LWO65571:LWR65571 MGK65571:MGN65571 MQG65571:MQJ65571 NAC65571:NAF65571 NJY65571:NKB65571 NTU65571:NTX65571 ODQ65571:ODT65571 ONM65571:ONP65571 OXI65571:OXL65571 PHE65571:PHH65571 PRA65571:PRD65571 QAW65571:QAZ65571 QKS65571:QKV65571 QUO65571:QUR65571 REK65571:REN65571 ROG65571:ROJ65571 RYC65571:RYF65571 SHY65571:SIB65571 SRU65571:SRX65571 TBQ65571:TBT65571 TLM65571:TLP65571 TVI65571:TVL65571 UFE65571:UFH65571 UPA65571:UPD65571 UYW65571:UYZ65571 VIS65571:VIV65571 VSO65571:VSR65571 WCK65571:WCN65571 WMG65571:WMJ65571 WWC65571:WWF65571 JQ131107:JT131107 TM131107:TP131107 ADI131107:ADL131107 ANE131107:ANH131107 AXA131107:AXD131107 BGW131107:BGZ131107 BQS131107:BQV131107 CAO131107:CAR131107 CKK131107:CKN131107 CUG131107:CUJ131107 DEC131107:DEF131107 DNY131107:DOB131107 DXU131107:DXX131107 EHQ131107:EHT131107 ERM131107:ERP131107 FBI131107:FBL131107 FLE131107:FLH131107 FVA131107:FVD131107 GEW131107:GEZ131107 GOS131107:GOV131107 GYO131107:GYR131107 HIK131107:HIN131107 HSG131107:HSJ131107 ICC131107:ICF131107 ILY131107:IMB131107 IVU131107:IVX131107 JFQ131107:JFT131107 JPM131107:JPP131107 JZI131107:JZL131107 KJE131107:KJH131107 KTA131107:KTD131107 LCW131107:LCZ131107 LMS131107:LMV131107 LWO131107:LWR131107 MGK131107:MGN131107 MQG131107:MQJ131107 NAC131107:NAF131107 NJY131107:NKB131107 NTU131107:NTX131107 ODQ131107:ODT131107 ONM131107:ONP131107 OXI131107:OXL131107 PHE131107:PHH131107 PRA131107:PRD131107 QAW131107:QAZ131107 QKS131107:QKV131107 QUO131107:QUR131107 REK131107:REN131107 ROG131107:ROJ131107 RYC131107:RYF131107 SHY131107:SIB131107 SRU131107:SRX131107 TBQ131107:TBT131107 TLM131107:TLP131107 TVI131107:TVL131107 UFE131107:UFH131107 UPA131107:UPD131107 UYW131107:UYZ131107 VIS131107:VIV131107 VSO131107:VSR131107 WCK131107:WCN131107 WMG131107:WMJ131107 WWC131107:WWF131107 JQ196643:JT196643 TM196643:TP196643 ADI196643:ADL196643 ANE196643:ANH196643 AXA196643:AXD196643 BGW196643:BGZ196643 BQS196643:BQV196643 CAO196643:CAR196643 CKK196643:CKN196643 CUG196643:CUJ196643 DEC196643:DEF196643 DNY196643:DOB196643 DXU196643:DXX196643 EHQ196643:EHT196643 ERM196643:ERP196643 FBI196643:FBL196643 FLE196643:FLH196643 FVA196643:FVD196643 GEW196643:GEZ196643 GOS196643:GOV196643 GYO196643:GYR196643 HIK196643:HIN196643 HSG196643:HSJ196643 ICC196643:ICF196643 ILY196643:IMB196643 IVU196643:IVX196643 JFQ196643:JFT196643 JPM196643:JPP196643 JZI196643:JZL196643 KJE196643:KJH196643 KTA196643:KTD196643 LCW196643:LCZ196643 LMS196643:LMV196643 LWO196643:LWR196643 MGK196643:MGN196643 MQG196643:MQJ196643 NAC196643:NAF196643 NJY196643:NKB196643 NTU196643:NTX196643 ODQ196643:ODT196643 ONM196643:ONP196643 OXI196643:OXL196643 PHE196643:PHH196643 PRA196643:PRD196643 QAW196643:QAZ196643 QKS196643:QKV196643 QUO196643:QUR196643 REK196643:REN196643 ROG196643:ROJ196643 RYC196643:RYF196643 SHY196643:SIB196643 SRU196643:SRX196643 TBQ196643:TBT196643 TLM196643:TLP196643 TVI196643:TVL196643 UFE196643:UFH196643 UPA196643:UPD196643 UYW196643:UYZ196643 VIS196643:VIV196643 VSO196643:VSR196643 WCK196643:WCN196643 WMG196643:WMJ196643 WWC196643:WWF196643 JQ262179:JT262179 TM262179:TP262179 ADI262179:ADL262179 ANE262179:ANH262179 AXA262179:AXD262179 BGW262179:BGZ262179 BQS262179:BQV262179 CAO262179:CAR262179 CKK262179:CKN262179 CUG262179:CUJ262179 DEC262179:DEF262179 DNY262179:DOB262179 DXU262179:DXX262179 EHQ262179:EHT262179 ERM262179:ERP262179 FBI262179:FBL262179 FLE262179:FLH262179 FVA262179:FVD262179 GEW262179:GEZ262179 GOS262179:GOV262179 GYO262179:GYR262179 HIK262179:HIN262179 HSG262179:HSJ262179 ICC262179:ICF262179 ILY262179:IMB262179 IVU262179:IVX262179 JFQ262179:JFT262179 JPM262179:JPP262179 JZI262179:JZL262179 KJE262179:KJH262179 KTA262179:KTD262179 LCW262179:LCZ262179 LMS262179:LMV262179 LWO262179:LWR262179 MGK262179:MGN262179 MQG262179:MQJ262179 NAC262179:NAF262179 NJY262179:NKB262179 NTU262179:NTX262179 ODQ262179:ODT262179 ONM262179:ONP262179 OXI262179:OXL262179 PHE262179:PHH262179 PRA262179:PRD262179 QAW262179:QAZ262179 QKS262179:QKV262179 QUO262179:QUR262179 REK262179:REN262179 ROG262179:ROJ262179 RYC262179:RYF262179 SHY262179:SIB262179 SRU262179:SRX262179 TBQ262179:TBT262179 TLM262179:TLP262179 TVI262179:TVL262179 UFE262179:UFH262179 UPA262179:UPD262179 UYW262179:UYZ262179 VIS262179:VIV262179 VSO262179:VSR262179 WCK262179:WCN262179 WMG262179:WMJ262179 WWC262179:WWF262179 JQ327715:JT327715 TM327715:TP327715 ADI327715:ADL327715 ANE327715:ANH327715 AXA327715:AXD327715 BGW327715:BGZ327715 BQS327715:BQV327715 CAO327715:CAR327715 CKK327715:CKN327715 CUG327715:CUJ327715 DEC327715:DEF327715 DNY327715:DOB327715 DXU327715:DXX327715 EHQ327715:EHT327715 ERM327715:ERP327715 FBI327715:FBL327715 FLE327715:FLH327715 FVA327715:FVD327715 GEW327715:GEZ327715 GOS327715:GOV327715 GYO327715:GYR327715 HIK327715:HIN327715 HSG327715:HSJ327715 ICC327715:ICF327715 ILY327715:IMB327715 IVU327715:IVX327715 JFQ327715:JFT327715 JPM327715:JPP327715 JZI327715:JZL327715 KJE327715:KJH327715 KTA327715:KTD327715 LCW327715:LCZ327715 LMS327715:LMV327715 LWO327715:LWR327715 MGK327715:MGN327715 MQG327715:MQJ327715 NAC327715:NAF327715 NJY327715:NKB327715 NTU327715:NTX327715 ODQ327715:ODT327715 ONM327715:ONP327715 OXI327715:OXL327715 PHE327715:PHH327715 PRA327715:PRD327715 QAW327715:QAZ327715 QKS327715:QKV327715 QUO327715:QUR327715 REK327715:REN327715 ROG327715:ROJ327715 RYC327715:RYF327715 SHY327715:SIB327715 SRU327715:SRX327715 TBQ327715:TBT327715 TLM327715:TLP327715 TVI327715:TVL327715 UFE327715:UFH327715 UPA327715:UPD327715 UYW327715:UYZ327715 VIS327715:VIV327715 VSO327715:VSR327715 WCK327715:WCN327715 WMG327715:WMJ327715 WWC327715:WWF327715 JQ393251:JT393251 TM393251:TP393251 ADI393251:ADL393251 ANE393251:ANH393251 AXA393251:AXD393251 BGW393251:BGZ393251 BQS393251:BQV393251 CAO393251:CAR393251 CKK393251:CKN393251 CUG393251:CUJ393251 DEC393251:DEF393251 DNY393251:DOB393251 DXU393251:DXX393251 EHQ393251:EHT393251 ERM393251:ERP393251 FBI393251:FBL393251 FLE393251:FLH393251 FVA393251:FVD393251 GEW393251:GEZ393251 GOS393251:GOV393251 GYO393251:GYR393251 HIK393251:HIN393251 HSG393251:HSJ393251 ICC393251:ICF393251 ILY393251:IMB393251 IVU393251:IVX393251 JFQ393251:JFT393251 JPM393251:JPP393251 JZI393251:JZL393251 KJE393251:KJH393251 KTA393251:KTD393251 LCW393251:LCZ393251 LMS393251:LMV393251 LWO393251:LWR393251 MGK393251:MGN393251 MQG393251:MQJ393251 NAC393251:NAF393251 NJY393251:NKB393251 NTU393251:NTX393251 ODQ393251:ODT393251 ONM393251:ONP393251 OXI393251:OXL393251 PHE393251:PHH393251 PRA393251:PRD393251 QAW393251:QAZ393251 QKS393251:QKV393251 QUO393251:QUR393251 REK393251:REN393251 ROG393251:ROJ393251 RYC393251:RYF393251 SHY393251:SIB393251 SRU393251:SRX393251 TBQ393251:TBT393251 TLM393251:TLP393251 TVI393251:TVL393251 UFE393251:UFH393251 UPA393251:UPD393251 UYW393251:UYZ393251 VIS393251:VIV393251 VSO393251:VSR393251 WCK393251:WCN393251 WMG393251:WMJ393251 WWC393251:WWF393251 JQ458787:JT458787 TM458787:TP458787 ADI458787:ADL458787 ANE458787:ANH458787 AXA458787:AXD458787 BGW458787:BGZ458787 BQS458787:BQV458787 CAO458787:CAR458787 CKK458787:CKN458787 CUG458787:CUJ458787 DEC458787:DEF458787 DNY458787:DOB458787 DXU458787:DXX458787 EHQ458787:EHT458787 ERM458787:ERP458787 FBI458787:FBL458787 FLE458787:FLH458787 FVA458787:FVD458787 GEW458787:GEZ458787 GOS458787:GOV458787 GYO458787:GYR458787 HIK458787:HIN458787 HSG458787:HSJ458787 ICC458787:ICF458787 ILY458787:IMB458787 IVU458787:IVX458787 JFQ458787:JFT458787 JPM458787:JPP458787 JZI458787:JZL458787 KJE458787:KJH458787 KTA458787:KTD458787 LCW458787:LCZ458787 LMS458787:LMV458787 LWO458787:LWR458787 MGK458787:MGN458787 MQG458787:MQJ458787 NAC458787:NAF458787 NJY458787:NKB458787 NTU458787:NTX458787 ODQ458787:ODT458787 ONM458787:ONP458787 OXI458787:OXL458787 PHE458787:PHH458787 PRA458787:PRD458787 QAW458787:QAZ458787 QKS458787:QKV458787 QUO458787:QUR458787 REK458787:REN458787 ROG458787:ROJ458787 RYC458787:RYF458787 SHY458787:SIB458787 SRU458787:SRX458787 TBQ458787:TBT458787 TLM458787:TLP458787 TVI458787:TVL458787 UFE458787:UFH458787 UPA458787:UPD458787 UYW458787:UYZ458787 VIS458787:VIV458787 VSO458787:VSR458787 WCK458787:WCN458787 WMG458787:WMJ458787 WWC458787:WWF458787 JQ524323:JT524323 TM524323:TP524323 ADI524323:ADL524323 ANE524323:ANH524323 AXA524323:AXD524323 BGW524323:BGZ524323 BQS524323:BQV524323 CAO524323:CAR524323 CKK524323:CKN524323 CUG524323:CUJ524323 DEC524323:DEF524323 DNY524323:DOB524323 DXU524323:DXX524323 EHQ524323:EHT524323 ERM524323:ERP524323 FBI524323:FBL524323 FLE524323:FLH524323 FVA524323:FVD524323 GEW524323:GEZ524323 GOS524323:GOV524323 GYO524323:GYR524323 HIK524323:HIN524323 HSG524323:HSJ524323 ICC524323:ICF524323 ILY524323:IMB524323 IVU524323:IVX524323 JFQ524323:JFT524323 JPM524323:JPP524323 JZI524323:JZL524323 KJE524323:KJH524323 KTA524323:KTD524323 LCW524323:LCZ524323 LMS524323:LMV524323 LWO524323:LWR524323 MGK524323:MGN524323 MQG524323:MQJ524323 NAC524323:NAF524323 NJY524323:NKB524323 NTU524323:NTX524323 ODQ524323:ODT524323 ONM524323:ONP524323 OXI524323:OXL524323 PHE524323:PHH524323 PRA524323:PRD524323 QAW524323:QAZ524323 QKS524323:QKV524323 QUO524323:QUR524323 REK524323:REN524323 ROG524323:ROJ524323 RYC524323:RYF524323 SHY524323:SIB524323 SRU524323:SRX524323 TBQ524323:TBT524323 TLM524323:TLP524323 TVI524323:TVL524323 UFE524323:UFH524323 UPA524323:UPD524323 UYW524323:UYZ524323 VIS524323:VIV524323 VSO524323:VSR524323 WCK524323:WCN524323 WMG524323:WMJ524323 WWC524323:WWF524323 JQ589859:JT589859 TM589859:TP589859 ADI589859:ADL589859 ANE589859:ANH589859 AXA589859:AXD589859 BGW589859:BGZ589859 BQS589859:BQV589859 CAO589859:CAR589859 CKK589859:CKN589859 CUG589859:CUJ589859 DEC589859:DEF589859 DNY589859:DOB589859 DXU589859:DXX589859 EHQ589859:EHT589859 ERM589859:ERP589859 FBI589859:FBL589859 FLE589859:FLH589859 FVA589859:FVD589859 GEW589859:GEZ589859 GOS589859:GOV589859 GYO589859:GYR589859 HIK589859:HIN589859 HSG589859:HSJ589859 ICC589859:ICF589859 ILY589859:IMB589859 IVU589859:IVX589859 JFQ589859:JFT589859 JPM589859:JPP589859 JZI589859:JZL589859 KJE589859:KJH589859 KTA589859:KTD589859 LCW589859:LCZ589859 LMS589859:LMV589859 LWO589859:LWR589859 MGK589859:MGN589859 MQG589859:MQJ589859 NAC589859:NAF589859 NJY589859:NKB589859 NTU589859:NTX589859 ODQ589859:ODT589859 ONM589859:ONP589859 OXI589859:OXL589859 PHE589859:PHH589859 PRA589859:PRD589859 QAW589859:QAZ589859 QKS589859:QKV589859 QUO589859:QUR589859 REK589859:REN589859 ROG589859:ROJ589859 RYC589859:RYF589859 SHY589859:SIB589859 SRU589859:SRX589859 TBQ589859:TBT589859 TLM589859:TLP589859 TVI589859:TVL589859 UFE589859:UFH589859 UPA589859:UPD589859 UYW589859:UYZ589859 VIS589859:VIV589859 VSO589859:VSR589859 WCK589859:WCN589859 WMG589859:WMJ589859 WWC589859:WWF589859 JQ655395:JT655395 TM655395:TP655395 ADI655395:ADL655395 ANE655395:ANH655395 AXA655395:AXD655395 BGW655395:BGZ655395 BQS655395:BQV655395 CAO655395:CAR655395 CKK655395:CKN655395 CUG655395:CUJ655395 DEC655395:DEF655395 DNY655395:DOB655395 DXU655395:DXX655395 EHQ655395:EHT655395 ERM655395:ERP655395 FBI655395:FBL655395 FLE655395:FLH655395 FVA655395:FVD655395 GEW655395:GEZ655395 GOS655395:GOV655395 GYO655395:GYR655395 HIK655395:HIN655395 HSG655395:HSJ655395 ICC655395:ICF655395 ILY655395:IMB655395 IVU655395:IVX655395 JFQ655395:JFT655395 JPM655395:JPP655395 JZI655395:JZL655395 KJE655395:KJH655395 KTA655395:KTD655395 LCW655395:LCZ655395 LMS655395:LMV655395 LWO655395:LWR655395 MGK655395:MGN655395 MQG655395:MQJ655395 NAC655395:NAF655395 NJY655395:NKB655395 NTU655395:NTX655395 ODQ655395:ODT655395 ONM655395:ONP655395 OXI655395:OXL655395 PHE655395:PHH655395 PRA655395:PRD655395 QAW655395:QAZ655395 QKS655395:QKV655395 QUO655395:QUR655395 REK655395:REN655395 ROG655395:ROJ655395 RYC655395:RYF655395 SHY655395:SIB655395 SRU655395:SRX655395 TBQ655395:TBT655395 TLM655395:TLP655395 TVI655395:TVL655395 UFE655395:UFH655395 UPA655395:UPD655395 UYW655395:UYZ655395 VIS655395:VIV655395 VSO655395:VSR655395 WCK655395:WCN655395 WMG655395:WMJ655395 WWC655395:WWF655395 JQ720931:JT720931 TM720931:TP720931 ADI720931:ADL720931 ANE720931:ANH720931 AXA720931:AXD720931 BGW720931:BGZ720931 BQS720931:BQV720931 CAO720931:CAR720931 CKK720931:CKN720931 CUG720931:CUJ720931 DEC720931:DEF720931 DNY720931:DOB720931 DXU720931:DXX720931 EHQ720931:EHT720931 ERM720931:ERP720931 FBI720931:FBL720931 FLE720931:FLH720931 FVA720931:FVD720931 GEW720931:GEZ720931 GOS720931:GOV720931 GYO720931:GYR720931 HIK720931:HIN720931 HSG720931:HSJ720931 ICC720931:ICF720931 ILY720931:IMB720931 IVU720931:IVX720931 JFQ720931:JFT720931 JPM720931:JPP720931 JZI720931:JZL720931 KJE720931:KJH720931 KTA720931:KTD720931 LCW720931:LCZ720931 LMS720931:LMV720931 LWO720931:LWR720931 MGK720931:MGN720931 MQG720931:MQJ720931 NAC720931:NAF720931 NJY720931:NKB720931 NTU720931:NTX720931 ODQ720931:ODT720931 ONM720931:ONP720931 OXI720931:OXL720931 PHE720931:PHH720931 PRA720931:PRD720931 QAW720931:QAZ720931 QKS720931:QKV720931 QUO720931:QUR720931 REK720931:REN720931 ROG720931:ROJ720931 RYC720931:RYF720931 SHY720931:SIB720931 SRU720931:SRX720931 TBQ720931:TBT720931 TLM720931:TLP720931 TVI720931:TVL720931 UFE720931:UFH720931 UPA720931:UPD720931 UYW720931:UYZ720931 VIS720931:VIV720931 VSO720931:VSR720931 WCK720931:WCN720931 WMG720931:WMJ720931 WWC720931:WWF720931 JQ786467:JT786467 TM786467:TP786467 ADI786467:ADL786467 ANE786467:ANH786467 AXA786467:AXD786467 BGW786467:BGZ786467 BQS786467:BQV786467 CAO786467:CAR786467 CKK786467:CKN786467 CUG786467:CUJ786467 DEC786467:DEF786467 DNY786467:DOB786467 DXU786467:DXX786467 EHQ786467:EHT786467 ERM786467:ERP786467 FBI786467:FBL786467 FLE786467:FLH786467 FVA786467:FVD786467 GEW786467:GEZ786467 GOS786467:GOV786467 GYO786467:GYR786467 HIK786467:HIN786467 HSG786467:HSJ786467 ICC786467:ICF786467 ILY786467:IMB786467 IVU786467:IVX786467 JFQ786467:JFT786467 JPM786467:JPP786467 JZI786467:JZL786467 KJE786467:KJH786467 KTA786467:KTD786467 LCW786467:LCZ786467 LMS786467:LMV786467 LWO786467:LWR786467 MGK786467:MGN786467 MQG786467:MQJ786467 NAC786467:NAF786467 NJY786467:NKB786467 NTU786467:NTX786467 ODQ786467:ODT786467 ONM786467:ONP786467 OXI786467:OXL786467 PHE786467:PHH786467 PRA786467:PRD786467 QAW786467:QAZ786467 QKS786467:QKV786467 QUO786467:QUR786467 REK786467:REN786467 ROG786467:ROJ786467 RYC786467:RYF786467 SHY786467:SIB786467 SRU786467:SRX786467 TBQ786467:TBT786467 TLM786467:TLP786467 TVI786467:TVL786467 UFE786467:UFH786467 UPA786467:UPD786467 UYW786467:UYZ786467 VIS786467:VIV786467 VSO786467:VSR786467 WCK786467:WCN786467 WMG786467:WMJ786467 WWC786467:WWF786467 JQ852003:JT852003 TM852003:TP852003 ADI852003:ADL852003 ANE852003:ANH852003 AXA852003:AXD852003 BGW852003:BGZ852003 BQS852003:BQV852003 CAO852003:CAR852003 CKK852003:CKN852003 CUG852003:CUJ852003 DEC852003:DEF852003 DNY852003:DOB852003 DXU852003:DXX852003 EHQ852003:EHT852003 ERM852003:ERP852003 FBI852003:FBL852003 FLE852003:FLH852003 FVA852003:FVD852003 GEW852003:GEZ852003 GOS852003:GOV852003 GYO852003:GYR852003 HIK852003:HIN852003 HSG852003:HSJ852003 ICC852003:ICF852003 ILY852003:IMB852003 IVU852003:IVX852003 JFQ852003:JFT852003 JPM852003:JPP852003 JZI852003:JZL852003 KJE852003:KJH852003 KTA852003:KTD852003 LCW852003:LCZ852003 LMS852003:LMV852003 LWO852003:LWR852003 MGK852003:MGN852003 MQG852003:MQJ852003 NAC852003:NAF852003 NJY852003:NKB852003 NTU852003:NTX852003 ODQ852003:ODT852003 ONM852003:ONP852003 OXI852003:OXL852003 PHE852003:PHH852003 PRA852003:PRD852003 QAW852003:QAZ852003 QKS852003:QKV852003 QUO852003:QUR852003 REK852003:REN852003 ROG852003:ROJ852003 RYC852003:RYF852003 SHY852003:SIB852003 SRU852003:SRX852003 TBQ852003:TBT852003 TLM852003:TLP852003 TVI852003:TVL852003 UFE852003:UFH852003 UPA852003:UPD852003 UYW852003:UYZ852003 VIS852003:VIV852003 VSO852003:VSR852003 WCK852003:WCN852003 WMG852003:WMJ852003 WWC852003:WWF852003 JQ917539:JT917539 TM917539:TP917539 ADI917539:ADL917539 ANE917539:ANH917539 AXA917539:AXD917539 BGW917539:BGZ917539 BQS917539:BQV917539 CAO917539:CAR917539 CKK917539:CKN917539 CUG917539:CUJ917539 DEC917539:DEF917539 DNY917539:DOB917539 DXU917539:DXX917539 EHQ917539:EHT917539 ERM917539:ERP917539 FBI917539:FBL917539 FLE917539:FLH917539 FVA917539:FVD917539 GEW917539:GEZ917539 GOS917539:GOV917539 GYO917539:GYR917539 HIK917539:HIN917539 HSG917539:HSJ917539 ICC917539:ICF917539 ILY917539:IMB917539 IVU917539:IVX917539 JFQ917539:JFT917539 JPM917539:JPP917539 JZI917539:JZL917539 KJE917539:KJH917539 KTA917539:KTD917539 LCW917539:LCZ917539 LMS917539:LMV917539 LWO917539:LWR917539 MGK917539:MGN917539 MQG917539:MQJ917539 NAC917539:NAF917539 NJY917539:NKB917539 NTU917539:NTX917539 ODQ917539:ODT917539 ONM917539:ONP917539 OXI917539:OXL917539 PHE917539:PHH917539 PRA917539:PRD917539 QAW917539:QAZ917539 QKS917539:QKV917539 QUO917539:QUR917539 REK917539:REN917539 ROG917539:ROJ917539 RYC917539:RYF917539 SHY917539:SIB917539 SRU917539:SRX917539 TBQ917539:TBT917539 TLM917539:TLP917539 TVI917539:TVL917539 UFE917539:UFH917539 UPA917539:UPD917539 UYW917539:UYZ917539 VIS917539:VIV917539 VSO917539:VSR917539 WCK917539:WCN917539 WMG917539:WMJ917539 WWC917539:WWF917539 JQ983075:JT983075 TM983075:TP983075 ADI983075:ADL983075 ANE983075:ANH983075 AXA983075:AXD983075 BGW983075:BGZ983075 BQS983075:BQV983075 CAO983075:CAR983075 CKK983075:CKN983075 CUG983075:CUJ983075 DEC983075:DEF983075 DNY983075:DOB983075 DXU983075:DXX983075 EHQ983075:EHT983075 ERM983075:ERP983075 FBI983075:FBL983075 FLE983075:FLH983075 FVA983075:FVD983075 GEW983075:GEZ983075 GOS983075:GOV983075 GYO983075:GYR983075 HIK983075:HIN983075 HSG983075:HSJ983075 ICC983075:ICF983075 ILY983075:IMB983075 IVU983075:IVX983075 JFQ983075:JFT983075 JPM983075:JPP983075 JZI983075:JZL983075 KJE983075:KJH983075 KTA983075:KTD983075 LCW983075:LCZ983075 LMS983075:LMV983075 LWO983075:LWR983075 MGK983075:MGN983075 MQG983075:MQJ983075 NAC983075:NAF983075 NJY983075:NKB983075 NTU983075:NTX983075 ODQ983075:ODT983075 ONM983075:ONP983075 OXI983075:OXL983075 PHE983075:PHH983075 PRA983075:PRD983075 QAW983075:QAZ983075 QKS983075:QKV983075 QUO983075:QUR983075 REK983075:REN983075 ROG983075:ROJ983075 RYC983075:RYF983075 SHY983075:SIB983075 SRU983075:SRX983075 TBQ983075:TBT983075 TLM983075:TLP983075 TVI983075:TVL983075 UFE983075:UFH983075 UPA983075:UPD983075 UYW983075:UYZ983075 VIS983075:VIV983075 VSO983075:VSR983075 WCK983075:WCN983075 WMG983075:WMJ983075 WWC983075:WWF983075 JR36:JU36 TN36:TQ36 ADJ36:ADM36 ANF36:ANI36 AXB36:AXE36 BGX36:BHA36 BQT36:BQW36 CAP36:CAS36 CKL36:CKO36 CUH36:CUK36 DED36:DEG36 DNZ36:DOC36 DXV36:DXY36 EHR36:EHU36 ERN36:ERQ36 FBJ36:FBM36 FLF36:FLI36 FVB36:FVE36 GEX36:GFA36 GOT36:GOW36 GYP36:GYS36 HIL36:HIO36 HSH36:HSK36 ICD36:ICG36 ILZ36:IMC36 IVV36:IVY36 JFR36:JFU36 JPN36:JPQ36 JZJ36:JZM36 KJF36:KJI36 KTB36:KTE36 LCX36:LDA36 LMT36:LMW36 LWP36:LWS36 MGL36:MGO36 MQH36:MQK36 NAD36:NAG36 NJZ36:NKC36 NTV36:NTY36 ODR36:ODU36 ONN36:ONQ36 OXJ36:OXM36 PHF36:PHI36 PRB36:PRE36 QAX36:QBA36 QKT36:QKW36 QUP36:QUS36 REL36:REO36 ROH36:ROK36 RYD36:RYG36 SHZ36:SIC36 SRV36:SRY36 TBR36:TBU36 TLN36:TLQ36 TVJ36:TVM36 UFF36:UFI36 UPB36:UPE36 UYX36:UZA36 VIT36:VIW36 VSP36:VSS36 WCL36:WCO36 WMH36:WMK36 WWD36:WWG36 JQ65569:JT65569 TM65569:TP65569 ADI65569:ADL65569 ANE65569:ANH65569 AXA65569:AXD65569 BGW65569:BGZ65569 BQS65569:BQV65569 CAO65569:CAR65569 CKK65569:CKN65569 CUG65569:CUJ65569 DEC65569:DEF65569 DNY65569:DOB65569 DXU65569:DXX65569 EHQ65569:EHT65569 ERM65569:ERP65569 FBI65569:FBL65569 FLE65569:FLH65569 FVA65569:FVD65569 GEW65569:GEZ65569 GOS65569:GOV65569 GYO65569:GYR65569 HIK65569:HIN65569 HSG65569:HSJ65569 ICC65569:ICF65569 ILY65569:IMB65569 IVU65569:IVX65569 JFQ65569:JFT65569 JPM65569:JPP65569 JZI65569:JZL65569 KJE65569:KJH65569 KTA65569:KTD65569 LCW65569:LCZ65569 LMS65569:LMV65569 LWO65569:LWR65569 MGK65569:MGN65569 MQG65569:MQJ65569 NAC65569:NAF65569 NJY65569:NKB65569 NTU65569:NTX65569 ODQ65569:ODT65569 ONM65569:ONP65569 OXI65569:OXL65569 PHE65569:PHH65569 PRA65569:PRD65569 QAW65569:QAZ65569 QKS65569:QKV65569 QUO65569:QUR65569 REK65569:REN65569 ROG65569:ROJ65569 RYC65569:RYF65569 SHY65569:SIB65569 SRU65569:SRX65569 TBQ65569:TBT65569 TLM65569:TLP65569 TVI65569:TVL65569 UFE65569:UFH65569 UPA65569:UPD65569 UYW65569:UYZ65569 VIS65569:VIV65569 VSO65569:VSR65569 WCK65569:WCN65569 WMG65569:WMJ65569 WWC65569:WWF65569 JQ131105:JT131105 TM131105:TP131105 ADI131105:ADL131105 ANE131105:ANH131105 AXA131105:AXD131105 BGW131105:BGZ131105 BQS131105:BQV131105 CAO131105:CAR131105 CKK131105:CKN131105 CUG131105:CUJ131105 DEC131105:DEF131105 DNY131105:DOB131105 DXU131105:DXX131105 EHQ131105:EHT131105 ERM131105:ERP131105 FBI131105:FBL131105 FLE131105:FLH131105 FVA131105:FVD131105 GEW131105:GEZ131105 GOS131105:GOV131105 GYO131105:GYR131105 HIK131105:HIN131105 HSG131105:HSJ131105 ICC131105:ICF131105 ILY131105:IMB131105 IVU131105:IVX131105 JFQ131105:JFT131105 JPM131105:JPP131105 JZI131105:JZL131105 KJE131105:KJH131105 KTA131105:KTD131105 LCW131105:LCZ131105 LMS131105:LMV131105 LWO131105:LWR131105 MGK131105:MGN131105 MQG131105:MQJ131105 NAC131105:NAF131105 NJY131105:NKB131105 NTU131105:NTX131105 ODQ131105:ODT131105 ONM131105:ONP131105 OXI131105:OXL131105 PHE131105:PHH131105 PRA131105:PRD131105 QAW131105:QAZ131105 QKS131105:QKV131105 QUO131105:QUR131105 REK131105:REN131105 ROG131105:ROJ131105 RYC131105:RYF131105 SHY131105:SIB131105 SRU131105:SRX131105 TBQ131105:TBT131105 TLM131105:TLP131105 TVI131105:TVL131105 UFE131105:UFH131105 UPA131105:UPD131105 UYW131105:UYZ131105 VIS131105:VIV131105 VSO131105:VSR131105 WCK131105:WCN131105 WMG131105:WMJ131105 WWC131105:WWF131105 JQ196641:JT196641 TM196641:TP196641 ADI196641:ADL196641 ANE196641:ANH196641 AXA196641:AXD196641 BGW196641:BGZ196641 BQS196641:BQV196641 CAO196641:CAR196641 CKK196641:CKN196641 CUG196641:CUJ196641 DEC196641:DEF196641 DNY196641:DOB196641 DXU196641:DXX196641 EHQ196641:EHT196641 ERM196641:ERP196641 FBI196641:FBL196641 FLE196641:FLH196641 FVA196641:FVD196641 GEW196641:GEZ196641 GOS196641:GOV196641 GYO196641:GYR196641 HIK196641:HIN196641 HSG196641:HSJ196641 ICC196641:ICF196641 ILY196641:IMB196641 IVU196641:IVX196641 JFQ196641:JFT196641 JPM196641:JPP196641 JZI196641:JZL196641 KJE196641:KJH196641 KTA196641:KTD196641 LCW196641:LCZ196641 LMS196641:LMV196641 LWO196641:LWR196641 MGK196641:MGN196641 MQG196641:MQJ196641 NAC196641:NAF196641 NJY196641:NKB196641 NTU196641:NTX196641 ODQ196641:ODT196641 ONM196641:ONP196641 OXI196641:OXL196641 PHE196641:PHH196641 PRA196641:PRD196641 QAW196641:QAZ196641 QKS196641:QKV196641 QUO196641:QUR196641 REK196641:REN196641 ROG196641:ROJ196641 RYC196641:RYF196641 SHY196641:SIB196641 SRU196641:SRX196641 TBQ196641:TBT196641 TLM196641:TLP196641 TVI196641:TVL196641 UFE196641:UFH196641 UPA196641:UPD196641 UYW196641:UYZ196641 VIS196641:VIV196641 VSO196641:VSR196641 WCK196641:WCN196641 WMG196641:WMJ196641 WWC196641:WWF196641 JQ262177:JT262177 TM262177:TP262177 ADI262177:ADL262177 ANE262177:ANH262177 AXA262177:AXD262177 BGW262177:BGZ262177 BQS262177:BQV262177 CAO262177:CAR262177 CKK262177:CKN262177 CUG262177:CUJ262177 DEC262177:DEF262177 DNY262177:DOB262177 DXU262177:DXX262177 EHQ262177:EHT262177 ERM262177:ERP262177 FBI262177:FBL262177 FLE262177:FLH262177 FVA262177:FVD262177 GEW262177:GEZ262177 GOS262177:GOV262177 GYO262177:GYR262177 HIK262177:HIN262177 HSG262177:HSJ262177 ICC262177:ICF262177 ILY262177:IMB262177 IVU262177:IVX262177 JFQ262177:JFT262177 JPM262177:JPP262177 JZI262177:JZL262177 KJE262177:KJH262177 KTA262177:KTD262177 LCW262177:LCZ262177 LMS262177:LMV262177 LWO262177:LWR262177 MGK262177:MGN262177 MQG262177:MQJ262177 NAC262177:NAF262177 NJY262177:NKB262177 NTU262177:NTX262177 ODQ262177:ODT262177 ONM262177:ONP262177 OXI262177:OXL262177 PHE262177:PHH262177 PRA262177:PRD262177 QAW262177:QAZ262177 QKS262177:QKV262177 QUO262177:QUR262177 REK262177:REN262177 ROG262177:ROJ262177 RYC262177:RYF262177 SHY262177:SIB262177 SRU262177:SRX262177 TBQ262177:TBT262177 TLM262177:TLP262177 TVI262177:TVL262177 UFE262177:UFH262177 UPA262177:UPD262177 UYW262177:UYZ262177 VIS262177:VIV262177 VSO262177:VSR262177 WCK262177:WCN262177 WMG262177:WMJ262177 WWC262177:WWF262177 JQ327713:JT327713 TM327713:TP327713 ADI327713:ADL327713 ANE327713:ANH327713 AXA327713:AXD327713 BGW327713:BGZ327713 BQS327713:BQV327713 CAO327713:CAR327713 CKK327713:CKN327713 CUG327713:CUJ327713 DEC327713:DEF327713 DNY327713:DOB327713 DXU327713:DXX327713 EHQ327713:EHT327713 ERM327713:ERP327713 FBI327713:FBL327713 FLE327713:FLH327713 FVA327713:FVD327713 GEW327713:GEZ327713 GOS327713:GOV327713 GYO327713:GYR327713 HIK327713:HIN327713 HSG327713:HSJ327713 ICC327713:ICF327713 ILY327713:IMB327713 IVU327713:IVX327713 JFQ327713:JFT327713 JPM327713:JPP327713 JZI327713:JZL327713 KJE327713:KJH327713 KTA327713:KTD327713 LCW327713:LCZ327713 LMS327713:LMV327713 LWO327713:LWR327713 MGK327713:MGN327713 MQG327713:MQJ327713 NAC327713:NAF327713 NJY327713:NKB327713 NTU327713:NTX327713 ODQ327713:ODT327713 ONM327713:ONP327713 OXI327713:OXL327713 PHE327713:PHH327713 PRA327713:PRD327713 QAW327713:QAZ327713 QKS327713:QKV327713 QUO327713:QUR327713 REK327713:REN327713 ROG327713:ROJ327713 RYC327713:RYF327713 SHY327713:SIB327713 SRU327713:SRX327713 TBQ327713:TBT327713 TLM327713:TLP327713 TVI327713:TVL327713 UFE327713:UFH327713 UPA327713:UPD327713 UYW327713:UYZ327713 VIS327713:VIV327713 VSO327713:VSR327713 WCK327713:WCN327713 WMG327713:WMJ327713 WWC327713:WWF327713 JQ393249:JT393249 TM393249:TP393249 ADI393249:ADL393249 ANE393249:ANH393249 AXA393249:AXD393249 BGW393249:BGZ393249 BQS393249:BQV393249 CAO393249:CAR393249 CKK393249:CKN393249 CUG393249:CUJ393249 DEC393249:DEF393249 DNY393249:DOB393249 DXU393249:DXX393249 EHQ393249:EHT393249 ERM393249:ERP393249 FBI393249:FBL393249 FLE393249:FLH393249 FVA393249:FVD393249 GEW393249:GEZ393249 GOS393249:GOV393249 GYO393249:GYR393249 HIK393249:HIN393249 HSG393249:HSJ393249 ICC393249:ICF393249 ILY393249:IMB393249 IVU393249:IVX393249 JFQ393249:JFT393249 JPM393249:JPP393249 JZI393249:JZL393249 KJE393249:KJH393249 KTA393249:KTD393249 LCW393249:LCZ393249 LMS393249:LMV393249 LWO393249:LWR393249 MGK393249:MGN393249 MQG393249:MQJ393249 NAC393249:NAF393249 NJY393249:NKB393249 NTU393249:NTX393249 ODQ393249:ODT393249 ONM393249:ONP393249 OXI393249:OXL393249 PHE393249:PHH393249 PRA393249:PRD393249 QAW393249:QAZ393249 QKS393249:QKV393249 QUO393249:QUR393249 REK393249:REN393249 ROG393249:ROJ393249 RYC393249:RYF393249 SHY393249:SIB393249 SRU393249:SRX393249 TBQ393249:TBT393249 TLM393249:TLP393249 TVI393249:TVL393249 UFE393249:UFH393249 UPA393249:UPD393249 UYW393249:UYZ393249 VIS393249:VIV393249 VSO393249:VSR393249 WCK393249:WCN393249 WMG393249:WMJ393249 WWC393249:WWF393249 JQ458785:JT458785 TM458785:TP458785 ADI458785:ADL458785 ANE458785:ANH458785 AXA458785:AXD458785 BGW458785:BGZ458785 BQS458785:BQV458785 CAO458785:CAR458785 CKK458785:CKN458785 CUG458785:CUJ458785 DEC458785:DEF458785 DNY458785:DOB458785 DXU458785:DXX458785 EHQ458785:EHT458785 ERM458785:ERP458785 FBI458785:FBL458785 FLE458785:FLH458785 FVA458785:FVD458785 GEW458785:GEZ458785 GOS458785:GOV458785 GYO458785:GYR458785 HIK458785:HIN458785 HSG458785:HSJ458785 ICC458785:ICF458785 ILY458785:IMB458785 IVU458785:IVX458785 JFQ458785:JFT458785 JPM458785:JPP458785 JZI458785:JZL458785 KJE458785:KJH458785 KTA458785:KTD458785 LCW458785:LCZ458785 LMS458785:LMV458785 LWO458785:LWR458785 MGK458785:MGN458785 MQG458785:MQJ458785 NAC458785:NAF458785 NJY458785:NKB458785 NTU458785:NTX458785 ODQ458785:ODT458785 ONM458785:ONP458785 OXI458785:OXL458785 PHE458785:PHH458785 PRA458785:PRD458785 QAW458785:QAZ458785 QKS458785:QKV458785 QUO458785:QUR458785 REK458785:REN458785 ROG458785:ROJ458785 RYC458785:RYF458785 SHY458785:SIB458785 SRU458785:SRX458785 TBQ458785:TBT458785 TLM458785:TLP458785 TVI458785:TVL458785 UFE458785:UFH458785 UPA458785:UPD458785 UYW458785:UYZ458785 VIS458785:VIV458785 VSO458785:VSR458785 WCK458785:WCN458785 WMG458785:WMJ458785 WWC458785:WWF458785 JQ524321:JT524321 TM524321:TP524321 ADI524321:ADL524321 ANE524321:ANH524321 AXA524321:AXD524321 BGW524321:BGZ524321 BQS524321:BQV524321 CAO524321:CAR524321 CKK524321:CKN524321 CUG524321:CUJ524321 DEC524321:DEF524321 DNY524321:DOB524321 DXU524321:DXX524321 EHQ524321:EHT524321 ERM524321:ERP524321 FBI524321:FBL524321 FLE524321:FLH524321 FVA524321:FVD524321 GEW524321:GEZ524321 GOS524321:GOV524321 GYO524321:GYR524321 HIK524321:HIN524321 HSG524321:HSJ524321 ICC524321:ICF524321 ILY524321:IMB524321 IVU524321:IVX524321 JFQ524321:JFT524321 JPM524321:JPP524321 JZI524321:JZL524321 KJE524321:KJH524321 KTA524321:KTD524321 LCW524321:LCZ524321 LMS524321:LMV524321 LWO524321:LWR524321 MGK524321:MGN524321 MQG524321:MQJ524321 NAC524321:NAF524321 NJY524321:NKB524321 NTU524321:NTX524321 ODQ524321:ODT524321 ONM524321:ONP524321 OXI524321:OXL524321 PHE524321:PHH524321 PRA524321:PRD524321 QAW524321:QAZ524321 QKS524321:QKV524321 QUO524321:QUR524321 REK524321:REN524321 ROG524321:ROJ524321 RYC524321:RYF524321 SHY524321:SIB524321 SRU524321:SRX524321 TBQ524321:TBT524321 TLM524321:TLP524321 TVI524321:TVL524321 UFE524321:UFH524321 UPA524321:UPD524321 UYW524321:UYZ524321 VIS524321:VIV524321 VSO524321:VSR524321 WCK524321:WCN524321 WMG524321:WMJ524321 WWC524321:WWF524321 JQ589857:JT589857 TM589857:TP589857 ADI589857:ADL589857 ANE589857:ANH589857 AXA589857:AXD589857 BGW589857:BGZ589857 BQS589857:BQV589857 CAO589857:CAR589857 CKK589857:CKN589857 CUG589857:CUJ589857 DEC589857:DEF589857 DNY589857:DOB589857 DXU589857:DXX589857 EHQ589857:EHT589857 ERM589857:ERP589857 FBI589857:FBL589857 FLE589857:FLH589857 FVA589857:FVD589857 GEW589857:GEZ589857 GOS589857:GOV589857 GYO589857:GYR589857 HIK589857:HIN589857 HSG589857:HSJ589857 ICC589857:ICF589857 ILY589857:IMB589857 IVU589857:IVX589857 JFQ589857:JFT589857 JPM589857:JPP589857 JZI589857:JZL589857 KJE589857:KJH589857 KTA589857:KTD589857 LCW589857:LCZ589857 LMS589857:LMV589857 LWO589857:LWR589857 MGK589857:MGN589857 MQG589857:MQJ589857 NAC589857:NAF589857 NJY589857:NKB589857 NTU589857:NTX589857 ODQ589857:ODT589857 ONM589857:ONP589857 OXI589857:OXL589857 PHE589857:PHH589857 PRA589857:PRD589857 QAW589857:QAZ589857 QKS589857:QKV589857 QUO589857:QUR589857 REK589857:REN589857 ROG589857:ROJ589857 RYC589857:RYF589857 SHY589857:SIB589857 SRU589857:SRX589857 TBQ589857:TBT589857 TLM589857:TLP589857 TVI589857:TVL589857 UFE589857:UFH589857 UPA589857:UPD589857 UYW589857:UYZ589857 VIS589857:VIV589857 VSO589857:VSR589857 WCK589857:WCN589857 WMG589857:WMJ589857 WWC589857:WWF589857 JQ655393:JT655393 TM655393:TP655393 ADI655393:ADL655393 ANE655393:ANH655393 AXA655393:AXD655393 BGW655393:BGZ655393 BQS655393:BQV655393 CAO655393:CAR655393 CKK655393:CKN655393 CUG655393:CUJ655393 DEC655393:DEF655393 DNY655393:DOB655393 DXU655393:DXX655393 EHQ655393:EHT655393 ERM655393:ERP655393 FBI655393:FBL655393 FLE655393:FLH655393 FVA655393:FVD655393 GEW655393:GEZ655393 GOS655393:GOV655393 GYO655393:GYR655393 HIK655393:HIN655393 HSG655393:HSJ655393 ICC655393:ICF655393 ILY655393:IMB655393 IVU655393:IVX655393 JFQ655393:JFT655393 JPM655393:JPP655393 JZI655393:JZL655393 KJE655393:KJH655393 KTA655393:KTD655393 LCW655393:LCZ655393 LMS655393:LMV655393 LWO655393:LWR655393 MGK655393:MGN655393 MQG655393:MQJ655393 NAC655393:NAF655393 NJY655393:NKB655393 NTU655393:NTX655393 ODQ655393:ODT655393 ONM655393:ONP655393 OXI655393:OXL655393 PHE655393:PHH655393 PRA655393:PRD655393 QAW655393:QAZ655393 QKS655393:QKV655393 QUO655393:QUR655393 REK655393:REN655393 ROG655393:ROJ655393 RYC655393:RYF655393 SHY655393:SIB655393 SRU655393:SRX655393 TBQ655393:TBT655393 TLM655393:TLP655393 TVI655393:TVL655393 UFE655393:UFH655393 UPA655393:UPD655393 UYW655393:UYZ655393 VIS655393:VIV655393 VSO655393:VSR655393 WCK655393:WCN655393 WMG655393:WMJ655393 WWC655393:WWF655393 JQ720929:JT720929 TM720929:TP720929 ADI720929:ADL720929 ANE720929:ANH720929 AXA720929:AXD720929 BGW720929:BGZ720929 BQS720929:BQV720929 CAO720929:CAR720929 CKK720929:CKN720929 CUG720929:CUJ720929 DEC720929:DEF720929 DNY720929:DOB720929 DXU720929:DXX720929 EHQ720929:EHT720929 ERM720929:ERP720929 FBI720929:FBL720929 FLE720929:FLH720929 FVA720929:FVD720929 GEW720929:GEZ720929 GOS720929:GOV720929 GYO720929:GYR720929 HIK720929:HIN720929 HSG720929:HSJ720929 ICC720929:ICF720929 ILY720929:IMB720929 IVU720929:IVX720929 JFQ720929:JFT720929 JPM720929:JPP720929 JZI720929:JZL720929 KJE720929:KJH720929 KTA720929:KTD720929 LCW720929:LCZ720929 LMS720929:LMV720929 LWO720929:LWR720929 MGK720929:MGN720929 MQG720929:MQJ720929 NAC720929:NAF720929 NJY720929:NKB720929 NTU720929:NTX720929 ODQ720929:ODT720929 ONM720929:ONP720929 OXI720929:OXL720929 PHE720929:PHH720929 PRA720929:PRD720929 QAW720929:QAZ720929 QKS720929:QKV720929 QUO720929:QUR720929 REK720929:REN720929 ROG720929:ROJ720929 RYC720929:RYF720929 SHY720929:SIB720929 SRU720929:SRX720929 TBQ720929:TBT720929 TLM720929:TLP720929 TVI720929:TVL720929 UFE720929:UFH720929 UPA720929:UPD720929 UYW720929:UYZ720929 VIS720929:VIV720929 VSO720929:VSR720929 WCK720929:WCN720929 WMG720929:WMJ720929 WWC720929:WWF720929 JQ786465:JT786465 TM786465:TP786465 ADI786465:ADL786465 ANE786465:ANH786465 AXA786465:AXD786465 BGW786465:BGZ786465 BQS786465:BQV786465 CAO786465:CAR786465 CKK786465:CKN786465 CUG786465:CUJ786465 DEC786465:DEF786465 DNY786465:DOB786465 DXU786465:DXX786465 EHQ786465:EHT786465 ERM786465:ERP786465 FBI786465:FBL786465 FLE786465:FLH786465 FVA786465:FVD786465 GEW786465:GEZ786465 GOS786465:GOV786465 GYO786465:GYR786465 HIK786465:HIN786465 HSG786465:HSJ786465 ICC786465:ICF786465 ILY786465:IMB786465 IVU786465:IVX786465 JFQ786465:JFT786465 JPM786465:JPP786465 JZI786465:JZL786465 KJE786465:KJH786465 KTA786465:KTD786465 LCW786465:LCZ786465 LMS786465:LMV786465 LWO786465:LWR786465 MGK786465:MGN786465 MQG786465:MQJ786465 NAC786465:NAF786465 NJY786465:NKB786465 NTU786465:NTX786465 ODQ786465:ODT786465 ONM786465:ONP786465 OXI786465:OXL786465 PHE786465:PHH786465 PRA786465:PRD786465 QAW786465:QAZ786465 QKS786465:QKV786465 QUO786465:QUR786465 REK786465:REN786465 ROG786465:ROJ786465 RYC786465:RYF786465 SHY786465:SIB786465 SRU786465:SRX786465 TBQ786465:TBT786465 TLM786465:TLP786465 TVI786465:TVL786465 UFE786465:UFH786465 UPA786465:UPD786465 UYW786465:UYZ786465 VIS786465:VIV786465 VSO786465:VSR786465 WCK786465:WCN786465 WMG786465:WMJ786465 WWC786465:WWF786465 JQ852001:JT852001 TM852001:TP852001 ADI852001:ADL852001 ANE852001:ANH852001 AXA852001:AXD852001 BGW852001:BGZ852001 BQS852001:BQV852001 CAO852001:CAR852001 CKK852001:CKN852001 CUG852001:CUJ852001 DEC852001:DEF852001 DNY852001:DOB852001 DXU852001:DXX852001 EHQ852001:EHT852001 ERM852001:ERP852001 FBI852001:FBL852001 FLE852001:FLH852001 FVA852001:FVD852001 GEW852001:GEZ852001 GOS852001:GOV852001 GYO852001:GYR852001 HIK852001:HIN852001 HSG852001:HSJ852001 ICC852001:ICF852001 ILY852001:IMB852001 IVU852001:IVX852001 JFQ852001:JFT852001 JPM852001:JPP852001 JZI852001:JZL852001 KJE852001:KJH852001 KTA852001:KTD852001 LCW852001:LCZ852001 LMS852001:LMV852001 LWO852001:LWR852001 MGK852001:MGN852001 MQG852001:MQJ852001 NAC852001:NAF852001 NJY852001:NKB852001 NTU852001:NTX852001 ODQ852001:ODT852001 ONM852001:ONP852001 OXI852001:OXL852001 PHE852001:PHH852001 PRA852001:PRD852001 QAW852001:QAZ852001 QKS852001:QKV852001 QUO852001:QUR852001 REK852001:REN852001 ROG852001:ROJ852001 RYC852001:RYF852001 SHY852001:SIB852001 SRU852001:SRX852001 TBQ852001:TBT852001 TLM852001:TLP852001 TVI852001:TVL852001 UFE852001:UFH852001 UPA852001:UPD852001 UYW852001:UYZ852001 VIS852001:VIV852001 VSO852001:VSR852001 WCK852001:WCN852001 WMG852001:WMJ852001 WWC852001:WWF852001 JQ917537:JT917537 TM917537:TP917537 ADI917537:ADL917537 ANE917537:ANH917537 AXA917537:AXD917537 BGW917537:BGZ917537 BQS917537:BQV917537 CAO917537:CAR917537 CKK917537:CKN917537 CUG917537:CUJ917537 DEC917537:DEF917537 DNY917537:DOB917537 DXU917537:DXX917537 EHQ917537:EHT917537 ERM917537:ERP917537 FBI917537:FBL917537 FLE917537:FLH917537 FVA917537:FVD917537 GEW917537:GEZ917537 GOS917537:GOV917537 GYO917537:GYR917537 HIK917537:HIN917537 HSG917537:HSJ917537 ICC917537:ICF917537 ILY917537:IMB917537 IVU917537:IVX917537 JFQ917537:JFT917537 JPM917537:JPP917537 JZI917537:JZL917537 KJE917537:KJH917537 KTA917537:KTD917537 LCW917537:LCZ917537 LMS917537:LMV917537 LWO917537:LWR917537 MGK917537:MGN917537 MQG917537:MQJ917537 NAC917537:NAF917537 NJY917537:NKB917537 NTU917537:NTX917537 ODQ917537:ODT917537 ONM917537:ONP917537 OXI917537:OXL917537 PHE917537:PHH917537 PRA917537:PRD917537 QAW917537:QAZ917537 QKS917537:QKV917537 QUO917537:QUR917537 REK917537:REN917537 ROG917537:ROJ917537 RYC917537:RYF917537 SHY917537:SIB917537 SRU917537:SRX917537 TBQ917537:TBT917537 TLM917537:TLP917537 TVI917537:TVL917537 UFE917537:UFH917537 UPA917537:UPD917537 UYW917537:UYZ917537 VIS917537:VIV917537 VSO917537:VSR917537 WCK917537:WCN917537 WMG917537:WMJ917537 WWC917537:WWF917537 JQ983073:JT983073 TM983073:TP983073 ADI983073:ADL983073 ANE983073:ANH983073 AXA983073:AXD983073 BGW983073:BGZ983073 BQS983073:BQV983073 CAO983073:CAR983073 CKK983073:CKN983073 CUG983073:CUJ983073 DEC983073:DEF983073 DNY983073:DOB983073 DXU983073:DXX983073 EHQ983073:EHT983073 ERM983073:ERP983073 FBI983073:FBL983073 FLE983073:FLH983073 FVA983073:FVD983073 GEW983073:GEZ983073 GOS983073:GOV983073 GYO983073:GYR983073 HIK983073:HIN983073 HSG983073:HSJ983073 ICC983073:ICF983073 ILY983073:IMB983073 IVU983073:IVX983073 JFQ983073:JFT983073 JPM983073:JPP983073 JZI983073:JZL983073 KJE983073:KJH983073 KTA983073:KTD983073 LCW983073:LCZ983073 LMS983073:LMV983073 LWO983073:LWR983073 MGK983073:MGN983073 MQG983073:MQJ983073 NAC983073:NAF983073 NJY983073:NKB983073 NTU983073:NTX983073 ODQ983073:ODT983073 ONM983073:ONP983073 OXI983073:OXL983073 PHE983073:PHH983073 PRA983073:PRD983073 QAW983073:QAZ983073 QKS983073:QKV983073 QUO983073:QUR983073 REK983073:REN983073 ROG983073:ROJ983073 RYC983073:RYF983073 SHY983073:SIB983073 SRU983073:SRX983073 TBQ983073:TBT983073 TLM983073:TLP983073 TVI983073:TVL983073 UFE983073:UFH983073 UPA983073:UPD983073 UYW983073:UYZ983073 VIS983073:VIV983073 VSO983073:VSR983073 WCK983073:WCN983073 WMG983073:WMJ983073 WWC983073:WWF983073 JR34:JU34 TN34:TQ34 ADJ34:ADM34 ANF34:ANI34 AXB34:AXE34 BGX34:BHA34 BQT34:BQW34 CAP34:CAS34 CKL34:CKO34 CUH34:CUK34 DED34:DEG34 DNZ34:DOC34 DXV34:DXY34 EHR34:EHU34 ERN34:ERQ34 FBJ34:FBM34 FLF34:FLI34 FVB34:FVE34 GEX34:GFA34 GOT34:GOW34 GYP34:GYS34 HIL34:HIO34 HSH34:HSK34 ICD34:ICG34 ILZ34:IMC34 IVV34:IVY34 JFR34:JFU34 JPN34:JPQ34 JZJ34:JZM34 KJF34:KJI34 KTB34:KTE34 LCX34:LDA34 LMT34:LMW34 LWP34:LWS34 MGL34:MGO34 MQH34:MQK34 NAD34:NAG34 NJZ34:NKC34 NTV34:NTY34 ODR34:ODU34 ONN34:ONQ34 OXJ34:OXM34 PHF34:PHI34 PRB34:PRE34 QAX34:QBA34 QKT34:QKW34 QUP34:QUS34 REL34:REO34 ROH34:ROK34 RYD34:RYG34 SHZ34:SIC34 SRV34:SRY34 TBR34:TBU34 TLN34:TLQ34 TVJ34:TVM34 UFF34:UFI34 UPB34:UPE34 UYX34:UZA34 VIT34:VIW34 VSP34:VSS34 WCL34:WCO34 WMH34:WMK34 WWD34:WWG34 JQ65567:JT65567 TM65567:TP65567 ADI65567:ADL65567 ANE65567:ANH65567 AXA65567:AXD65567 BGW65567:BGZ65567 BQS65567:BQV65567 CAO65567:CAR65567 CKK65567:CKN65567 CUG65567:CUJ65567 DEC65567:DEF65567 DNY65567:DOB65567 DXU65567:DXX65567 EHQ65567:EHT65567 ERM65567:ERP65567 FBI65567:FBL65567 FLE65567:FLH65567 FVA65567:FVD65567 GEW65567:GEZ65567 GOS65567:GOV65567 GYO65567:GYR65567 HIK65567:HIN65567 HSG65567:HSJ65567 ICC65567:ICF65567 ILY65567:IMB65567 IVU65567:IVX65567 JFQ65567:JFT65567 JPM65567:JPP65567 JZI65567:JZL65567 KJE65567:KJH65567 KTA65567:KTD65567 LCW65567:LCZ65567 LMS65567:LMV65567 LWO65567:LWR65567 MGK65567:MGN65567 MQG65567:MQJ65567 NAC65567:NAF65567 NJY65567:NKB65567 NTU65567:NTX65567 ODQ65567:ODT65567 ONM65567:ONP65567 OXI65567:OXL65567 PHE65567:PHH65567 PRA65567:PRD65567 QAW65567:QAZ65567 QKS65567:QKV65567 QUO65567:QUR65567 REK65567:REN65567 ROG65567:ROJ65567 RYC65567:RYF65567 SHY65567:SIB65567 SRU65567:SRX65567 TBQ65567:TBT65567 TLM65567:TLP65567 TVI65567:TVL65567 UFE65567:UFH65567 UPA65567:UPD65567 UYW65567:UYZ65567 VIS65567:VIV65567 VSO65567:VSR65567 WCK65567:WCN65567 WMG65567:WMJ65567 WWC65567:WWF65567 JQ131103:JT131103 TM131103:TP131103 ADI131103:ADL131103 ANE131103:ANH131103 AXA131103:AXD131103 BGW131103:BGZ131103 BQS131103:BQV131103 CAO131103:CAR131103 CKK131103:CKN131103 CUG131103:CUJ131103 DEC131103:DEF131103 DNY131103:DOB131103 DXU131103:DXX131103 EHQ131103:EHT131103 ERM131103:ERP131103 FBI131103:FBL131103 FLE131103:FLH131103 FVA131103:FVD131103 GEW131103:GEZ131103 GOS131103:GOV131103 GYO131103:GYR131103 HIK131103:HIN131103 HSG131103:HSJ131103 ICC131103:ICF131103 ILY131103:IMB131103 IVU131103:IVX131103 JFQ131103:JFT131103 JPM131103:JPP131103 JZI131103:JZL131103 KJE131103:KJH131103 KTA131103:KTD131103 LCW131103:LCZ131103 LMS131103:LMV131103 LWO131103:LWR131103 MGK131103:MGN131103 MQG131103:MQJ131103 NAC131103:NAF131103 NJY131103:NKB131103 NTU131103:NTX131103 ODQ131103:ODT131103 ONM131103:ONP131103 OXI131103:OXL131103 PHE131103:PHH131103 PRA131103:PRD131103 QAW131103:QAZ131103 QKS131103:QKV131103 QUO131103:QUR131103 REK131103:REN131103 ROG131103:ROJ131103 RYC131103:RYF131103 SHY131103:SIB131103 SRU131103:SRX131103 TBQ131103:TBT131103 TLM131103:TLP131103 TVI131103:TVL131103 UFE131103:UFH131103 UPA131103:UPD131103 UYW131103:UYZ131103 VIS131103:VIV131103 VSO131103:VSR131103 WCK131103:WCN131103 WMG131103:WMJ131103 WWC131103:WWF131103 JQ196639:JT196639 TM196639:TP196639 ADI196639:ADL196639 ANE196639:ANH196639 AXA196639:AXD196639 BGW196639:BGZ196639 BQS196639:BQV196639 CAO196639:CAR196639 CKK196639:CKN196639 CUG196639:CUJ196639 DEC196639:DEF196639 DNY196639:DOB196639 DXU196639:DXX196639 EHQ196639:EHT196639 ERM196639:ERP196639 FBI196639:FBL196639 FLE196639:FLH196639 FVA196639:FVD196639 GEW196639:GEZ196639 GOS196639:GOV196639 GYO196639:GYR196639 HIK196639:HIN196639 HSG196639:HSJ196639 ICC196639:ICF196639 ILY196639:IMB196639 IVU196639:IVX196639 JFQ196639:JFT196639 JPM196639:JPP196639 JZI196639:JZL196639 KJE196639:KJH196639 KTA196639:KTD196639 LCW196639:LCZ196639 LMS196639:LMV196639 LWO196639:LWR196639 MGK196639:MGN196639 MQG196639:MQJ196639 NAC196639:NAF196639 NJY196639:NKB196639 NTU196639:NTX196639 ODQ196639:ODT196639 ONM196639:ONP196639 OXI196639:OXL196639 PHE196639:PHH196639 PRA196639:PRD196639 QAW196639:QAZ196639 QKS196639:QKV196639 QUO196639:QUR196639 REK196639:REN196639 ROG196639:ROJ196639 RYC196639:RYF196639 SHY196639:SIB196639 SRU196639:SRX196639 TBQ196639:TBT196639 TLM196639:TLP196639 TVI196639:TVL196639 UFE196639:UFH196639 UPA196639:UPD196639 UYW196639:UYZ196639 VIS196639:VIV196639 VSO196639:VSR196639 WCK196639:WCN196639 WMG196639:WMJ196639 WWC196639:WWF196639 JQ262175:JT262175 TM262175:TP262175 ADI262175:ADL262175 ANE262175:ANH262175 AXA262175:AXD262175 BGW262175:BGZ262175 BQS262175:BQV262175 CAO262175:CAR262175 CKK262175:CKN262175 CUG262175:CUJ262175 DEC262175:DEF262175 DNY262175:DOB262175 DXU262175:DXX262175 EHQ262175:EHT262175 ERM262175:ERP262175 FBI262175:FBL262175 FLE262175:FLH262175 FVA262175:FVD262175 GEW262175:GEZ262175 GOS262175:GOV262175 GYO262175:GYR262175 HIK262175:HIN262175 HSG262175:HSJ262175 ICC262175:ICF262175 ILY262175:IMB262175 IVU262175:IVX262175 JFQ262175:JFT262175 JPM262175:JPP262175 JZI262175:JZL262175 KJE262175:KJH262175 KTA262175:KTD262175 LCW262175:LCZ262175 LMS262175:LMV262175 LWO262175:LWR262175 MGK262175:MGN262175 MQG262175:MQJ262175 NAC262175:NAF262175 NJY262175:NKB262175 NTU262175:NTX262175 ODQ262175:ODT262175 ONM262175:ONP262175 OXI262175:OXL262175 PHE262175:PHH262175 PRA262175:PRD262175 QAW262175:QAZ262175 QKS262175:QKV262175 QUO262175:QUR262175 REK262175:REN262175 ROG262175:ROJ262175 RYC262175:RYF262175 SHY262175:SIB262175 SRU262175:SRX262175 TBQ262175:TBT262175 TLM262175:TLP262175 TVI262175:TVL262175 UFE262175:UFH262175 UPA262175:UPD262175 UYW262175:UYZ262175 VIS262175:VIV262175 VSO262175:VSR262175 WCK262175:WCN262175 WMG262175:WMJ262175 WWC262175:WWF262175 JQ327711:JT327711 TM327711:TP327711 ADI327711:ADL327711 ANE327711:ANH327711 AXA327711:AXD327711 BGW327711:BGZ327711 BQS327711:BQV327711 CAO327711:CAR327711 CKK327711:CKN327711 CUG327711:CUJ327711 DEC327711:DEF327711 DNY327711:DOB327711 DXU327711:DXX327711 EHQ327711:EHT327711 ERM327711:ERP327711 FBI327711:FBL327711 FLE327711:FLH327711 FVA327711:FVD327711 GEW327711:GEZ327711 GOS327711:GOV327711 GYO327711:GYR327711 HIK327711:HIN327711 HSG327711:HSJ327711 ICC327711:ICF327711 ILY327711:IMB327711 IVU327711:IVX327711 JFQ327711:JFT327711 JPM327711:JPP327711 JZI327711:JZL327711 KJE327711:KJH327711 KTA327711:KTD327711 LCW327711:LCZ327711 LMS327711:LMV327711 LWO327711:LWR327711 MGK327711:MGN327711 MQG327711:MQJ327711 NAC327711:NAF327711 NJY327711:NKB327711 NTU327711:NTX327711 ODQ327711:ODT327711 ONM327711:ONP327711 OXI327711:OXL327711 PHE327711:PHH327711 PRA327711:PRD327711 QAW327711:QAZ327711 QKS327711:QKV327711 QUO327711:QUR327711 REK327711:REN327711 ROG327711:ROJ327711 RYC327711:RYF327711 SHY327711:SIB327711 SRU327711:SRX327711 TBQ327711:TBT327711 TLM327711:TLP327711 TVI327711:TVL327711 UFE327711:UFH327711 UPA327711:UPD327711 UYW327711:UYZ327711 VIS327711:VIV327711 VSO327711:VSR327711 WCK327711:WCN327711 WMG327711:WMJ327711 WWC327711:WWF327711 JQ393247:JT393247 TM393247:TP393247 ADI393247:ADL393247 ANE393247:ANH393247 AXA393247:AXD393247 BGW393247:BGZ393247 BQS393247:BQV393247 CAO393247:CAR393247 CKK393247:CKN393247 CUG393247:CUJ393247 DEC393247:DEF393247 DNY393247:DOB393247 DXU393247:DXX393247 EHQ393247:EHT393247 ERM393247:ERP393247 FBI393247:FBL393247 FLE393247:FLH393247 FVA393247:FVD393247 GEW393247:GEZ393247 GOS393247:GOV393247 GYO393247:GYR393247 HIK393247:HIN393247 HSG393247:HSJ393247 ICC393247:ICF393247 ILY393247:IMB393247 IVU393247:IVX393247 JFQ393247:JFT393247 JPM393247:JPP393247 JZI393247:JZL393247 KJE393247:KJH393247 KTA393247:KTD393247 LCW393247:LCZ393247 LMS393247:LMV393247 LWO393247:LWR393247 MGK393247:MGN393247 MQG393247:MQJ393247 NAC393247:NAF393247 NJY393247:NKB393247 NTU393247:NTX393247 ODQ393247:ODT393247 ONM393247:ONP393247 OXI393247:OXL393247 PHE393247:PHH393247 PRA393247:PRD393247 QAW393247:QAZ393247 QKS393247:QKV393247 QUO393247:QUR393247 REK393247:REN393247 ROG393247:ROJ393247 RYC393247:RYF393247 SHY393247:SIB393247 SRU393247:SRX393247 TBQ393247:TBT393247 TLM393247:TLP393247 TVI393247:TVL393247 UFE393247:UFH393247 UPA393247:UPD393247 UYW393247:UYZ393247 VIS393247:VIV393247 VSO393247:VSR393247 WCK393247:WCN393247 WMG393247:WMJ393247 WWC393247:WWF393247 JQ458783:JT458783 TM458783:TP458783 ADI458783:ADL458783 ANE458783:ANH458783 AXA458783:AXD458783 BGW458783:BGZ458783 BQS458783:BQV458783 CAO458783:CAR458783 CKK458783:CKN458783 CUG458783:CUJ458783 DEC458783:DEF458783 DNY458783:DOB458783 DXU458783:DXX458783 EHQ458783:EHT458783 ERM458783:ERP458783 FBI458783:FBL458783 FLE458783:FLH458783 FVA458783:FVD458783 GEW458783:GEZ458783 GOS458783:GOV458783 GYO458783:GYR458783 HIK458783:HIN458783 HSG458783:HSJ458783 ICC458783:ICF458783 ILY458783:IMB458783 IVU458783:IVX458783 JFQ458783:JFT458783 JPM458783:JPP458783 JZI458783:JZL458783 KJE458783:KJH458783 KTA458783:KTD458783 LCW458783:LCZ458783 LMS458783:LMV458783 LWO458783:LWR458783 MGK458783:MGN458783 MQG458783:MQJ458783 NAC458783:NAF458783 NJY458783:NKB458783 NTU458783:NTX458783 ODQ458783:ODT458783 ONM458783:ONP458783 OXI458783:OXL458783 PHE458783:PHH458783 PRA458783:PRD458783 QAW458783:QAZ458783 QKS458783:QKV458783 QUO458783:QUR458783 REK458783:REN458783 ROG458783:ROJ458783 RYC458783:RYF458783 SHY458783:SIB458783 SRU458783:SRX458783 TBQ458783:TBT458783 TLM458783:TLP458783 TVI458783:TVL458783 UFE458783:UFH458783 UPA458783:UPD458783 UYW458783:UYZ458783 VIS458783:VIV458783 VSO458783:VSR458783 WCK458783:WCN458783 WMG458783:WMJ458783 WWC458783:WWF458783 JQ524319:JT524319 TM524319:TP524319 ADI524319:ADL524319 ANE524319:ANH524319 AXA524319:AXD524319 BGW524319:BGZ524319 BQS524319:BQV524319 CAO524319:CAR524319 CKK524319:CKN524319 CUG524319:CUJ524319 DEC524319:DEF524319 DNY524319:DOB524319 DXU524319:DXX524319 EHQ524319:EHT524319 ERM524319:ERP524319 FBI524319:FBL524319 FLE524319:FLH524319 FVA524319:FVD524319 GEW524319:GEZ524319 GOS524319:GOV524319 GYO524319:GYR524319 HIK524319:HIN524319 HSG524319:HSJ524319 ICC524319:ICF524319 ILY524319:IMB524319 IVU524319:IVX524319 JFQ524319:JFT524319 JPM524319:JPP524319 JZI524319:JZL524319 KJE524319:KJH524319 KTA524319:KTD524319 LCW524319:LCZ524319 LMS524319:LMV524319 LWO524319:LWR524319 MGK524319:MGN524319 MQG524319:MQJ524319 NAC524319:NAF524319 NJY524319:NKB524319 NTU524319:NTX524319 ODQ524319:ODT524319 ONM524319:ONP524319 OXI524319:OXL524319 PHE524319:PHH524319 PRA524319:PRD524319 QAW524319:QAZ524319 QKS524319:QKV524319 QUO524319:QUR524319 REK524319:REN524319 ROG524319:ROJ524319 RYC524319:RYF524319 SHY524319:SIB524319 SRU524319:SRX524319 TBQ524319:TBT524319 TLM524319:TLP524319 TVI524319:TVL524319 UFE524319:UFH524319 UPA524319:UPD524319 UYW524319:UYZ524319 VIS524319:VIV524319 VSO524319:VSR524319 WCK524319:WCN524319 WMG524319:WMJ524319 WWC524319:WWF524319 JQ589855:JT589855 TM589855:TP589855 ADI589855:ADL589855 ANE589855:ANH589855 AXA589855:AXD589855 BGW589855:BGZ589855 BQS589855:BQV589855 CAO589855:CAR589855 CKK589855:CKN589855 CUG589855:CUJ589855 DEC589855:DEF589855 DNY589855:DOB589855 DXU589855:DXX589855 EHQ589855:EHT589855 ERM589855:ERP589855 FBI589855:FBL589855 FLE589855:FLH589855 FVA589855:FVD589855 GEW589855:GEZ589855 GOS589855:GOV589855 GYO589855:GYR589855 HIK589855:HIN589855 HSG589855:HSJ589855 ICC589855:ICF589855 ILY589855:IMB589855 IVU589855:IVX589855 JFQ589855:JFT589855 JPM589855:JPP589855 JZI589855:JZL589855 KJE589855:KJH589855 KTA589855:KTD589855 LCW589855:LCZ589855 LMS589855:LMV589855 LWO589855:LWR589855 MGK589855:MGN589855 MQG589855:MQJ589855 NAC589855:NAF589855 NJY589855:NKB589855 NTU589855:NTX589855 ODQ589855:ODT589855 ONM589855:ONP589855 OXI589855:OXL589855 PHE589855:PHH589855 PRA589855:PRD589855 QAW589855:QAZ589855 QKS589855:QKV589855 QUO589855:QUR589855 REK589855:REN589855 ROG589855:ROJ589855 RYC589855:RYF589855 SHY589855:SIB589855 SRU589855:SRX589855 TBQ589855:TBT589855 TLM589855:TLP589855 TVI589855:TVL589855 UFE589855:UFH589855 UPA589855:UPD589855 UYW589855:UYZ589855 VIS589855:VIV589855 VSO589855:VSR589855 WCK589855:WCN589855 WMG589855:WMJ589855 WWC589855:WWF589855 JQ655391:JT655391 TM655391:TP655391 ADI655391:ADL655391 ANE655391:ANH655391 AXA655391:AXD655391 BGW655391:BGZ655391 BQS655391:BQV655391 CAO655391:CAR655391 CKK655391:CKN655391 CUG655391:CUJ655391 DEC655391:DEF655391 DNY655391:DOB655391 DXU655391:DXX655391 EHQ655391:EHT655391 ERM655391:ERP655391 FBI655391:FBL655391 FLE655391:FLH655391 FVA655391:FVD655391 GEW655391:GEZ655391 GOS655391:GOV655391 GYO655391:GYR655391 HIK655391:HIN655391 HSG655391:HSJ655391 ICC655391:ICF655391 ILY655391:IMB655391 IVU655391:IVX655391 JFQ655391:JFT655391 JPM655391:JPP655391 JZI655391:JZL655391 KJE655391:KJH655391 KTA655391:KTD655391 LCW655391:LCZ655391 LMS655391:LMV655391 LWO655391:LWR655391 MGK655391:MGN655391 MQG655391:MQJ655391 NAC655391:NAF655391 NJY655391:NKB655391 NTU655391:NTX655391 ODQ655391:ODT655391 ONM655391:ONP655391 OXI655391:OXL655391 PHE655391:PHH655391 PRA655391:PRD655391 QAW655391:QAZ655391 QKS655391:QKV655391 QUO655391:QUR655391 REK655391:REN655391 ROG655391:ROJ655391 RYC655391:RYF655391 SHY655391:SIB655391 SRU655391:SRX655391 TBQ655391:TBT655391 TLM655391:TLP655391 TVI655391:TVL655391 UFE655391:UFH655391 UPA655391:UPD655391 UYW655391:UYZ655391 VIS655391:VIV655391 VSO655391:VSR655391 WCK655391:WCN655391 WMG655391:WMJ655391 WWC655391:WWF655391 JQ720927:JT720927 TM720927:TP720927 ADI720927:ADL720927 ANE720927:ANH720927 AXA720927:AXD720927 BGW720927:BGZ720927 BQS720927:BQV720927 CAO720927:CAR720927 CKK720927:CKN720927 CUG720927:CUJ720927 DEC720927:DEF720927 DNY720927:DOB720927 DXU720927:DXX720927 EHQ720927:EHT720927 ERM720927:ERP720927 FBI720927:FBL720927 FLE720927:FLH720927 FVA720927:FVD720927 GEW720927:GEZ720927 GOS720927:GOV720927 GYO720927:GYR720927 HIK720927:HIN720927 HSG720927:HSJ720927 ICC720927:ICF720927 ILY720927:IMB720927 IVU720927:IVX720927 JFQ720927:JFT720927 JPM720927:JPP720927 JZI720927:JZL720927 KJE720927:KJH720927 KTA720927:KTD720927 LCW720927:LCZ720927 LMS720927:LMV720927 LWO720927:LWR720927 MGK720927:MGN720927 MQG720927:MQJ720927 NAC720927:NAF720927 NJY720927:NKB720927 NTU720927:NTX720927 ODQ720927:ODT720927 ONM720927:ONP720927 OXI720927:OXL720927 PHE720927:PHH720927 PRA720927:PRD720927 QAW720927:QAZ720927 QKS720927:QKV720927 QUO720927:QUR720927 REK720927:REN720927 ROG720927:ROJ720927 RYC720927:RYF720927 SHY720927:SIB720927 SRU720927:SRX720927 TBQ720927:TBT720927 TLM720927:TLP720927 TVI720927:TVL720927 UFE720927:UFH720927 UPA720927:UPD720927 UYW720927:UYZ720927 VIS720927:VIV720927 VSO720927:VSR720927 WCK720927:WCN720927 WMG720927:WMJ720927 WWC720927:WWF720927 JQ786463:JT786463 TM786463:TP786463 ADI786463:ADL786463 ANE786463:ANH786463 AXA786463:AXD786463 BGW786463:BGZ786463 BQS786463:BQV786463 CAO786463:CAR786463 CKK786463:CKN786463 CUG786463:CUJ786463 DEC786463:DEF786463 DNY786463:DOB786463 DXU786463:DXX786463 EHQ786463:EHT786463 ERM786463:ERP786463 FBI786463:FBL786463 FLE786463:FLH786463 FVA786463:FVD786463 GEW786463:GEZ786463 GOS786463:GOV786463 GYO786463:GYR786463 HIK786463:HIN786463 HSG786463:HSJ786463 ICC786463:ICF786463 ILY786463:IMB786463 IVU786463:IVX786463 JFQ786463:JFT786463 JPM786463:JPP786463 JZI786463:JZL786463 KJE786463:KJH786463 KTA786463:KTD786463 LCW786463:LCZ786463 LMS786463:LMV786463 LWO786463:LWR786463 MGK786463:MGN786463 MQG786463:MQJ786463 NAC786463:NAF786463 NJY786463:NKB786463 NTU786463:NTX786463 ODQ786463:ODT786463 ONM786463:ONP786463 OXI786463:OXL786463 PHE786463:PHH786463 PRA786463:PRD786463 QAW786463:QAZ786463 QKS786463:QKV786463 QUO786463:QUR786463 REK786463:REN786463 ROG786463:ROJ786463 RYC786463:RYF786463 SHY786463:SIB786463 SRU786463:SRX786463 TBQ786463:TBT786463 TLM786463:TLP786463 TVI786463:TVL786463 UFE786463:UFH786463 UPA786463:UPD786463 UYW786463:UYZ786463 VIS786463:VIV786463 VSO786463:VSR786463 WCK786463:WCN786463 WMG786463:WMJ786463 WWC786463:WWF786463 JQ851999:JT851999 TM851999:TP851999 ADI851999:ADL851999 ANE851999:ANH851999 AXA851999:AXD851999 BGW851999:BGZ851999 BQS851999:BQV851999 CAO851999:CAR851999 CKK851999:CKN851999 CUG851999:CUJ851999 DEC851999:DEF851999 DNY851999:DOB851999 DXU851999:DXX851999 EHQ851999:EHT851999 ERM851999:ERP851999 FBI851999:FBL851999 FLE851999:FLH851999 FVA851999:FVD851999 GEW851999:GEZ851999 GOS851999:GOV851999 GYO851999:GYR851999 HIK851999:HIN851999 HSG851999:HSJ851999 ICC851999:ICF851999 ILY851999:IMB851999 IVU851999:IVX851999 JFQ851999:JFT851999 JPM851999:JPP851999 JZI851999:JZL851999 KJE851999:KJH851999 KTA851999:KTD851999 LCW851999:LCZ851999 LMS851999:LMV851999 LWO851999:LWR851999 MGK851999:MGN851999 MQG851999:MQJ851999 NAC851999:NAF851999 NJY851999:NKB851999 NTU851999:NTX851999 ODQ851999:ODT851999 ONM851999:ONP851999 OXI851999:OXL851999 PHE851999:PHH851999 PRA851999:PRD851999 QAW851999:QAZ851999 QKS851999:QKV851999 QUO851999:QUR851999 REK851999:REN851999 ROG851999:ROJ851999 RYC851999:RYF851999 SHY851999:SIB851999 SRU851999:SRX851999 TBQ851999:TBT851999 TLM851999:TLP851999 TVI851999:TVL851999 UFE851999:UFH851999 UPA851999:UPD851999 UYW851999:UYZ851999 VIS851999:VIV851999 VSO851999:VSR851999 WCK851999:WCN851999 WMG851999:WMJ851999 WWC851999:WWF851999 JQ917535:JT917535 TM917535:TP917535 ADI917535:ADL917535 ANE917535:ANH917535 AXA917535:AXD917535 BGW917535:BGZ917535 BQS917535:BQV917535 CAO917535:CAR917535 CKK917535:CKN917535 CUG917535:CUJ917535 DEC917535:DEF917535 DNY917535:DOB917535 DXU917535:DXX917535 EHQ917535:EHT917535 ERM917535:ERP917535 FBI917535:FBL917535 FLE917535:FLH917535 FVA917535:FVD917535 GEW917535:GEZ917535 GOS917535:GOV917535 GYO917535:GYR917535 HIK917535:HIN917535 HSG917535:HSJ917535 ICC917535:ICF917535 ILY917535:IMB917535 IVU917535:IVX917535 JFQ917535:JFT917535 JPM917535:JPP917535 JZI917535:JZL917535 KJE917535:KJH917535 KTA917535:KTD917535 LCW917535:LCZ917535 LMS917535:LMV917535 LWO917535:LWR917535 MGK917535:MGN917535 MQG917535:MQJ917535 NAC917535:NAF917535 NJY917535:NKB917535 NTU917535:NTX917535 ODQ917535:ODT917535 ONM917535:ONP917535 OXI917535:OXL917535 PHE917535:PHH917535 PRA917535:PRD917535 QAW917535:QAZ917535 QKS917535:QKV917535 QUO917535:QUR917535 REK917535:REN917535 ROG917535:ROJ917535 RYC917535:RYF917535 SHY917535:SIB917535 SRU917535:SRX917535 TBQ917535:TBT917535 TLM917535:TLP917535 TVI917535:TVL917535 UFE917535:UFH917535 UPA917535:UPD917535 UYW917535:UYZ917535 VIS917535:VIV917535 VSO917535:VSR917535 WCK917535:WCN917535 WMG917535:WMJ917535 WWC917535:WWF917535 JQ983071:JT983071 TM983071:TP983071 ADI983071:ADL983071 ANE983071:ANH983071 AXA983071:AXD983071 BGW983071:BGZ983071 BQS983071:BQV983071 CAO983071:CAR983071 CKK983071:CKN983071 CUG983071:CUJ983071 DEC983071:DEF983071 DNY983071:DOB983071 DXU983071:DXX983071 EHQ983071:EHT983071 ERM983071:ERP983071 FBI983071:FBL983071 FLE983071:FLH983071 FVA983071:FVD983071 GEW983071:GEZ983071 GOS983071:GOV983071 GYO983071:GYR983071 HIK983071:HIN983071 HSG983071:HSJ983071 ICC983071:ICF983071 ILY983071:IMB983071 IVU983071:IVX983071 JFQ983071:JFT983071 JPM983071:JPP983071 JZI983071:JZL983071 KJE983071:KJH983071 KTA983071:KTD983071 LCW983071:LCZ983071 LMS983071:LMV983071 LWO983071:LWR983071 MGK983071:MGN983071 MQG983071:MQJ983071 NAC983071:NAF983071 NJY983071:NKB983071 NTU983071:NTX983071 ODQ983071:ODT983071 ONM983071:ONP983071 OXI983071:OXL983071 PHE983071:PHH983071 PRA983071:PRD983071 QAW983071:QAZ983071 QKS983071:QKV983071 QUO983071:QUR983071 REK983071:REN983071 ROG983071:ROJ983071 RYC983071:RYF983071 SHY983071:SIB983071 SRU983071:SRX983071 TBQ983071:TBT983071 TLM983071:TLP983071 TVI983071:TVL983071 UFE983071:UFH983071 UPA983071:UPD983071 UYW983071:UYZ983071 VIS983071:VIV983071 VSO983071:VSR983071 WCK983071:WCN983071 WMG983071:WMJ983071 WWC983071:WWF983071 JR32:JU32 TN32:TQ32 ADJ32:ADM32 ANF32:ANI32 AXB32:AXE32 BGX32:BHA32 BQT32:BQW32 CAP32:CAS32 CKL32:CKO32 CUH32:CUK32 DED32:DEG32 DNZ32:DOC32 DXV32:DXY32 EHR32:EHU32 ERN32:ERQ32 FBJ32:FBM32 FLF32:FLI32 FVB32:FVE32 GEX32:GFA32 GOT32:GOW32 GYP32:GYS32 HIL32:HIO32 HSH32:HSK32 ICD32:ICG32 ILZ32:IMC32 IVV32:IVY32 JFR32:JFU32 JPN32:JPQ32 JZJ32:JZM32 KJF32:KJI32 KTB32:KTE32 LCX32:LDA32 LMT32:LMW32 LWP32:LWS32 MGL32:MGO32 MQH32:MQK32 NAD32:NAG32 NJZ32:NKC32 NTV32:NTY32 ODR32:ODU32 ONN32:ONQ32 OXJ32:OXM32 PHF32:PHI32 PRB32:PRE32 QAX32:QBA32 QKT32:QKW32 QUP32:QUS32 REL32:REO32 ROH32:ROK32 RYD32:RYG32 SHZ32:SIC32 SRV32:SRY32 TBR32:TBU32 TLN32:TLQ32 TVJ32:TVM32 UFF32:UFI32 UPB32:UPE32 UYX32:UZA32 VIT32:VIW32 VSP32:VSS32 WCL32:WCO32 WMH32:WMK32 WWD32:WWG32 JQ65565:JT65565 TM65565:TP65565 ADI65565:ADL65565 ANE65565:ANH65565 AXA65565:AXD65565 BGW65565:BGZ65565 BQS65565:BQV65565 CAO65565:CAR65565 CKK65565:CKN65565 CUG65565:CUJ65565 DEC65565:DEF65565 DNY65565:DOB65565 DXU65565:DXX65565 EHQ65565:EHT65565 ERM65565:ERP65565 FBI65565:FBL65565 FLE65565:FLH65565 FVA65565:FVD65565 GEW65565:GEZ65565 GOS65565:GOV65565 GYO65565:GYR65565 HIK65565:HIN65565 HSG65565:HSJ65565 ICC65565:ICF65565 ILY65565:IMB65565 IVU65565:IVX65565 JFQ65565:JFT65565 JPM65565:JPP65565 JZI65565:JZL65565 KJE65565:KJH65565 KTA65565:KTD65565 LCW65565:LCZ65565 LMS65565:LMV65565 LWO65565:LWR65565 MGK65565:MGN65565 MQG65565:MQJ65565 NAC65565:NAF65565 NJY65565:NKB65565 NTU65565:NTX65565 ODQ65565:ODT65565 ONM65565:ONP65565 OXI65565:OXL65565 PHE65565:PHH65565 PRA65565:PRD65565 QAW65565:QAZ65565 QKS65565:QKV65565 QUO65565:QUR65565 REK65565:REN65565 ROG65565:ROJ65565 RYC65565:RYF65565 SHY65565:SIB65565 SRU65565:SRX65565 TBQ65565:TBT65565 TLM65565:TLP65565 TVI65565:TVL65565 UFE65565:UFH65565 UPA65565:UPD65565 UYW65565:UYZ65565 VIS65565:VIV65565 VSO65565:VSR65565 WCK65565:WCN65565 WMG65565:WMJ65565 WWC65565:WWF65565 JQ131101:JT131101 TM131101:TP131101 ADI131101:ADL131101 ANE131101:ANH131101 AXA131101:AXD131101 BGW131101:BGZ131101 BQS131101:BQV131101 CAO131101:CAR131101 CKK131101:CKN131101 CUG131101:CUJ131101 DEC131101:DEF131101 DNY131101:DOB131101 DXU131101:DXX131101 EHQ131101:EHT131101 ERM131101:ERP131101 FBI131101:FBL131101 FLE131101:FLH131101 FVA131101:FVD131101 GEW131101:GEZ131101 GOS131101:GOV131101 GYO131101:GYR131101 HIK131101:HIN131101 HSG131101:HSJ131101 ICC131101:ICF131101 ILY131101:IMB131101 IVU131101:IVX131101 JFQ131101:JFT131101 JPM131101:JPP131101 JZI131101:JZL131101 KJE131101:KJH131101 KTA131101:KTD131101 LCW131101:LCZ131101 LMS131101:LMV131101 LWO131101:LWR131101 MGK131101:MGN131101 MQG131101:MQJ131101 NAC131101:NAF131101 NJY131101:NKB131101 NTU131101:NTX131101 ODQ131101:ODT131101 ONM131101:ONP131101 OXI131101:OXL131101 PHE131101:PHH131101 PRA131101:PRD131101 QAW131101:QAZ131101 QKS131101:QKV131101 QUO131101:QUR131101 REK131101:REN131101 ROG131101:ROJ131101 RYC131101:RYF131101 SHY131101:SIB131101 SRU131101:SRX131101 TBQ131101:TBT131101 TLM131101:TLP131101 TVI131101:TVL131101 UFE131101:UFH131101 UPA131101:UPD131101 UYW131101:UYZ131101 VIS131101:VIV131101 VSO131101:VSR131101 WCK131101:WCN131101 WMG131101:WMJ131101 WWC131101:WWF131101 JQ196637:JT196637 TM196637:TP196637 ADI196637:ADL196637 ANE196637:ANH196637 AXA196637:AXD196637 BGW196637:BGZ196637 BQS196637:BQV196637 CAO196637:CAR196637 CKK196637:CKN196637 CUG196637:CUJ196637 DEC196637:DEF196637 DNY196637:DOB196637 DXU196637:DXX196637 EHQ196637:EHT196637 ERM196637:ERP196637 FBI196637:FBL196637 FLE196637:FLH196637 FVA196637:FVD196637 GEW196637:GEZ196637 GOS196637:GOV196637 GYO196637:GYR196637 HIK196637:HIN196637 HSG196637:HSJ196637 ICC196637:ICF196637 ILY196637:IMB196637 IVU196637:IVX196637 JFQ196637:JFT196637 JPM196637:JPP196637 JZI196637:JZL196637 KJE196637:KJH196637 KTA196637:KTD196637 LCW196637:LCZ196637 LMS196637:LMV196637 LWO196637:LWR196637 MGK196637:MGN196637 MQG196637:MQJ196637 NAC196637:NAF196637 NJY196637:NKB196637 NTU196637:NTX196637 ODQ196637:ODT196637 ONM196637:ONP196637 OXI196637:OXL196637 PHE196637:PHH196637 PRA196637:PRD196637 QAW196637:QAZ196637 QKS196637:QKV196637 QUO196637:QUR196637 REK196637:REN196637 ROG196637:ROJ196637 RYC196637:RYF196637 SHY196637:SIB196637 SRU196637:SRX196637 TBQ196637:TBT196637 TLM196637:TLP196637 TVI196637:TVL196637 UFE196637:UFH196637 UPA196637:UPD196637 UYW196637:UYZ196637 VIS196637:VIV196637 VSO196637:VSR196637 WCK196637:WCN196637 WMG196637:WMJ196637 WWC196637:WWF196637 JQ262173:JT262173 TM262173:TP262173 ADI262173:ADL262173 ANE262173:ANH262173 AXA262173:AXD262173 BGW262173:BGZ262173 BQS262173:BQV262173 CAO262173:CAR262173 CKK262173:CKN262173 CUG262173:CUJ262173 DEC262173:DEF262173 DNY262173:DOB262173 DXU262173:DXX262173 EHQ262173:EHT262173 ERM262173:ERP262173 FBI262173:FBL262173 FLE262173:FLH262173 FVA262173:FVD262173 GEW262173:GEZ262173 GOS262173:GOV262173 GYO262173:GYR262173 HIK262173:HIN262173 HSG262173:HSJ262173 ICC262173:ICF262173 ILY262173:IMB262173 IVU262173:IVX262173 JFQ262173:JFT262173 JPM262173:JPP262173 JZI262173:JZL262173 KJE262173:KJH262173 KTA262173:KTD262173 LCW262173:LCZ262173 LMS262173:LMV262173 LWO262173:LWR262173 MGK262173:MGN262173 MQG262173:MQJ262173 NAC262173:NAF262173 NJY262173:NKB262173 NTU262173:NTX262173 ODQ262173:ODT262173 ONM262173:ONP262173 OXI262173:OXL262173 PHE262173:PHH262173 PRA262173:PRD262173 QAW262173:QAZ262173 QKS262173:QKV262173 QUO262173:QUR262173 REK262173:REN262173 ROG262173:ROJ262173 RYC262173:RYF262173 SHY262173:SIB262173 SRU262173:SRX262173 TBQ262173:TBT262173 TLM262173:TLP262173 TVI262173:TVL262173 UFE262173:UFH262173 UPA262173:UPD262173 UYW262173:UYZ262173 VIS262173:VIV262173 VSO262173:VSR262173 WCK262173:WCN262173 WMG262173:WMJ262173 WWC262173:WWF262173 JQ327709:JT327709 TM327709:TP327709 ADI327709:ADL327709 ANE327709:ANH327709 AXA327709:AXD327709 BGW327709:BGZ327709 BQS327709:BQV327709 CAO327709:CAR327709 CKK327709:CKN327709 CUG327709:CUJ327709 DEC327709:DEF327709 DNY327709:DOB327709 DXU327709:DXX327709 EHQ327709:EHT327709 ERM327709:ERP327709 FBI327709:FBL327709 FLE327709:FLH327709 FVA327709:FVD327709 GEW327709:GEZ327709 GOS327709:GOV327709 GYO327709:GYR327709 HIK327709:HIN327709 HSG327709:HSJ327709 ICC327709:ICF327709 ILY327709:IMB327709 IVU327709:IVX327709 JFQ327709:JFT327709 JPM327709:JPP327709 JZI327709:JZL327709 KJE327709:KJH327709 KTA327709:KTD327709 LCW327709:LCZ327709 LMS327709:LMV327709 LWO327709:LWR327709 MGK327709:MGN327709 MQG327709:MQJ327709 NAC327709:NAF327709 NJY327709:NKB327709 NTU327709:NTX327709 ODQ327709:ODT327709 ONM327709:ONP327709 OXI327709:OXL327709 PHE327709:PHH327709 PRA327709:PRD327709 QAW327709:QAZ327709 QKS327709:QKV327709 QUO327709:QUR327709 REK327709:REN327709 ROG327709:ROJ327709 RYC327709:RYF327709 SHY327709:SIB327709 SRU327709:SRX327709 TBQ327709:TBT327709 TLM327709:TLP327709 TVI327709:TVL327709 UFE327709:UFH327709 UPA327709:UPD327709 UYW327709:UYZ327709 VIS327709:VIV327709 VSO327709:VSR327709 WCK327709:WCN327709 WMG327709:WMJ327709 WWC327709:WWF327709 JQ393245:JT393245 TM393245:TP393245 ADI393245:ADL393245 ANE393245:ANH393245 AXA393245:AXD393245 BGW393245:BGZ393245 BQS393245:BQV393245 CAO393245:CAR393245 CKK393245:CKN393245 CUG393245:CUJ393245 DEC393245:DEF393245 DNY393245:DOB393245 DXU393245:DXX393245 EHQ393245:EHT393245 ERM393245:ERP393245 FBI393245:FBL393245 FLE393245:FLH393245 FVA393245:FVD393245 GEW393245:GEZ393245 GOS393245:GOV393245 GYO393245:GYR393245 HIK393245:HIN393245 HSG393245:HSJ393245 ICC393245:ICF393245 ILY393245:IMB393245 IVU393245:IVX393245 JFQ393245:JFT393245 JPM393245:JPP393245 JZI393245:JZL393245 KJE393245:KJH393245 KTA393245:KTD393245 LCW393245:LCZ393245 LMS393245:LMV393245 LWO393245:LWR393245 MGK393245:MGN393245 MQG393245:MQJ393245 NAC393245:NAF393245 NJY393245:NKB393245 NTU393245:NTX393245 ODQ393245:ODT393245 ONM393245:ONP393245 OXI393245:OXL393245 PHE393245:PHH393245 PRA393245:PRD393245 QAW393245:QAZ393245 QKS393245:QKV393245 QUO393245:QUR393245 REK393245:REN393245 ROG393245:ROJ393245 RYC393245:RYF393245 SHY393245:SIB393245 SRU393245:SRX393245 TBQ393245:TBT393245 TLM393245:TLP393245 TVI393245:TVL393245 UFE393245:UFH393245 UPA393245:UPD393245 UYW393245:UYZ393245 VIS393245:VIV393245 VSO393245:VSR393245 WCK393245:WCN393245 WMG393245:WMJ393245 WWC393245:WWF393245 JQ458781:JT458781 TM458781:TP458781 ADI458781:ADL458781 ANE458781:ANH458781 AXA458781:AXD458781 BGW458781:BGZ458781 BQS458781:BQV458781 CAO458781:CAR458781 CKK458781:CKN458781 CUG458781:CUJ458781 DEC458781:DEF458781 DNY458781:DOB458781 DXU458781:DXX458781 EHQ458781:EHT458781 ERM458781:ERP458781 FBI458781:FBL458781 FLE458781:FLH458781 FVA458781:FVD458781 GEW458781:GEZ458781 GOS458781:GOV458781 GYO458781:GYR458781 HIK458781:HIN458781 HSG458781:HSJ458781 ICC458781:ICF458781 ILY458781:IMB458781 IVU458781:IVX458781 JFQ458781:JFT458781 JPM458781:JPP458781 JZI458781:JZL458781 KJE458781:KJH458781 KTA458781:KTD458781 LCW458781:LCZ458781 LMS458781:LMV458781 LWO458781:LWR458781 MGK458781:MGN458781 MQG458781:MQJ458781 NAC458781:NAF458781 NJY458781:NKB458781 NTU458781:NTX458781 ODQ458781:ODT458781 ONM458781:ONP458781 OXI458781:OXL458781 PHE458781:PHH458781 PRA458781:PRD458781 QAW458781:QAZ458781 QKS458781:QKV458781 QUO458781:QUR458781 REK458781:REN458781 ROG458781:ROJ458781 RYC458781:RYF458781 SHY458781:SIB458781 SRU458781:SRX458781 TBQ458781:TBT458781 TLM458781:TLP458781 TVI458781:TVL458781 UFE458781:UFH458781 UPA458781:UPD458781 UYW458781:UYZ458781 VIS458781:VIV458781 VSO458781:VSR458781 WCK458781:WCN458781 WMG458781:WMJ458781 WWC458781:WWF458781 JQ524317:JT524317 TM524317:TP524317 ADI524317:ADL524317 ANE524317:ANH524317 AXA524317:AXD524317 BGW524317:BGZ524317 BQS524317:BQV524317 CAO524317:CAR524317 CKK524317:CKN524317 CUG524317:CUJ524317 DEC524317:DEF524317 DNY524317:DOB524317 DXU524317:DXX524317 EHQ524317:EHT524317 ERM524317:ERP524317 FBI524317:FBL524317 FLE524317:FLH524317 FVA524317:FVD524317 GEW524317:GEZ524317 GOS524317:GOV524317 GYO524317:GYR524317 HIK524317:HIN524317 HSG524317:HSJ524317 ICC524317:ICF524317 ILY524317:IMB524317 IVU524317:IVX524317 JFQ524317:JFT524317 JPM524317:JPP524317 JZI524317:JZL524317 KJE524317:KJH524317 KTA524317:KTD524317 LCW524317:LCZ524317 LMS524317:LMV524317 LWO524317:LWR524317 MGK524317:MGN524317 MQG524317:MQJ524317 NAC524317:NAF524317 NJY524317:NKB524317 NTU524317:NTX524317 ODQ524317:ODT524317 ONM524317:ONP524317 OXI524317:OXL524317 PHE524317:PHH524317 PRA524317:PRD524317 QAW524317:QAZ524317 QKS524317:QKV524317 QUO524317:QUR524317 REK524317:REN524317 ROG524317:ROJ524317 RYC524317:RYF524317 SHY524317:SIB524317 SRU524317:SRX524317 TBQ524317:TBT524317 TLM524317:TLP524317 TVI524317:TVL524317 UFE524317:UFH524317 UPA524317:UPD524317 UYW524317:UYZ524317 VIS524317:VIV524317 VSO524317:VSR524317 WCK524317:WCN524317 WMG524317:WMJ524317 WWC524317:WWF524317 JQ589853:JT589853 TM589853:TP589853 ADI589853:ADL589853 ANE589853:ANH589853 AXA589853:AXD589853 BGW589853:BGZ589853 BQS589853:BQV589853 CAO589853:CAR589853 CKK589853:CKN589853 CUG589853:CUJ589853 DEC589853:DEF589853 DNY589853:DOB589853 DXU589853:DXX589853 EHQ589853:EHT589853 ERM589853:ERP589853 FBI589853:FBL589853 FLE589853:FLH589853 FVA589853:FVD589853 GEW589853:GEZ589853 GOS589853:GOV589853 GYO589853:GYR589853 HIK589853:HIN589853 HSG589853:HSJ589853 ICC589853:ICF589853 ILY589853:IMB589853 IVU589853:IVX589853 JFQ589853:JFT589853 JPM589853:JPP589853 JZI589853:JZL589853 KJE589853:KJH589853 KTA589853:KTD589853 LCW589853:LCZ589853 LMS589853:LMV589853 LWO589853:LWR589853 MGK589853:MGN589853 MQG589853:MQJ589853 NAC589853:NAF589853 NJY589853:NKB589853 NTU589853:NTX589853 ODQ589853:ODT589853 ONM589853:ONP589853 OXI589853:OXL589853 PHE589853:PHH589853 PRA589853:PRD589853 QAW589853:QAZ589853 QKS589853:QKV589853 QUO589853:QUR589853 REK589853:REN589853 ROG589853:ROJ589853 RYC589853:RYF589853 SHY589853:SIB589853 SRU589853:SRX589853 TBQ589853:TBT589853 TLM589853:TLP589853 TVI589853:TVL589853 UFE589853:UFH589853 UPA589853:UPD589853 UYW589853:UYZ589853 VIS589853:VIV589853 VSO589853:VSR589853 WCK589853:WCN589853 WMG589853:WMJ589853 WWC589853:WWF589853 JQ655389:JT655389 TM655389:TP655389 ADI655389:ADL655389 ANE655389:ANH655389 AXA655389:AXD655389 BGW655389:BGZ655389 BQS655389:BQV655389 CAO655389:CAR655389 CKK655389:CKN655389 CUG655389:CUJ655389 DEC655389:DEF655389 DNY655389:DOB655389 DXU655389:DXX655389 EHQ655389:EHT655389 ERM655389:ERP655389 FBI655389:FBL655389 FLE655389:FLH655389 FVA655389:FVD655389 GEW655389:GEZ655389 GOS655389:GOV655389 GYO655389:GYR655389 HIK655389:HIN655389 HSG655389:HSJ655389 ICC655389:ICF655389 ILY655389:IMB655389 IVU655389:IVX655389 JFQ655389:JFT655389 JPM655389:JPP655389 JZI655389:JZL655389 KJE655389:KJH655389 KTA655389:KTD655389 LCW655389:LCZ655389 LMS655389:LMV655389 LWO655389:LWR655389 MGK655389:MGN655389 MQG655389:MQJ655389 NAC655389:NAF655389 NJY655389:NKB655389 NTU655389:NTX655389 ODQ655389:ODT655389 ONM655389:ONP655389 OXI655389:OXL655389 PHE655389:PHH655389 PRA655389:PRD655389 QAW655389:QAZ655389 QKS655389:QKV655389 QUO655389:QUR655389 REK655389:REN655389 ROG655389:ROJ655389 RYC655389:RYF655389 SHY655389:SIB655389 SRU655389:SRX655389 TBQ655389:TBT655389 TLM655389:TLP655389 TVI655389:TVL655389 UFE655389:UFH655389 UPA655389:UPD655389 UYW655389:UYZ655389 VIS655389:VIV655389 VSO655389:VSR655389 WCK655389:WCN655389 WMG655389:WMJ655389 WWC655389:WWF655389 JQ720925:JT720925 TM720925:TP720925 ADI720925:ADL720925 ANE720925:ANH720925 AXA720925:AXD720925 BGW720925:BGZ720925 BQS720925:BQV720925 CAO720925:CAR720925 CKK720925:CKN720925 CUG720925:CUJ720925 DEC720925:DEF720925 DNY720925:DOB720925 DXU720925:DXX720925 EHQ720925:EHT720925 ERM720925:ERP720925 FBI720925:FBL720925 FLE720925:FLH720925 FVA720925:FVD720925 GEW720925:GEZ720925 GOS720925:GOV720925 GYO720925:GYR720925 HIK720925:HIN720925 HSG720925:HSJ720925 ICC720925:ICF720925 ILY720925:IMB720925 IVU720925:IVX720925 JFQ720925:JFT720925 JPM720925:JPP720925 JZI720925:JZL720925 KJE720925:KJH720925 KTA720925:KTD720925 LCW720925:LCZ720925 LMS720925:LMV720925 LWO720925:LWR720925 MGK720925:MGN720925 MQG720925:MQJ720925 NAC720925:NAF720925 NJY720925:NKB720925 NTU720925:NTX720925 ODQ720925:ODT720925 ONM720925:ONP720925 OXI720925:OXL720925 PHE720925:PHH720925 PRA720925:PRD720925 QAW720925:QAZ720925 QKS720925:QKV720925 QUO720925:QUR720925 REK720925:REN720925 ROG720925:ROJ720925 RYC720925:RYF720925 SHY720925:SIB720925 SRU720925:SRX720925 TBQ720925:TBT720925 TLM720925:TLP720925 TVI720925:TVL720925 UFE720925:UFH720925 UPA720925:UPD720925 UYW720925:UYZ720925 VIS720925:VIV720925 VSO720925:VSR720925 WCK720925:WCN720925 WMG720925:WMJ720925 WWC720925:WWF720925 JQ786461:JT786461 TM786461:TP786461 ADI786461:ADL786461 ANE786461:ANH786461 AXA786461:AXD786461 BGW786461:BGZ786461 BQS786461:BQV786461 CAO786461:CAR786461 CKK786461:CKN786461 CUG786461:CUJ786461 DEC786461:DEF786461 DNY786461:DOB786461 DXU786461:DXX786461 EHQ786461:EHT786461 ERM786461:ERP786461 FBI786461:FBL786461 FLE786461:FLH786461 FVA786461:FVD786461 GEW786461:GEZ786461 GOS786461:GOV786461 GYO786461:GYR786461 HIK786461:HIN786461 HSG786461:HSJ786461 ICC786461:ICF786461 ILY786461:IMB786461 IVU786461:IVX786461 JFQ786461:JFT786461 JPM786461:JPP786461 JZI786461:JZL786461 KJE786461:KJH786461 KTA786461:KTD786461 LCW786461:LCZ786461 LMS786461:LMV786461 LWO786461:LWR786461 MGK786461:MGN786461 MQG786461:MQJ786461 NAC786461:NAF786461 NJY786461:NKB786461 NTU786461:NTX786461 ODQ786461:ODT786461 ONM786461:ONP786461 OXI786461:OXL786461 PHE786461:PHH786461 PRA786461:PRD786461 QAW786461:QAZ786461 QKS786461:QKV786461 QUO786461:QUR786461 REK786461:REN786461 ROG786461:ROJ786461 RYC786461:RYF786461 SHY786461:SIB786461 SRU786461:SRX786461 TBQ786461:TBT786461 TLM786461:TLP786461 TVI786461:TVL786461 UFE786461:UFH786461 UPA786461:UPD786461 UYW786461:UYZ786461 VIS786461:VIV786461 VSO786461:VSR786461 WCK786461:WCN786461 WMG786461:WMJ786461 WWC786461:WWF786461 JQ851997:JT851997 TM851997:TP851997 ADI851997:ADL851997 ANE851997:ANH851997 AXA851997:AXD851997 BGW851997:BGZ851997 BQS851997:BQV851997 CAO851997:CAR851997 CKK851997:CKN851997 CUG851997:CUJ851997 DEC851997:DEF851997 DNY851997:DOB851997 DXU851997:DXX851997 EHQ851997:EHT851997 ERM851997:ERP851997 FBI851997:FBL851997 FLE851997:FLH851997 FVA851997:FVD851997 GEW851997:GEZ851997 GOS851997:GOV851997 GYO851997:GYR851997 HIK851997:HIN851997 HSG851997:HSJ851997 ICC851997:ICF851997 ILY851997:IMB851997 IVU851997:IVX851997 JFQ851997:JFT851997 JPM851997:JPP851997 JZI851997:JZL851997 KJE851997:KJH851997 KTA851997:KTD851997 LCW851997:LCZ851997 LMS851997:LMV851997 LWO851997:LWR851997 MGK851997:MGN851997 MQG851997:MQJ851997 NAC851997:NAF851997 NJY851997:NKB851997 NTU851997:NTX851997 ODQ851997:ODT851997 ONM851997:ONP851997 OXI851997:OXL851997 PHE851997:PHH851997 PRA851997:PRD851997 QAW851997:QAZ851997 QKS851997:QKV851997 QUO851997:QUR851997 REK851997:REN851997 ROG851997:ROJ851997 RYC851997:RYF851997 SHY851997:SIB851997 SRU851997:SRX851997 TBQ851997:TBT851997 TLM851997:TLP851997 TVI851997:TVL851997 UFE851997:UFH851997 UPA851997:UPD851997 UYW851997:UYZ851997 VIS851997:VIV851997 VSO851997:VSR851997 WCK851997:WCN851997 WMG851997:WMJ851997 WWC851997:WWF851997 JQ917533:JT917533 TM917533:TP917533 ADI917533:ADL917533 ANE917533:ANH917533 AXA917533:AXD917533 BGW917533:BGZ917533 BQS917533:BQV917533 CAO917533:CAR917533 CKK917533:CKN917533 CUG917533:CUJ917533 DEC917533:DEF917533 DNY917533:DOB917533 DXU917533:DXX917533 EHQ917533:EHT917533 ERM917533:ERP917533 FBI917533:FBL917533 FLE917533:FLH917533 FVA917533:FVD917533 GEW917533:GEZ917533 GOS917533:GOV917533 GYO917533:GYR917533 HIK917533:HIN917533 HSG917533:HSJ917533 ICC917533:ICF917533 ILY917533:IMB917533 IVU917533:IVX917533 JFQ917533:JFT917533 JPM917533:JPP917533 JZI917533:JZL917533 KJE917533:KJH917533 KTA917533:KTD917533 LCW917533:LCZ917533 LMS917533:LMV917533 LWO917533:LWR917533 MGK917533:MGN917533 MQG917533:MQJ917533 NAC917533:NAF917533 NJY917533:NKB917533 NTU917533:NTX917533 ODQ917533:ODT917533 ONM917533:ONP917533 OXI917533:OXL917533 PHE917533:PHH917533 PRA917533:PRD917533 QAW917533:QAZ917533 QKS917533:QKV917533 QUO917533:QUR917533 REK917533:REN917533 ROG917533:ROJ917533 RYC917533:RYF917533 SHY917533:SIB917533 SRU917533:SRX917533 TBQ917533:TBT917533 TLM917533:TLP917533 TVI917533:TVL917533 UFE917533:UFH917533 UPA917533:UPD917533 UYW917533:UYZ917533 VIS917533:VIV917533 VSO917533:VSR917533 WCK917533:WCN917533 WMG917533:WMJ917533 WWC917533:WWF917533 JQ983069:JT983069 TM983069:TP983069 ADI983069:ADL983069 ANE983069:ANH983069 AXA983069:AXD983069 BGW983069:BGZ983069 BQS983069:BQV983069 CAO983069:CAR983069 CKK983069:CKN983069 CUG983069:CUJ983069 DEC983069:DEF983069 DNY983069:DOB983069 DXU983069:DXX983069 EHQ983069:EHT983069 ERM983069:ERP983069 FBI983069:FBL983069 FLE983069:FLH983069 FVA983069:FVD983069 GEW983069:GEZ983069 GOS983069:GOV983069 GYO983069:GYR983069 HIK983069:HIN983069 HSG983069:HSJ983069 ICC983069:ICF983069 ILY983069:IMB983069 IVU983069:IVX983069 JFQ983069:JFT983069 JPM983069:JPP983069 JZI983069:JZL983069 KJE983069:KJH983069 KTA983069:KTD983069 LCW983069:LCZ983069 LMS983069:LMV983069 LWO983069:LWR983069 MGK983069:MGN983069 MQG983069:MQJ983069 NAC983069:NAF983069 NJY983069:NKB983069 NTU983069:NTX983069 ODQ983069:ODT983069 ONM983069:ONP983069 OXI983069:OXL983069 PHE983069:PHH983069 PRA983069:PRD983069 QAW983069:QAZ983069 QKS983069:QKV983069 QUO983069:QUR983069 REK983069:REN983069 ROG983069:ROJ983069 RYC983069:RYF983069 SHY983069:SIB983069 SRU983069:SRX983069 TBQ983069:TBT983069 TLM983069:TLP983069 TVI983069:TVL983069 UFE983069:UFH983069 UPA983069:UPD983069 UYW983069:UYZ983069 VIS983069:VIV983069 VSO983069:VSR983069 WCK983069:WCN983069 WMG983069:WMJ983069 WWC983069:WWF983069 JR30:JU30 TN30:TQ30 ADJ30:ADM30 ANF30:ANI30 AXB30:AXE30 BGX30:BHA30 BQT30:BQW30 CAP30:CAS30 CKL30:CKO30 CUH30:CUK30 DED30:DEG30 DNZ30:DOC30 DXV30:DXY30 EHR30:EHU30 ERN30:ERQ30 FBJ30:FBM30 FLF30:FLI30 FVB30:FVE30 GEX30:GFA30 GOT30:GOW30 GYP30:GYS30 HIL30:HIO30 HSH30:HSK30 ICD30:ICG30 ILZ30:IMC30 IVV30:IVY30 JFR30:JFU30 JPN30:JPQ30 JZJ30:JZM30 KJF30:KJI30 KTB30:KTE30 LCX30:LDA30 LMT30:LMW30 LWP30:LWS30 MGL30:MGO30 MQH30:MQK30 NAD30:NAG30 NJZ30:NKC30 NTV30:NTY30 ODR30:ODU30 ONN30:ONQ30 OXJ30:OXM30 PHF30:PHI30 PRB30:PRE30 QAX30:QBA30 QKT30:QKW30 QUP30:QUS30 REL30:REO30 ROH30:ROK30 RYD30:RYG30 SHZ30:SIC30 SRV30:SRY30 TBR30:TBU30 TLN30:TLQ30 TVJ30:TVM30 UFF30:UFI30 UPB30:UPE30 UYX30:UZA30 VIT30:VIW30 VSP30:VSS30 WCL30:WCO30 WMH30:WMK30 WWD30:WWG30 JQ65563:JT65563 TM65563:TP65563 ADI65563:ADL65563 ANE65563:ANH65563 AXA65563:AXD65563 BGW65563:BGZ65563 BQS65563:BQV65563 CAO65563:CAR65563 CKK65563:CKN65563 CUG65563:CUJ65563 DEC65563:DEF65563 DNY65563:DOB65563 DXU65563:DXX65563 EHQ65563:EHT65563 ERM65563:ERP65563 FBI65563:FBL65563 FLE65563:FLH65563 FVA65563:FVD65563 GEW65563:GEZ65563 GOS65563:GOV65563 GYO65563:GYR65563 HIK65563:HIN65563 HSG65563:HSJ65563 ICC65563:ICF65563 ILY65563:IMB65563 IVU65563:IVX65563 JFQ65563:JFT65563 JPM65563:JPP65563 JZI65563:JZL65563 KJE65563:KJH65563 KTA65563:KTD65563 LCW65563:LCZ65563 LMS65563:LMV65563 LWO65563:LWR65563 MGK65563:MGN65563 MQG65563:MQJ65563 NAC65563:NAF65563 NJY65563:NKB65563 NTU65563:NTX65563 ODQ65563:ODT65563 ONM65563:ONP65563 OXI65563:OXL65563 PHE65563:PHH65563 PRA65563:PRD65563 QAW65563:QAZ65563 QKS65563:QKV65563 QUO65563:QUR65563 REK65563:REN65563 ROG65563:ROJ65563 RYC65563:RYF65563 SHY65563:SIB65563 SRU65563:SRX65563 TBQ65563:TBT65563 TLM65563:TLP65563 TVI65563:TVL65563 UFE65563:UFH65563 UPA65563:UPD65563 UYW65563:UYZ65563 VIS65563:VIV65563 VSO65563:VSR65563 WCK65563:WCN65563 WMG65563:WMJ65563 WWC65563:WWF65563 JQ131099:JT131099 TM131099:TP131099 ADI131099:ADL131099 ANE131099:ANH131099 AXA131099:AXD131099 BGW131099:BGZ131099 BQS131099:BQV131099 CAO131099:CAR131099 CKK131099:CKN131099 CUG131099:CUJ131099 DEC131099:DEF131099 DNY131099:DOB131099 DXU131099:DXX131099 EHQ131099:EHT131099 ERM131099:ERP131099 FBI131099:FBL131099 FLE131099:FLH131099 FVA131099:FVD131099 GEW131099:GEZ131099 GOS131099:GOV131099 GYO131099:GYR131099 HIK131099:HIN131099 HSG131099:HSJ131099 ICC131099:ICF131099 ILY131099:IMB131099 IVU131099:IVX131099 JFQ131099:JFT131099 JPM131099:JPP131099 JZI131099:JZL131099 KJE131099:KJH131099 KTA131099:KTD131099 LCW131099:LCZ131099 LMS131099:LMV131099 LWO131099:LWR131099 MGK131099:MGN131099 MQG131099:MQJ131099 NAC131099:NAF131099 NJY131099:NKB131099 NTU131099:NTX131099 ODQ131099:ODT131099 ONM131099:ONP131099 OXI131099:OXL131099 PHE131099:PHH131099 PRA131099:PRD131099 QAW131099:QAZ131099 QKS131099:QKV131099 QUO131099:QUR131099 REK131099:REN131099 ROG131099:ROJ131099 RYC131099:RYF131099 SHY131099:SIB131099 SRU131099:SRX131099 TBQ131099:TBT131099 TLM131099:TLP131099 TVI131099:TVL131099 UFE131099:UFH131099 UPA131099:UPD131099 UYW131099:UYZ131099 VIS131099:VIV131099 VSO131099:VSR131099 WCK131099:WCN131099 WMG131099:WMJ131099 WWC131099:WWF131099 JQ196635:JT196635 TM196635:TP196635 ADI196635:ADL196635 ANE196635:ANH196635 AXA196635:AXD196635 BGW196635:BGZ196635 BQS196635:BQV196635 CAO196635:CAR196635 CKK196635:CKN196635 CUG196635:CUJ196635 DEC196635:DEF196635 DNY196635:DOB196635 DXU196635:DXX196635 EHQ196635:EHT196635 ERM196635:ERP196635 FBI196635:FBL196635 FLE196635:FLH196635 FVA196635:FVD196635 GEW196635:GEZ196635 GOS196635:GOV196635 GYO196635:GYR196635 HIK196635:HIN196635 HSG196635:HSJ196635 ICC196635:ICF196635 ILY196635:IMB196635 IVU196635:IVX196635 JFQ196635:JFT196635 JPM196635:JPP196635 JZI196635:JZL196635 KJE196635:KJH196635 KTA196635:KTD196635 LCW196635:LCZ196635 LMS196635:LMV196635 LWO196635:LWR196635 MGK196635:MGN196635 MQG196635:MQJ196635 NAC196635:NAF196635 NJY196635:NKB196635 NTU196635:NTX196635 ODQ196635:ODT196635 ONM196635:ONP196635 OXI196635:OXL196635 PHE196635:PHH196635 PRA196635:PRD196635 QAW196635:QAZ196635 QKS196635:QKV196635 QUO196635:QUR196635 REK196635:REN196635 ROG196635:ROJ196635 RYC196635:RYF196635 SHY196635:SIB196635 SRU196635:SRX196635 TBQ196635:TBT196635 TLM196635:TLP196635 TVI196635:TVL196635 UFE196635:UFH196635 UPA196635:UPD196635 UYW196635:UYZ196635 VIS196635:VIV196635 VSO196635:VSR196635 WCK196635:WCN196635 WMG196635:WMJ196635 WWC196635:WWF196635 JQ262171:JT262171 TM262171:TP262171 ADI262171:ADL262171 ANE262171:ANH262171 AXA262171:AXD262171 BGW262171:BGZ262171 BQS262171:BQV262171 CAO262171:CAR262171 CKK262171:CKN262171 CUG262171:CUJ262171 DEC262171:DEF262171 DNY262171:DOB262171 DXU262171:DXX262171 EHQ262171:EHT262171 ERM262171:ERP262171 FBI262171:FBL262171 FLE262171:FLH262171 FVA262171:FVD262171 GEW262171:GEZ262171 GOS262171:GOV262171 GYO262171:GYR262171 HIK262171:HIN262171 HSG262171:HSJ262171 ICC262171:ICF262171 ILY262171:IMB262171 IVU262171:IVX262171 JFQ262171:JFT262171 JPM262171:JPP262171 JZI262171:JZL262171 KJE262171:KJH262171 KTA262171:KTD262171 LCW262171:LCZ262171 LMS262171:LMV262171 LWO262171:LWR262171 MGK262171:MGN262171 MQG262171:MQJ262171 NAC262171:NAF262171 NJY262171:NKB262171 NTU262171:NTX262171 ODQ262171:ODT262171 ONM262171:ONP262171 OXI262171:OXL262171 PHE262171:PHH262171 PRA262171:PRD262171 QAW262171:QAZ262171 QKS262171:QKV262171 QUO262171:QUR262171 REK262171:REN262171 ROG262171:ROJ262171 RYC262171:RYF262171 SHY262171:SIB262171 SRU262171:SRX262171 TBQ262171:TBT262171 TLM262171:TLP262171 TVI262171:TVL262171 UFE262171:UFH262171 UPA262171:UPD262171 UYW262171:UYZ262171 VIS262171:VIV262171 VSO262171:VSR262171 WCK262171:WCN262171 WMG262171:WMJ262171 WWC262171:WWF262171 JQ327707:JT327707 TM327707:TP327707 ADI327707:ADL327707 ANE327707:ANH327707 AXA327707:AXD327707 BGW327707:BGZ327707 BQS327707:BQV327707 CAO327707:CAR327707 CKK327707:CKN327707 CUG327707:CUJ327707 DEC327707:DEF327707 DNY327707:DOB327707 DXU327707:DXX327707 EHQ327707:EHT327707 ERM327707:ERP327707 FBI327707:FBL327707 FLE327707:FLH327707 FVA327707:FVD327707 GEW327707:GEZ327707 GOS327707:GOV327707 GYO327707:GYR327707 HIK327707:HIN327707 HSG327707:HSJ327707 ICC327707:ICF327707 ILY327707:IMB327707 IVU327707:IVX327707 JFQ327707:JFT327707 JPM327707:JPP327707 JZI327707:JZL327707 KJE327707:KJH327707 KTA327707:KTD327707 LCW327707:LCZ327707 LMS327707:LMV327707 LWO327707:LWR327707 MGK327707:MGN327707 MQG327707:MQJ327707 NAC327707:NAF327707 NJY327707:NKB327707 NTU327707:NTX327707 ODQ327707:ODT327707 ONM327707:ONP327707 OXI327707:OXL327707 PHE327707:PHH327707 PRA327707:PRD327707 QAW327707:QAZ327707 QKS327707:QKV327707 QUO327707:QUR327707 REK327707:REN327707 ROG327707:ROJ327707 RYC327707:RYF327707 SHY327707:SIB327707 SRU327707:SRX327707 TBQ327707:TBT327707 TLM327707:TLP327707 TVI327707:TVL327707 UFE327707:UFH327707 UPA327707:UPD327707 UYW327707:UYZ327707 VIS327707:VIV327707 VSO327707:VSR327707 WCK327707:WCN327707 WMG327707:WMJ327707 WWC327707:WWF327707 JQ393243:JT393243 TM393243:TP393243 ADI393243:ADL393243 ANE393243:ANH393243 AXA393243:AXD393243 BGW393243:BGZ393243 BQS393243:BQV393243 CAO393243:CAR393243 CKK393243:CKN393243 CUG393243:CUJ393243 DEC393243:DEF393243 DNY393243:DOB393243 DXU393243:DXX393243 EHQ393243:EHT393243 ERM393243:ERP393243 FBI393243:FBL393243 FLE393243:FLH393243 FVA393243:FVD393243 GEW393243:GEZ393243 GOS393243:GOV393243 GYO393243:GYR393243 HIK393243:HIN393243 HSG393243:HSJ393243 ICC393243:ICF393243 ILY393243:IMB393243 IVU393243:IVX393243 JFQ393243:JFT393243 JPM393243:JPP393243 JZI393243:JZL393243 KJE393243:KJH393243 KTA393243:KTD393243 LCW393243:LCZ393243 LMS393243:LMV393243 LWO393243:LWR393243 MGK393243:MGN393243 MQG393243:MQJ393243 NAC393243:NAF393243 NJY393243:NKB393243 NTU393243:NTX393243 ODQ393243:ODT393243 ONM393243:ONP393243 OXI393243:OXL393243 PHE393243:PHH393243 PRA393243:PRD393243 QAW393243:QAZ393243 QKS393243:QKV393243 QUO393243:QUR393243 REK393243:REN393243 ROG393243:ROJ393243 RYC393243:RYF393243 SHY393243:SIB393243 SRU393243:SRX393243 TBQ393243:TBT393243 TLM393243:TLP393243 TVI393243:TVL393243 UFE393243:UFH393243 UPA393243:UPD393243 UYW393243:UYZ393243 VIS393243:VIV393243 VSO393243:VSR393243 WCK393243:WCN393243 WMG393243:WMJ393243 WWC393243:WWF393243 JQ458779:JT458779 TM458779:TP458779 ADI458779:ADL458779 ANE458779:ANH458779 AXA458779:AXD458779 BGW458779:BGZ458779 BQS458779:BQV458779 CAO458779:CAR458779 CKK458779:CKN458779 CUG458779:CUJ458779 DEC458779:DEF458779 DNY458779:DOB458779 DXU458779:DXX458779 EHQ458779:EHT458779 ERM458779:ERP458779 FBI458779:FBL458779 FLE458779:FLH458779 FVA458779:FVD458779 GEW458779:GEZ458779 GOS458779:GOV458779 GYO458779:GYR458779 HIK458779:HIN458779 HSG458779:HSJ458779 ICC458779:ICF458779 ILY458779:IMB458779 IVU458779:IVX458779 JFQ458779:JFT458779 JPM458779:JPP458779 JZI458779:JZL458779 KJE458779:KJH458779 KTA458779:KTD458779 LCW458779:LCZ458779 LMS458779:LMV458779 LWO458779:LWR458779 MGK458779:MGN458779 MQG458779:MQJ458779 NAC458779:NAF458779 NJY458779:NKB458779 NTU458779:NTX458779 ODQ458779:ODT458779 ONM458779:ONP458779 OXI458779:OXL458779 PHE458779:PHH458779 PRA458779:PRD458779 QAW458779:QAZ458779 QKS458779:QKV458779 QUO458779:QUR458779 REK458779:REN458779 ROG458779:ROJ458779 RYC458779:RYF458779 SHY458779:SIB458779 SRU458779:SRX458779 TBQ458779:TBT458779 TLM458779:TLP458779 TVI458779:TVL458779 UFE458779:UFH458779 UPA458779:UPD458779 UYW458779:UYZ458779 VIS458779:VIV458779 VSO458779:VSR458779 WCK458779:WCN458779 WMG458779:WMJ458779 WWC458779:WWF458779 JQ524315:JT524315 TM524315:TP524315 ADI524315:ADL524315 ANE524315:ANH524315 AXA524315:AXD524315 BGW524315:BGZ524315 BQS524315:BQV524315 CAO524315:CAR524315 CKK524315:CKN524315 CUG524315:CUJ524315 DEC524315:DEF524315 DNY524315:DOB524315 DXU524315:DXX524315 EHQ524315:EHT524315 ERM524315:ERP524315 FBI524315:FBL524315 FLE524315:FLH524315 FVA524315:FVD524315 GEW524315:GEZ524315 GOS524315:GOV524315 GYO524315:GYR524315 HIK524315:HIN524315 HSG524315:HSJ524315 ICC524315:ICF524315 ILY524315:IMB524315 IVU524315:IVX524315 JFQ524315:JFT524315 JPM524315:JPP524315 JZI524315:JZL524315 KJE524315:KJH524315 KTA524315:KTD524315 LCW524315:LCZ524315 LMS524315:LMV524315 LWO524315:LWR524315 MGK524315:MGN524315 MQG524315:MQJ524315 NAC524315:NAF524315 NJY524315:NKB524315 NTU524315:NTX524315 ODQ524315:ODT524315 ONM524315:ONP524315 OXI524315:OXL524315 PHE524315:PHH524315 PRA524315:PRD524315 QAW524315:QAZ524315 QKS524315:QKV524315 QUO524315:QUR524315 REK524315:REN524315 ROG524315:ROJ524315 RYC524315:RYF524315 SHY524315:SIB524315 SRU524315:SRX524315 TBQ524315:TBT524315 TLM524315:TLP524315 TVI524315:TVL524315 UFE524315:UFH524315 UPA524315:UPD524315 UYW524315:UYZ524315 VIS524315:VIV524315 VSO524315:VSR524315 WCK524315:WCN524315 WMG524315:WMJ524315 WWC524315:WWF524315 JQ589851:JT589851 TM589851:TP589851 ADI589851:ADL589851 ANE589851:ANH589851 AXA589851:AXD589851 BGW589851:BGZ589851 BQS589851:BQV589851 CAO589851:CAR589851 CKK589851:CKN589851 CUG589851:CUJ589851 DEC589851:DEF589851 DNY589851:DOB589851 DXU589851:DXX589851 EHQ589851:EHT589851 ERM589851:ERP589851 FBI589851:FBL589851 FLE589851:FLH589851 FVA589851:FVD589851 GEW589851:GEZ589851 GOS589851:GOV589851 GYO589851:GYR589851 HIK589851:HIN589851 HSG589851:HSJ589851 ICC589851:ICF589851 ILY589851:IMB589851 IVU589851:IVX589851 JFQ589851:JFT589851 JPM589851:JPP589851 JZI589851:JZL589851 KJE589851:KJH589851 KTA589851:KTD589851 LCW589851:LCZ589851 LMS589851:LMV589851 LWO589851:LWR589851 MGK589851:MGN589851 MQG589851:MQJ589851 NAC589851:NAF589851 NJY589851:NKB589851 NTU589851:NTX589851 ODQ589851:ODT589851 ONM589851:ONP589851 OXI589851:OXL589851 PHE589851:PHH589851 PRA589851:PRD589851 QAW589851:QAZ589851 QKS589851:QKV589851 QUO589851:QUR589851 REK589851:REN589851 ROG589851:ROJ589851 RYC589851:RYF589851 SHY589851:SIB589851 SRU589851:SRX589851 TBQ589851:TBT589851 TLM589851:TLP589851 TVI589851:TVL589851 UFE589851:UFH589851 UPA589851:UPD589851 UYW589851:UYZ589851 VIS589851:VIV589851 VSO589851:VSR589851 WCK589851:WCN589851 WMG589851:WMJ589851 WWC589851:WWF589851 JQ655387:JT655387 TM655387:TP655387 ADI655387:ADL655387 ANE655387:ANH655387 AXA655387:AXD655387 BGW655387:BGZ655387 BQS655387:BQV655387 CAO655387:CAR655387 CKK655387:CKN655387 CUG655387:CUJ655387 DEC655387:DEF655387 DNY655387:DOB655387 DXU655387:DXX655387 EHQ655387:EHT655387 ERM655387:ERP655387 FBI655387:FBL655387 FLE655387:FLH655387 FVA655387:FVD655387 GEW655387:GEZ655387 GOS655387:GOV655387 GYO655387:GYR655387 HIK655387:HIN655387 HSG655387:HSJ655387 ICC655387:ICF655387 ILY655387:IMB655387 IVU655387:IVX655387 JFQ655387:JFT655387 JPM655387:JPP655387 JZI655387:JZL655387 KJE655387:KJH655387 KTA655387:KTD655387 LCW655387:LCZ655387 LMS655387:LMV655387 LWO655387:LWR655387 MGK655387:MGN655387 MQG655387:MQJ655387 NAC655387:NAF655387 NJY655387:NKB655387 NTU655387:NTX655387 ODQ655387:ODT655387 ONM655387:ONP655387 OXI655387:OXL655387 PHE655387:PHH655387 PRA655387:PRD655387 QAW655387:QAZ655387 QKS655387:QKV655387 QUO655387:QUR655387 REK655387:REN655387 ROG655387:ROJ655387 RYC655387:RYF655387 SHY655387:SIB655387 SRU655387:SRX655387 TBQ655387:TBT655387 TLM655387:TLP655387 TVI655387:TVL655387 UFE655387:UFH655387 UPA655387:UPD655387 UYW655387:UYZ655387 VIS655387:VIV655387 VSO655387:VSR655387 WCK655387:WCN655387 WMG655387:WMJ655387 WWC655387:WWF655387 JQ720923:JT720923 TM720923:TP720923 ADI720923:ADL720923 ANE720923:ANH720923 AXA720923:AXD720923 BGW720923:BGZ720923 BQS720923:BQV720923 CAO720923:CAR720923 CKK720923:CKN720923 CUG720923:CUJ720923 DEC720923:DEF720923 DNY720923:DOB720923 DXU720923:DXX720923 EHQ720923:EHT720923 ERM720923:ERP720923 FBI720923:FBL720923 FLE720923:FLH720923 FVA720923:FVD720923 GEW720923:GEZ720923 GOS720923:GOV720923 GYO720923:GYR720923 HIK720923:HIN720923 HSG720923:HSJ720923 ICC720923:ICF720923 ILY720923:IMB720923 IVU720923:IVX720923 JFQ720923:JFT720923 JPM720923:JPP720923 JZI720923:JZL720923 KJE720923:KJH720923 KTA720923:KTD720923 LCW720923:LCZ720923 LMS720923:LMV720923 LWO720923:LWR720923 MGK720923:MGN720923 MQG720923:MQJ720923 NAC720923:NAF720923 NJY720923:NKB720923 NTU720923:NTX720923 ODQ720923:ODT720923 ONM720923:ONP720923 OXI720923:OXL720923 PHE720923:PHH720923 PRA720923:PRD720923 QAW720923:QAZ720923 QKS720923:QKV720923 QUO720923:QUR720923 REK720923:REN720923 ROG720923:ROJ720923 RYC720923:RYF720923 SHY720923:SIB720923 SRU720923:SRX720923 TBQ720923:TBT720923 TLM720923:TLP720923 TVI720923:TVL720923 UFE720923:UFH720923 UPA720923:UPD720923 UYW720923:UYZ720923 VIS720923:VIV720923 VSO720923:VSR720923 WCK720923:WCN720923 WMG720923:WMJ720923 WWC720923:WWF720923 JQ786459:JT786459 TM786459:TP786459 ADI786459:ADL786459 ANE786459:ANH786459 AXA786459:AXD786459 BGW786459:BGZ786459 BQS786459:BQV786459 CAO786459:CAR786459 CKK786459:CKN786459 CUG786459:CUJ786459 DEC786459:DEF786459 DNY786459:DOB786459 DXU786459:DXX786459 EHQ786459:EHT786459 ERM786459:ERP786459 FBI786459:FBL786459 FLE786459:FLH786459 FVA786459:FVD786459 GEW786459:GEZ786459 GOS786459:GOV786459 GYO786459:GYR786459 HIK786459:HIN786459 HSG786459:HSJ786459 ICC786459:ICF786459 ILY786459:IMB786459 IVU786459:IVX786459 JFQ786459:JFT786459 JPM786459:JPP786459 JZI786459:JZL786459 KJE786459:KJH786459 KTA786459:KTD786459 LCW786459:LCZ786459 LMS786459:LMV786459 LWO786459:LWR786459 MGK786459:MGN786459 MQG786459:MQJ786459 NAC786459:NAF786459 NJY786459:NKB786459 NTU786459:NTX786459 ODQ786459:ODT786459 ONM786459:ONP786459 OXI786459:OXL786459 PHE786459:PHH786459 PRA786459:PRD786459 QAW786459:QAZ786459 QKS786459:QKV786459 QUO786459:QUR786459 REK786459:REN786459 ROG786459:ROJ786459 RYC786459:RYF786459 SHY786459:SIB786459 SRU786459:SRX786459 TBQ786459:TBT786459 TLM786459:TLP786459 TVI786459:TVL786459 UFE786459:UFH786459 UPA786459:UPD786459 UYW786459:UYZ786459 VIS786459:VIV786459 VSO786459:VSR786459 WCK786459:WCN786459 WMG786459:WMJ786459 WWC786459:WWF786459 JQ851995:JT851995 TM851995:TP851995 ADI851995:ADL851995 ANE851995:ANH851995 AXA851995:AXD851995 BGW851995:BGZ851995 BQS851995:BQV851995 CAO851995:CAR851995 CKK851995:CKN851995 CUG851995:CUJ851995 DEC851995:DEF851995 DNY851995:DOB851995 DXU851995:DXX851995 EHQ851995:EHT851995 ERM851995:ERP851995 FBI851995:FBL851995 FLE851995:FLH851995 FVA851995:FVD851995 GEW851995:GEZ851995 GOS851995:GOV851995 GYO851995:GYR851995 HIK851995:HIN851995 HSG851995:HSJ851995 ICC851995:ICF851995 ILY851995:IMB851995 IVU851995:IVX851995 JFQ851995:JFT851995 JPM851995:JPP851995 JZI851995:JZL851995 KJE851995:KJH851995 KTA851995:KTD851995 LCW851995:LCZ851995 LMS851995:LMV851995 LWO851995:LWR851995 MGK851995:MGN851995 MQG851995:MQJ851995 NAC851995:NAF851995 NJY851995:NKB851995 NTU851995:NTX851995 ODQ851995:ODT851995 ONM851995:ONP851995 OXI851995:OXL851995 PHE851995:PHH851995 PRA851995:PRD851995 QAW851995:QAZ851995 QKS851995:QKV851995 QUO851995:QUR851995 REK851995:REN851995 ROG851995:ROJ851995 RYC851995:RYF851995 SHY851995:SIB851995 SRU851995:SRX851995 TBQ851995:TBT851995 TLM851995:TLP851995 TVI851995:TVL851995 UFE851995:UFH851995 UPA851995:UPD851995 UYW851995:UYZ851995 VIS851995:VIV851995 VSO851995:VSR851995 WCK851995:WCN851995 WMG851995:WMJ851995 WWC851995:WWF851995 JQ917531:JT917531 TM917531:TP917531 ADI917531:ADL917531 ANE917531:ANH917531 AXA917531:AXD917531 BGW917531:BGZ917531 BQS917531:BQV917531 CAO917531:CAR917531 CKK917531:CKN917531 CUG917531:CUJ917531 DEC917531:DEF917531 DNY917531:DOB917531 DXU917531:DXX917531 EHQ917531:EHT917531 ERM917531:ERP917531 FBI917531:FBL917531 FLE917531:FLH917531 FVA917531:FVD917531 GEW917531:GEZ917531 GOS917531:GOV917531 GYO917531:GYR917531 HIK917531:HIN917531 HSG917531:HSJ917531 ICC917531:ICF917531 ILY917531:IMB917531 IVU917531:IVX917531 JFQ917531:JFT917531 JPM917531:JPP917531 JZI917531:JZL917531 KJE917531:KJH917531 KTA917531:KTD917531 LCW917531:LCZ917531 LMS917531:LMV917531 LWO917531:LWR917531 MGK917531:MGN917531 MQG917531:MQJ917531 NAC917531:NAF917531 NJY917531:NKB917531 NTU917531:NTX917531 ODQ917531:ODT917531 ONM917531:ONP917531 OXI917531:OXL917531 PHE917531:PHH917531 PRA917531:PRD917531 QAW917531:QAZ917531 QKS917531:QKV917531 QUO917531:QUR917531 REK917531:REN917531 ROG917531:ROJ917531 RYC917531:RYF917531 SHY917531:SIB917531 SRU917531:SRX917531 TBQ917531:TBT917531 TLM917531:TLP917531 TVI917531:TVL917531 UFE917531:UFH917531 UPA917531:UPD917531 UYW917531:UYZ917531 VIS917531:VIV917531 VSO917531:VSR917531 WCK917531:WCN917531 WMG917531:WMJ917531 WWC917531:WWF917531 JQ983067:JT983067 TM983067:TP983067 ADI983067:ADL983067 ANE983067:ANH983067 AXA983067:AXD983067 BGW983067:BGZ983067 BQS983067:BQV983067 CAO983067:CAR983067 CKK983067:CKN983067 CUG983067:CUJ983067 DEC983067:DEF983067 DNY983067:DOB983067 DXU983067:DXX983067 EHQ983067:EHT983067 ERM983067:ERP983067 FBI983067:FBL983067 FLE983067:FLH983067 FVA983067:FVD983067 GEW983067:GEZ983067 GOS983067:GOV983067 GYO983067:GYR983067 HIK983067:HIN983067 HSG983067:HSJ983067 ICC983067:ICF983067 ILY983067:IMB983067 IVU983067:IVX983067 JFQ983067:JFT983067 JPM983067:JPP983067 JZI983067:JZL983067 KJE983067:KJH983067 KTA983067:KTD983067 LCW983067:LCZ983067 LMS983067:LMV983067 LWO983067:LWR983067 MGK983067:MGN983067 MQG983067:MQJ983067 NAC983067:NAF983067 NJY983067:NKB983067 NTU983067:NTX983067 ODQ983067:ODT983067 ONM983067:ONP983067 OXI983067:OXL983067 PHE983067:PHH983067 PRA983067:PRD983067 QAW983067:QAZ983067 QKS983067:QKV983067 QUO983067:QUR983067 REK983067:REN983067 ROG983067:ROJ983067 RYC983067:RYF983067 SHY983067:SIB983067 SRU983067:SRX983067 TBQ983067:TBT983067 TLM983067:TLP983067 TVI983067:TVL983067 UFE983067:UFH983067 UPA983067:UPD983067 UYW983067:UYZ983067 VIS983067:VIV983067 VSO983067:VSR983067 WCK983067:WCN983067 WMG983067:WMJ983067 WWC983067:WWF983067 JR28:JU28 TN28:TQ28 ADJ28:ADM28 ANF28:ANI28 AXB28:AXE28 BGX28:BHA28 BQT28:BQW28 CAP28:CAS28 CKL28:CKO28 CUH28:CUK28 DED28:DEG28 DNZ28:DOC28 DXV28:DXY28 EHR28:EHU28 ERN28:ERQ28 FBJ28:FBM28 FLF28:FLI28 FVB28:FVE28 GEX28:GFA28 GOT28:GOW28 GYP28:GYS28 HIL28:HIO28 HSH28:HSK28 ICD28:ICG28 ILZ28:IMC28 IVV28:IVY28 JFR28:JFU28 JPN28:JPQ28 JZJ28:JZM28 KJF28:KJI28 KTB28:KTE28 LCX28:LDA28 LMT28:LMW28 LWP28:LWS28 MGL28:MGO28 MQH28:MQK28 NAD28:NAG28 NJZ28:NKC28 NTV28:NTY28 ODR28:ODU28 ONN28:ONQ28 OXJ28:OXM28 PHF28:PHI28 PRB28:PRE28 QAX28:QBA28 QKT28:QKW28 QUP28:QUS28 REL28:REO28 ROH28:ROK28 RYD28:RYG28 SHZ28:SIC28 SRV28:SRY28 TBR28:TBU28 TLN28:TLQ28 TVJ28:TVM28 UFF28:UFI28 UPB28:UPE28 UYX28:UZA28 VIT28:VIW28 VSP28:VSS28 WCL28:WCO28 WMH28:WMK28 WWD28:WWG28 JQ65561:JT65561 TM65561:TP65561 ADI65561:ADL65561 ANE65561:ANH65561 AXA65561:AXD65561 BGW65561:BGZ65561 BQS65561:BQV65561 CAO65561:CAR65561 CKK65561:CKN65561 CUG65561:CUJ65561 DEC65561:DEF65561 DNY65561:DOB65561 DXU65561:DXX65561 EHQ65561:EHT65561 ERM65561:ERP65561 FBI65561:FBL65561 FLE65561:FLH65561 FVA65561:FVD65561 GEW65561:GEZ65561 GOS65561:GOV65561 GYO65561:GYR65561 HIK65561:HIN65561 HSG65561:HSJ65561 ICC65561:ICF65561 ILY65561:IMB65561 IVU65561:IVX65561 JFQ65561:JFT65561 JPM65561:JPP65561 JZI65561:JZL65561 KJE65561:KJH65561 KTA65561:KTD65561 LCW65561:LCZ65561 LMS65561:LMV65561 LWO65561:LWR65561 MGK65561:MGN65561 MQG65561:MQJ65561 NAC65561:NAF65561 NJY65561:NKB65561 NTU65561:NTX65561 ODQ65561:ODT65561 ONM65561:ONP65561 OXI65561:OXL65561 PHE65561:PHH65561 PRA65561:PRD65561 QAW65561:QAZ65561 QKS65561:QKV65561 QUO65561:QUR65561 REK65561:REN65561 ROG65561:ROJ65561 RYC65561:RYF65561 SHY65561:SIB65561 SRU65561:SRX65561 TBQ65561:TBT65561 TLM65561:TLP65561 TVI65561:TVL65561 UFE65561:UFH65561 UPA65561:UPD65561 UYW65561:UYZ65561 VIS65561:VIV65561 VSO65561:VSR65561 WCK65561:WCN65561 WMG65561:WMJ65561 WWC65561:WWF65561 JQ131097:JT131097 TM131097:TP131097 ADI131097:ADL131097 ANE131097:ANH131097 AXA131097:AXD131097 BGW131097:BGZ131097 BQS131097:BQV131097 CAO131097:CAR131097 CKK131097:CKN131097 CUG131097:CUJ131097 DEC131097:DEF131097 DNY131097:DOB131097 DXU131097:DXX131097 EHQ131097:EHT131097 ERM131097:ERP131097 FBI131097:FBL131097 FLE131097:FLH131097 FVA131097:FVD131097 GEW131097:GEZ131097 GOS131097:GOV131097 GYO131097:GYR131097 HIK131097:HIN131097 HSG131097:HSJ131097 ICC131097:ICF131097 ILY131097:IMB131097 IVU131097:IVX131097 JFQ131097:JFT131097 JPM131097:JPP131097 JZI131097:JZL131097 KJE131097:KJH131097 KTA131097:KTD131097 LCW131097:LCZ131097 LMS131097:LMV131097 LWO131097:LWR131097 MGK131097:MGN131097 MQG131097:MQJ131097 NAC131097:NAF131097 NJY131097:NKB131097 NTU131097:NTX131097 ODQ131097:ODT131097 ONM131097:ONP131097 OXI131097:OXL131097 PHE131097:PHH131097 PRA131097:PRD131097 QAW131097:QAZ131097 QKS131097:QKV131097 QUO131097:QUR131097 REK131097:REN131097 ROG131097:ROJ131097 RYC131097:RYF131097 SHY131097:SIB131097 SRU131097:SRX131097 TBQ131097:TBT131097 TLM131097:TLP131097 TVI131097:TVL131097 UFE131097:UFH131097 UPA131097:UPD131097 UYW131097:UYZ131097 VIS131097:VIV131097 VSO131097:VSR131097 WCK131097:WCN131097 WMG131097:WMJ131097 WWC131097:WWF131097 JQ196633:JT196633 TM196633:TP196633 ADI196633:ADL196633 ANE196633:ANH196633 AXA196633:AXD196633 BGW196633:BGZ196633 BQS196633:BQV196633 CAO196633:CAR196633 CKK196633:CKN196633 CUG196633:CUJ196633 DEC196633:DEF196633 DNY196633:DOB196633 DXU196633:DXX196633 EHQ196633:EHT196633 ERM196633:ERP196633 FBI196633:FBL196633 FLE196633:FLH196633 FVA196633:FVD196633 GEW196633:GEZ196633 GOS196633:GOV196633 GYO196633:GYR196633 HIK196633:HIN196633 HSG196633:HSJ196633 ICC196633:ICF196633 ILY196633:IMB196633 IVU196633:IVX196633 JFQ196633:JFT196633 JPM196633:JPP196633 JZI196633:JZL196633 KJE196633:KJH196633 KTA196633:KTD196633 LCW196633:LCZ196633 LMS196633:LMV196633 LWO196633:LWR196633 MGK196633:MGN196633 MQG196633:MQJ196633 NAC196633:NAF196633 NJY196633:NKB196633 NTU196633:NTX196633 ODQ196633:ODT196633 ONM196633:ONP196633 OXI196633:OXL196633 PHE196633:PHH196633 PRA196633:PRD196633 QAW196633:QAZ196633 QKS196633:QKV196633 QUO196633:QUR196633 REK196633:REN196633 ROG196633:ROJ196633 RYC196633:RYF196633 SHY196633:SIB196633 SRU196633:SRX196633 TBQ196633:TBT196633 TLM196633:TLP196633 TVI196633:TVL196633 UFE196633:UFH196633 UPA196633:UPD196633 UYW196633:UYZ196633 VIS196633:VIV196633 VSO196633:VSR196633 WCK196633:WCN196633 WMG196633:WMJ196633 WWC196633:WWF196633 JQ262169:JT262169 TM262169:TP262169 ADI262169:ADL262169 ANE262169:ANH262169 AXA262169:AXD262169 BGW262169:BGZ262169 BQS262169:BQV262169 CAO262169:CAR262169 CKK262169:CKN262169 CUG262169:CUJ262169 DEC262169:DEF262169 DNY262169:DOB262169 DXU262169:DXX262169 EHQ262169:EHT262169 ERM262169:ERP262169 FBI262169:FBL262169 FLE262169:FLH262169 FVA262169:FVD262169 GEW262169:GEZ262169 GOS262169:GOV262169 GYO262169:GYR262169 HIK262169:HIN262169 HSG262169:HSJ262169 ICC262169:ICF262169 ILY262169:IMB262169 IVU262169:IVX262169 JFQ262169:JFT262169 JPM262169:JPP262169 JZI262169:JZL262169 KJE262169:KJH262169 KTA262169:KTD262169 LCW262169:LCZ262169 LMS262169:LMV262169 LWO262169:LWR262169 MGK262169:MGN262169 MQG262169:MQJ262169 NAC262169:NAF262169 NJY262169:NKB262169 NTU262169:NTX262169 ODQ262169:ODT262169 ONM262169:ONP262169 OXI262169:OXL262169 PHE262169:PHH262169 PRA262169:PRD262169 QAW262169:QAZ262169 QKS262169:QKV262169 QUO262169:QUR262169 REK262169:REN262169 ROG262169:ROJ262169 RYC262169:RYF262169 SHY262169:SIB262169 SRU262169:SRX262169 TBQ262169:TBT262169 TLM262169:TLP262169 TVI262169:TVL262169 UFE262169:UFH262169 UPA262169:UPD262169 UYW262169:UYZ262169 VIS262169:VIV262169 VSO262169:VSR262169 WCK262169:WCN262169 WMG262169:WMJ262169 WWC262169:WWF262169 JQ327705:JT327705 TM327705:TP327705 ADI327705:ADL327705 ANE327705:ANH327705 AXA327705:AXD327705 BGW327705:BGZ327705 BQS327705:BQV327705 CAO327705:CAR327705 CKK327705:CKN327705 CUG327705:CUJ327705 DEC327705:DEF327705 DNY327705:DOB327705 DXU327705:DXX327705 EHQ327705:EHT327705 ERM327705:ERP327705 FBI327705:FBL327705 FLE327705:FLH327705 FVA327705:FVD327705 GEW327705:GEZ327705 GOS327705:GOV327705 GYO327705:GYR327705 HIK327705:HIN327705 HSG327705:HSJ327705 ICC327705:ICF327705 ILY327705:IMB327705 IVU327705:IVX327705 JFQ327705:JFT327705 JPM327705:JPP327705 JZI327705:JZL327705 KJE327705:KJH327705 KTA327705:KTD327705 LCW327705:LCZ327705 LMS327705:LMV327705 LWO327705:LWR327705 MGK327705:MGN327705 MQG327705:MQJ327705 NAC327705:NAF327705 NJY327705:NKB327705 NTU327705:NTX327705 ODQ327705:ODT327705 ONM327705:ONP327705 OXI327705:OXL327705 PHE327705:PHH327705 PRA327705:PRD327705 QAW327705:QAZ327705 QKS327705:QKV327705 QUO327705:QUR327705 REK327705:REN327705 ROG327705:ROJ327705 RYC327705:RYF327705 SHY327705:SIB327705 SRU327705:SRX327705 TBQ327705:TBT327705 TLM327705:TLP327705 TVI327705:TVL327705 UFE327705:UFH327705 UPA327705:UPD327705 UYW327705:UYZ327705 VIS327705:VIV327705 VSO327705:VSR327705 WCK327705:WCN327705 WMG327705:WMJ327705 WWC327705:WWF327705 JQ393241:JT393241 TM393241:TP393241 ADI393241:ADL393241 ANE393241:ANH393241 AXA393241:AXD393241 BGW393241:BGZ393241 BQS393241:BQV393241 CAO393241:CAR393241 CKK393241:CKN393241 CUG393241:CUJ393241 DEC393241:DEF393241 DNY393241:DOB393241 DXU393241:DXX393241 EHQ393241:EHT393241 ERM393241:ERP393241 FBI393241:FBL393241 FLE393241:FLH393241 FVA393241:FVD393241 GEW393241:GEZ393241 GOS393241:GOV393241 GYO393241:GYR393241 HIK393241:HIN393241 HSG393241:HSJ393241 ICC393241:ICF393241 ILY393241:IMB393241 IVU393241:IVX393241 JFQ393241:JFT393241 JPM393241:JPP393241 JZI393241:JZL393241 KJE393241:KJH393241 KTA393241:KTD393241 LCW393241:LCZ393241 LMS393241:LMV393241 LWO393241:LWR393241 MGK393241:MGN393241 MQG393241:MQJ393241 NAC393241:NAF393241 NJY393241:NKB393241 NTU393241:NTX393241 ODQ393241:ODT393241 ONM393241:ONP393241 OXI393241:OXL393241 PHE393241:PHH393241 PRA393241:PRD393241 QAW393241:QAZ393241 QKS393241:QKV393241 QUO393241:QUR393241 REK393241:REN393241 ROG393241:ROJ393241 RYC393241:RYF393241 SHY393241:SIB393241 SRU393241:SRX393241 TBQ393241:TBT393241 TLM393241:TLP393241 TVI393241:TVL393241 UFE393241:UFH393241 UPA393241:UPD393241 UYW393241:UYZ393241 VIS393241:VIV393241 VSO393241:VSR393241 WCK393241:WCN393241 WMG393241:WMJ393241 WWC393241:WWF393241 JQ458777:JT458777 TM458777:TP458777 ADI458777:ADL458777 ANE458777:ANH458777 AXA458777:AXD458777 BGW458777:BGZ458777 BQS458777:BQV458777 CAO458777:CAR458777 CKK458777:CKN458777 CUG458777:CUJ458777 DEC458777:DEF458777 DNY458777:DOB458777 DXU458777:DXX458777 EHQ458777:EHT458777 ERM458777:ERP458777 FBI458777:FBL458777 FLE458777:FLH458777 FVA458777:FVD458777 GEW458777:GEZ458777 GOS458777:GOV458777 GYO458777:GYR458777 HIK458777:HIN458777 HSG458777:HSJ458777 ICC458777:ICF458777 ILY458777:IMB458777 IVU458777:IVX458777 JFQ458777:JFT458777 JPM458777:JPP458777 JZI458777:JZL458777 KJE458777:KJH458777 KTA458777:KTD458777 LCW458777:LCZ458777 LMS458777:LMV458777 LWO458777:LWR458777 MGK458777:MGN458777 MQG458777:MQJ458777 NAC458777:NAF458777 NJY458777:NKB458777 NTU458777:NTX458777 ODQ458777:ODT458777 ONM458777:ONP458777 OXI458777:OXL458777 PHE458777:PHH458777 PRA458777:PRD458777 QAW458777:QAZ458777 QKS458777:QKV458777 QUO458777:QUR458777 REK458777:REN458777 ROG458777:ROJ458777 RYC458777:RYF458777 SHY458777:SIB458777 SRU458777:SRX458777 TBQ458777:TBT458777 TLM458777:TLP458777 TVI458777:TVL458777 UFE458777:UFH458777 UPA458777:UPD458777 UYW458777:UYZ458777 VIS458777:VIV458777 VSO458777:VSR458777 WCK458777:WCN458777 WMG458777:WMJ458777 WWC458777:WWF458777 JQ524313:JT524313 TM524313:TP524313 ADI524313:ADL524313 ANE524313:ANH524313 AXA524313:AXD524313 BGW524313:BGZ524313 BQS524313:BQV524313 CAO524313:CAR524313 CKK524313:CKN524313 CUG524313:CUJ524313 DEC524313:DEF524313 DNY524313:DOB524313 DXU524313:DXX524313 EHQ524313:EHT524313 ERM524313:ERP524313 FBI524313:FBL524313 FLE524313:FLH524313 FVA524313:FVD524313 GEW524313:GEZ524313 GOS524313:GOV524313 GYO524313:GYR524313 HIK524313:HIN524313 HSG524313:HSJ524313 ICC524313:ICF524313 ILY524313:IMB524313 IVU524313:IVX524313 JFQ524313:JFT524313 JPM524313:JPP524313 JZI524313:JZL524313 KJE524313:KJH524313 KTA524313:KTD524313 LCW524313:LCZ524313 LMS524313:LMV524313 LWO524313:LWR524313 MGK524313:MGN524313 MQG524313:MQJ524313 NAC524313:NAF524313 NJY524313:NKB524313 NTU524313:NTX524313 ODQ524313:ODT524313 ONM524313:ONP524313 OXI524313:OXL524313 PHE524313:PHH524313 PRA524313:PRD524313 QAW524313:QAZ524313 QKS524313:QKV524313 QUO524313:QUR524313 REK524313:REN524313 ROG524313:ROJ524313 RYC524313:RYF524313 SHY524313:SIB524313 SRU524313:SRX524313 TBQ524313:TBT524313 TLM524313:TLP524313 TVI524313:TVL524313 UFE524313:UFH524313 UPA524313:UPD524313 UYW524313:UYZ524313 VIS524313:VIV524313 VSO524313:VSR524313 WCK524313:WCN524313 WMG524313:WMJ524313 WWC524313:WWF524313 JQ589849:JT589849 TM589849:TP589849 ADI589849:ADL589849 ANE589849:ANH589849 AXA589849:AXD589849 BGW589849:BGZ589849 BQS589849:BQV589849 CAO589849:CAR589849 CKK589849:CKN589849 CUG589849:CUJ589849 DEC589849:DEF589849 DNY589849:DOB589849 DXU589849:DXX589849 EHQ589849:EHT589849 ERM589849:ERP589849 FBI589849:FBL589849 FLE589849:FLH589849 FVA589849:FVD589849 GEW589849:GEZ589849 GOS589849:GOV589849 GYO589849:GYR589849 HIK589849:HIN589849 HSG589849:HSJ589849 ICC589849:ICF589849 ILY589849:IMB589849 IVU589849:IVX589849 JFQ589849:JFT589849 JPM589849:JPP589849 JZI589849:JZL589849 KJE589849:KJH589849 KTA589849:KTD589849 LCW589849:LCZ589849 LMS589849:LMV589849 LWO589849:LWR589849 MGK589849:MGN589849 MQG589849:MQJ589849 NAC589849:NAF589849 NJY589849:NKB589849 NTU589849:NTX589849 ODQ589849:ODT589849 ONM589849:ONP589849 OXI589849:OXL589849 PHE589849:PHH589849 PRA589849:PRD589849 QAW589849:QAZ589849 QKS589849:QKV589849 QUO589849:QUR589849 REK589849:REN589849 ROG589849:ROJ589849 RYC589849:RYF589849 SHY589849:SIB589849 SRU589849:SRX589849 TBQ589849:TBT589849 TLM589849:TLP589849 TVI589849:TVL589849 UFE589849:UFH589849 UPA589849:UPD589849 UYW589849:UYZ589849 VIS589849:VIV589849 VSO589849:VSR589849 WCK589849:WCN589849 WMG589849:WMJ589849 WWC589849:WWF589849 JQ655385:JT655385 TM655385:TP655385 ADI655385:ADL655385 ANE655385:ANH655385 AXA655385:AXD655385 BGW655385:BGZ655385 BQS655385:BQV655385 CAO655385:CAR655385 CKK655385:CKN655385 CUG655385:CUJ655385 DEC655385:DEF655385 DNY655385:DOB655385 DXU655385:DXX655385 EHQ655385:EHT655385 ERM655385:ERP655385 FBI655385:FBL655385 FLE655385:FLH655385 FVA655385:FVD655385 GEW655385:GEZ655385 GOS655385:GOV655385 GYO655385:GYR655385 HIK655385:HIN655385 HSG655385:HSJ655385 ICC655385:ICF655385 ILY655385:IMB655385 IVU655385:IVX655385 JFQ655385:JFT655385 JPM655385:JPP655385 JZI655385:JZL655385 KJE655385:KJH655385 KTA655385:KTD655385 LCW655385:LCZ655385 LMS655385:LMV655385 LWO655385:LWR655385 MGK655385:MGN655385 MQG655385:MQJ655385 NAC655385:NAF655385 NJY655385:NKB655385 NTU655385:NTX655385 ODQ655385:ODT655385 ONM655385:ONP655385 OXI655385:OXL655385 PHE655385:PHH655385 PRA655385:PRD655385 QAW655385:QAZ655385 QKS655385:QKV655385 QUO655385:QUR655385 REK655385:REN655385 ROG655385:ROJ655385 RYC655385:RYF655385 SHY655385:SIB655385 SRU655385:SRX655385 TBQ655385:TBT655385 TLM655385:TLP655385 TVI655385:TVL655385 UFE655385:UFH655385 UPA655385:UPD655385 UYW655385:UYZ655385 VIS655385:VIV655385 VSO655385:VSR655385 WCK655385:WCN655385 WMG655385:WMJ655385 WWC655385:WWF655385 JQ720921:JT720921 TM720921:TP720921 ADI720921:ADL720921 ANE720921:ANH720921 AXA720921:AXD720921 BGW720921:BGZ720921 BQS720921:BQV720921 CAO720921:CAR720921 CKK720921:CKN720921 CUG720921:CUJ720921 DEC720921:DEF720921 DNY720921:DOB720921 DXU720921:DXX720921 EHQ720921:EHT720921 ERM720921:ERP720921 FBI720921:FBL720921 FLE720921:FLH720921 FVA720921:FVD720921 GEW720921:GEZ720921 GOS720921:GOV720921 GYO720921:GYR720921 HIK720921:HIN720921 HSG720921:HSJ720921 ICC720921:ICF720921 ILY720921:IMB720921 IVU720921:IVX720921 JFQ720921:JFT720921 JPM720921:JPP720921 JZI720921:JZL720921 KJE720921:KJH720921 KTA720921:KTD720921 LCW720921:LCZ720921 LMS720921:LMV720921 LWO720921:LWR720921 MGK720921:MGN720921 MQG720921:MQJ720921 NAC720921:NAF720921 NJY720921:NKB720921 NTU720921:NTX720921 ODQ720921:ODT720921 ONM720921:ONP720921 OXI720921:OXL720921 PHE720921:PHH720921 PRA720921:PRD720921 QAW720921:QAZ720921 QKS720921:QKV720921 QUO720921:QUR720921 REK720921:REN720921 ROG720921:ROJ720921 RYC720921:RYF720921 SHY720921:SIB720921 SRU720921:SRX720921 TBQ720921:TBT720921 TLM720921:TLP720921 TVI720921:TVL720921 UFE720921:UFH720921 UPA720921:UPD720921 UYW720921:UYZ720921 VIS720921:VIV720921 VSO720921:VSR720921 WCK720921:WCN720921 WMG720921:WMJ720921 WWC720921:WWF720921 JQ786457:JT786457 TM786457:TP786457 ADI786457:ADL786457 ANE786457:ANH786457 AXA786457:AXD786457 BGW786457:BGZ786457 BQS786457:BQV786457 CAO786457:CAR786457 CKK786457:CKN786457 CUG786457:CUJ786457 DEC786457:DEF786457 DNY786457:DOB786457 DXU786457:DXX786457 EHQ786457:EHT786457 ERM786457:ERP786457 FBI786457:FBL786457 FLE786457:FLH786457 FVA786457:FVD786457 GEW786457:GEZ786457 GOS786457:GOV786457 GYO786457:GYR786457 HIK786457:HIN786457 HSG786457:HSJ786457 ICC786457:ICF786457 ILY786457:IMB786457 IVU786457:IVX786457 JFQ786457:JFT786457 JPM786457:JPP786457 JZI786457:JZL786457 KJE786457:KJH786457 KTA786457:KTD786457 LCW786457:LCZ786457 LMS786457:LMV786457 LWO786457:LWR786457 MGK786457:MGN786457 MQG786457:MQJ786457 NAC786457:NAF786457 NJY786457:NKB786457 NTU786457:NTX786457 ODQ786457:ODT786457 ONM786457:ONP786457 OXI786457:OXL786457 PHE786457:PHH786457 PRA786457:PRD786457 QAW786457:QAZ786457 QKS786457:QKV786457 QUO786457:QUR786457 REK786457:REN786457 ROG786457:ROJ786457 RYC786457:RYF786457 SHY786457:SIB786457 SRU786457:SRX786457 TBQ786457:TBT786457 TLM786457:TLP786457 TVI786457:TVL786457 UFE786457:UFH786457 UPA786457:UPD786457 UYW786457:UYZ786457 VIS786457:VIV786457 VSO786457:VSR786457 WCK786457:WCN786457 WMG786457:WMJ786457 WWC786457:WWF786457 JQ851993:JT851993 TM851993:TP851993 ADI851993:ADL851993 ANE851993:ANH851993 AXA851993:AXD851993 BGW851993:BGZ851993 BQS851993:BQV851993 CAO851993:CAR851993 CKK851993:CKN851993 CUG851993:CUJ851993 DEC851993:DEF851993 DNY851993:DOB851993 DXU851993:DXX851993 EHQ851993:EHT851993 ERM851993:ERP851993 FBI851993:FBL851993 FLE851993:FLH851993 FVA851993:FVD851993 GEW851993:GEZ851993 GOS851993:GOV851993 GYO851993:GYR851993 HIK851993:HIN851993 HSG851993:HSJ851993 ICC851993:ICF851993 ILY851993:IMB851993 IVU851993:IVX851993 JFQ851993:JFT851993 JPM851993:JPP851993 JZI851993:JZL851993 KJE851993:KJH851993 KTA851993:KTD851993 LCW851993:LCZ851993 LMS851993:LMV851993 LWO851993:LWR851993 MGK851993:MGN851993 MQG851993:MQJ851993 NAC851993:NAF851993 NJY851993:NKB851993 NTU851993:NTX851993 ODQ851993:ODT851993 ONM851993:ONP851993 OXI851993:OXL851993 PHE851993:PHH851993 PRA851993:PRD851993 QAW851993:QAZ851993 QKS851993:QKV851993 QUO851993:QUR851993 REK851993:REN851993 ROG851993:ROJ851993 RYC851993:RYF851993 SHY851993:SIB851993 SRU851993:SRX851993 TBQ851993:TBT851993 TLM851993:TLP851993 TVI851993:TVL851993 UFE851993:UFH851993 UPA851993:UPD851993 UYW851993:UYZ851993 VIS851993:VIV851993 VSO851993:VSR851993 WCK851993:WCN851993 WMG851993:WMJ851993 WWC851993:WWF851993 JQ917529:JT917529 TM917529:TP917529 ADI917529:ADL917529 ANE917529:ANH917529 AXA917529:AXD917529 BGW917529:BGZ917529 BQS917529:BQV917529 CAO917529:CAR917529 CKK917529:CKN917529 CUG917529:CUJ917529 DEC917529:DEF917529 DNY917529:DOB917529 DXU917529:DXX917529 EHQ917529:EHT917529 ERM917529:ERP917529 FBI917529:FBL917529 FLE917529:FLH917529 FVA917529:FVD917529 GEW917529:GEZ917529 GOS917529:GOV917529 GYO917529:GYR917529 HIK917529:HIN917529 HSG917529:HSJ917529 ICC917529:ICF917529 ILY917529:IMB917529 IVU917529:IVX917529 JFQ917529:JFT917529 JPM917529:JPP917529 JZI917529:JZL917529 KJE917529:KJH917529 KTA917529:KTD917529 LCW917529:LCZ917529 LMS917529:LMV917529 LWO917529:LWR917529 MGK917529:MGN917529 MQG917529:MQJ917529 NAC917529:NAF917529 NJY917529:NKB917529 NTU917529:NTX917529 ODQ917529:ODT917529 ONM917529:ONP917529 OXI917529:OXL917529 PHE917529:PHH917529 PRA917529:PRD917529 QAW917529:QAZ917529 QKS917529:QKV917529 QUO917529:QUR917529 REK917529:REN917529 ROG917529:ROJ917529 RYC917529:RYF917529 SHY917529:SIB917529 SRU917529:SRX917529 TBQ917529:TBT917529 TLM917529:TLP917529 TVI917529:TVL917529 UFE917529:UFH917529 UPA917529:UPD917529 UYW917529:UYZ917529 VIS917529:VIV917529 VSO917529:VSR917529 WCK917529:WCN917529 WMG917529:WMJ917529 WWC917529:WWF917529 JQ983065:JT983065 TM983065:TP983065 ADI983065:ADL983065 ANE983065:ANH983065 AXA983065:AXD983065 BGW983065:BGZ983065 BQS983065:BQV983065 CAO983065:CAR983065 CKK983065:CKN983065 CUG983065:CUJ983065 DEC983065:DEF983065 DNY983065:DOB983065 DXU983065:DXX983065 EHQ983065:EHT983065 ERM983065:ERP983065 FBI983065:FBL983065 FLE983065:FLH983065 FVA983065:FVD983065 GEW983065:GEZ983065 GOS983065:GOV983065 GYO983065:GYR983065 HIK983065:HIN983065 HSG983065:HSJ983065 ICC983065:ICF983065 ILY983065:IMB983065 IVU983065:IVX983065 JFQ983065:JFT983065 JPM983065:JPP983065 JZI983065:JZL983065 KJE983065:KJH983065 KTA983065:KTD983065 LCW983065:LCZ983065 LMS983065:LMV983065 LWO983065:LWR983065 MGK983065:MGN983065 MQG983065:MQJ983065 NAC983065:NAF983065 NJY983065:NKB983065 NTU983065:NTX983065 ODQ983065:ODT983065 ONM983065:ONP983065 OXI983065:OXL983065 PHE983065:PHH983065 PRA983065:PRD983065 QAW983065:QAZ983065 QKS983065:QKV983065 QUO983065:QUR983065 REK983065:REN983065 ROG983065:ROJ983065 RYC983065:RYF983065 SHY983065:SIB983065 SRU983065:SRX983065 TBQ983065:TBT983065 TLM983065:TLP983065 TVI983065:TVL983065 UFE983065:UFH983065 UPA983065:UPD983065 UYW983065:UYZ983065 VIS983065:VIV983065 VSO983065:VSR983065 WCK983065:WCN983065 WMG983065:WMJ983065 WWC983065:WWF983065 JR26:JU26 TN26:TQ26 ADJ26:ADM26 ANF26:ANI26 AXB26:AXE26 BGX26:BHA26 BQT26:BQW26 CAP26:CAS26 CKL26:CKO26 CUH26:CUK26 DED26:DEG26 DNZ26:DOC26 DXV26:DXY26 EHR26:EHU26 ERN26:ERQ26 FBJ26:FBM26 FLF26:FLI26 FVB26:FVE26 GEX26:GFA26 GOT26:GOW26 GYP26:GYS26 HIL26:HIO26 HSH26:HSK26 ICD26:ICG26 ILZ26:IMC26 IVV26:IVY26 JFR26:JFU26 JPN26:JPQ26 JZJ26:JZM26 KJF26:KJI26 KTB26:KTE26 LCX26:LDA26 LMT26:LMW26 LWP26:LWS26 MGL26:MGO26 MQH26:MQK26 NAD26:NAG26 NJZ26:NKC26 NTV26:NTY26 ODR26:ODU26 ONN26:ONQ26 OXJ26:OXM26 PHF26:PHI26 PRB26:PRE26 QAX26:QBA26 QKT26:QKW26 QUP26:QUS26 REL26:REO26 ROH26:ROK26 RYD26:RYG26 SHZ26:SIC26 SRV26:SRY26 TBR26:TBU26 TLN26:TLQ26 TVJ26:TVM26 UFF26:UFI26 UPB26:UPE26 UYX26:UZA26 VIT26:VIW26 VSP26:VSS26 WCL26:WCO26 WMH26:WMK26 WWD26:WWG26 JQ65559:JT65559 TM65559:TP65559 ADI65559:ADL65559 ANE65559:ANH65559 AXA65559:AXD65559 BGW65559:BGZ65559 BQS65559:BQV65559 CAO65559:CAR65559 CKK65559:CKN65559 CUG65559:CUJ65559 DEC65559:DEF65559 DNY65559:DOB65559 DXU65559:DXX65559 EHQ65559:EHT65559 ERM65559:ERP65559 FBI65559:FBL65559 FLE65559:FLH65559 FVA65559:FVD65559 GEW65559:GEZ65559 GOS65559:GOV65559 GYO65559:GYR65559 HIK65559:HIN65559 HSG65559:HSJ65559 ICC65559:ICF65559 ILY65559:IMB65559 IVU65559:IVX65559 JFQ65559:JFT65559 JPM65559:JPP65559 JZI65559:JZL65559 KJE65559:KJH65559 KTA65559:KTD65559 LCW65559:LCZ65559 LMS65559:LMV65559 LWO65559:LWR65559 MGK65559:MGN65559 MQG65559:MQJ65559 NAC65559:NAF65559 NJY65559:NKB65559 NTU65559:NTX65559 ODQ65559:ODT65559 ONM65559:ONP65559 OXI65559:OXL65559 PHE65559:PHH65559 PRA65559:PRD65559 QAW65559:QAZ65559 QKS65559:QKV65559 QUO65559:QUR65559 REK65559:REN65559 ROG65559:ROJ65559 RYC65559:RYF65559 SHY65559:SIB65559 SRU65559:SRX65559 TBQ65559:TBT65559 TLM65559:TLP65559 TVI65559:TVL65559 UFE65559:UFH65559 UPA65559:UPD65559 UYW65559:UYZ65559 VIS65559:VIV65559 VSO65559:VSR65559 WCK65559:WCN65559 WMG65559:WMJ65559 WWC65559:WWF65559 JQ131095:JT131095 TM131095:TP131095 ADI131095:ADL131095 ANE131095:ANH131095 AXA131095:AXD131095 BGW131095:BGZ131095 BQS131095:BQV131095 CAO131095:CAR131095 CKK131095:CKN131095 CUG131095:CUJ131095 DEC131095:DEF131095 DNY131095:DOB131095 DXU131095:DXX131095 EHQ131095:EHT131095 ERM131095:ERP131095 FBI131095:FBL131095 FLE131095:FLH131095 FVA131095:FVD131095 GEW131095:GEZ131095 GOS131095:GOV131095 GYO131095:GYR131095 HIK131095:HIN131095 HSG131095:HSJ131095 ICC131095:ICF131095 ILY131095:IMB131095 IVU131095:IVX131095 JFQ131095:JFT131095 JPM131095:JPP131095 JZI131095:JZL131095 KJE131095:KJH131095 KTA131095:KTD131095 LCW131095:LCZ131095 LMS131095:LMV131095 LWO131095:LWR131095 MGK131095:MGN131095 MQG131095:MQJ131095 NAC131095:NAF131095 NJY131095:NKB131095 NTU131095:NTX131095 ODQ131095:ODT131095 ONM131095:ONP131095 OXI131095:OXL131095 PHE131095:PHH131095 PRA131095:PRD131095 QAW131095:QAZ131095 QKS131095:QKV131095 QUO131095:QUR131095 REK131095:REN131095 ROG131095:ROJ131095 RYC131095:RYF131095 SHY131095:SIB131095 SRU131095:SRX131095 TBQ131095:TBT131095 TLM131095:TLP131095 TVI131095:TVL131095 UFE131095:UFH131095 UPA131095:UPD131095 UYW131095:UYZ131095 VIS131095:VIV131095 VSO131095:VSR131095 WCK131095:WCN131095 WMG131095:WMJ131095 WWC131095:WWF131095 JQ196631:JT196631 TM196631:TP196631 ADI196631:ADL196631 ANE196631:ANH196631 AXA196631:AXD196631 BGW196631:BGZ196631 BQS196631:BQV196631 CAO196631:CAR196631 CKK196631:CKN196631 CUG196631:CUJ196631 DEC196631:DEF196631 DNY196631:DOB196631 DXU196631:DXX196631 EHQ196631:EHT196631 ERM196631:ERP196631 FBI196631:FBL196631 FLE196631:FLH196631 FVA196631:FVD196631 GEW196631:GEZ196631 GOS196631:GOV196631 GYO196631:GYR196631 HIK196631:HIN196631 HSG196631:HSJ196631 ICC196631:ICF196631 ILY196631:IMB196631 IVU196631:IVX196631 JFQ196631:JFT196631 JPM196631:JPP196631 JZI196631:JZL196631 KJE196631:KJH196631 KTA196631:KTD196631 LCW196631:LCZ196631 LMS196631:LMV196631 LWO196631:LWR196631 MGK196631:MGN196631 MQG196631:MQJ196631 NAC196631:NAF196631 NJY196631:NKB196631 NTU196631:NTX196631 ODQ196631:ODT196631 ONM196631:ONP196631 OXI196631:OXL196631 PHE196631:PHH196631 PRA196631:PRD196631 QAW196631:QAZ196631 QKS196631:QKV196631 QUO196631:QUR196631 REK196631:REN196631 ROG196631:ROJ196631 RYC196631:RYF196631 SHY196631:SIB196631 SRU196631:SRX196631 TBQ196631:TBT196631 TLM196631:TLP196631 TVI196631:TVL196631 UFE196631:UFH196631 UPA196631:UPD196631 UYW196631:UYZ196631 VIS196631:VIV196631 VSO196631:VSR196631 WCK196631:WCN196631 WMG196631:WMJ196631 WWC196631:WWF196631 JQ262167:JT262167 TM262167:TP262167 ADI262167:ADL262167 ANE262167:ANH262167 AXA262167:AXD262167 BGW262167:BGZ262167 BQS262167:BQV262167 CAO262167:CAR262167 CKK262167:CKN262167 CUG262167:CUJ262167 DEC262167:DEF262167 DNY262167:DOB262167 DXU262167:DXX262167 EHQ262167:EHT262167 ERM262167:ERP262167 FBI262167:FBL262167 FLE262167:FLH262167 FVA262167:FVD262167 GEW262167:GEZ262167 GOS262167:GOV262167 GYO262167:GYR262167 HIK262167:HIN262167 HSG262167:HSJ262167 ICC262167:ICF262167 ILY262167:IMB262167 IVU262167:IVX262167 JFQ262167:JFT262167 JPM262167:JPP262167 JZI262167:JZL262167 KJE262167:KJH262167 KTA262167:KTD262167 LCW262167:LCZ262167 LMS262167:LMV262167 LWO262167:LWR262167 MGK262167:MGN262167 MQG262167:MQJ262167 NAC262167:NAF262167 NJY262167:NKB262167 NTU262167:NTX262167 ODQ262167:ODT262167 ONM262167:ONP262167 OXI262167:OXL262167 PHE262167:PHH262167 PRA262167:PRD262167 QAW262167:QAZ262167 QKS262167:QKV262167 QUO262167:QUR262167 REK262167:REN262167 ROG262167:ROJ262167 RYC262167:RYF262167 SHY262167:SIB262167 SRU262167:SRX262167 TBQ262167:TBT262167 TLM262167:TLP262167 TVI262167:TVL262167 UFE262167:UFH262167 UPA262167:UPD262167 UYW262167:UYZ262167 VIS262167:VIV262167 VSO262167:VSR262167 WCK262167:WCN262167 WMG262167:WMJ262167 WWC262167:WWF262167 JQ327703:JT327703 TM327703:TP327703 ADI327703:ADL327703 ANE327703:ANH327703 AXA327703:AXD327703 BGW327703:BGZ327703 BQS327703:BQV327703 CAO327703:CAR327703 CKK327703:CKN327703 CUG327703:CUJ327703 DEC327703:DEF327703 DNY327703:DOB327703 DXU327703:DXX327703 EHQ327703:EHT327703 ERM327703:ERP327703 FBI327703:FBL327703 FLE327703:FLH327703 FVA327703:FVD327703 GEW327703:GEZ327703 GOS327703:GOV327703 GYO327703:GYR327703 HIK327703:HIN327703 HSG327703:HSJ327703 ICC327703:ICF327703 ILY327703:IMB327703 IVU327703:IVX327703 JFQ327703:JFT327703 JPM327703:JPP327703 JZI327703:JZL327703 KJE327703:KJH327703 KTA327703:KTD327703 LCW327703:LCZ327703 LMS327703:LMV327703 LWO327703:LWR327703 MGK327703:MGN327703 MQG327703:MQJ327703 NAC327703:NAF327703 NJY327703:NKB327703 NTU327703:NTX327703 ODQ327703:ODT327703 ONM327703:ONP327703 OXI327703:OXL327703 PHE327703:PHH327703 PRA327703:PRD327703 QAW327703:QAZ327703 QKS327703:QKV327703 QUO327703:QUR327703 REK327703:REN327703 ROG327703:ROJ327703 RYC327703:RYF327703 SHY327703:SIB327703 SRU327703:SRX327703 TBQ327703:TBT327703 TLM327703:TLP327703 TVI327703:TVL327703 UFE327703:UFH327703 UPA327703:UPD327703 UYW327703:UYZ327703 VIS327703:VIV327703 VSO327703:VSR327703 WCK327703:WCN327703 WMG327703:WMJ327703 WWC327703:WWF327703 JQ393239:JT393239 TM393239:TP393239 ADI393239:ADL393239 ANE393239:ANH393239 AXA393239:AXD393239 BGW393239:BGZ393239 BQS393239:BQV393239 CAO393239:CAR393239 CKK393239:CKN393239 CUG393239:CUJ393239 DEC393239:DEF393239 DNY393239:DOB393239 DXU393239:DXX393239 EHQ393239:EHT393239 ERM393239:ERP393239 FBI393239:FBL393239 FLE393239:FLH393239 FVA393239:FVD393239 GEW393239:GEZ393239 GOS393239:GOV393239 GYO393239:GYR393239 HIK393239:HIN393239 HSG393239:HSJ393239 ICC393239:ICF393239 ILY393239:IMB393239 IVU393239:IVX393239 JFQ393239:JFT393239 JPM393239:JPP393239 JZI393239:JZL393239 KJE393239:KJH393239 KTA393239:KTD393239 LCW393239:LCZ393239 LMS393239:LMV393239 LWO393239:LWR393239 MGK393239:MGN393239 MQG393239:MQJ393239 NAC393239:NAF393239 NJY393239:NKB393239 NTU393239:NTX393239 ODQ393239:ODT393239 ONM393239:ONP393239 OXI393239:OXL393239 PHE393239:PHH393239 PRA393239:PRD393239 QAW393239:QAZ393239 QKS393239:QKV393239 QUO393239:QUR393239 REK393239:REN393239 ROG393239:ROJ393239 RYC393239:RYF393239 SHY393239:SIB393239 SRU393239:SRX393239 TBQ393239:TBT393239 TLM393239:TLP393239 TVI393239:TVL393239 UFE393239:UFH393239 UPA393239:UPD393239 UYW393239:UYZ393239 VIS393239:VIV393239 VSO393239:VSR393239 WCK393239:WCN393239 WMG393239:WMJ393239 WWC393239:WWF393239 JQ458775:JT458775 TM458775:TP458775 ADI458775:ADL458775 ANE458775:ANH458775 AXA458775:AXD458775 BGW458775:BGZ458775 BQS458775:BQV458775 CAO458775:CAR458775 CKK458775:CKN458775 CUG458775:CUJ458775 DEC458775:DEF458775 DNY458775:DOB458775 DXU458775:DXX458775 EHQ458775:EHT458775 ERM458775:ERP458775 FBI458775:FBL458775 FLE458775:FLH458775 FVA458775:FVD458775 GEW458775:GEZ458775 GOS458775:GOV458775 GYO458775:GYR458775 HIK458775:HIN458775 HSG458775:HSJ458775 ICC458775:ICF458775 ILY458775:IMB458775 IVU458775:IVX458775 JFQ458775:JFT458775 JPM458775:JPP458775 JZI458775:JZL458775 KJE458775:KJH458775 KTA458775:KTD458775 LCW458775:LCZ458775 LMS458775:LMV458775 LWO458775:LWR458775 MGK458775:MGN458775 MQG458775:MQJ458775 NAC458775:NAF458775 NJY458775:NKB458775 NTU458775:NTX458775 ODQ458775:ODT458775 ONM458775:ONP458775 OXI458775:OXL458775 PHE458775:PHH458775 PRA458775:PRD458775 QAW458775:QAZ458775 QKS458775:QKV458775 QUO458775:QUR458775 REK458775:REN458775 ROG458775:ROJ458775 RYC458775:RYF458775 SHY458775:SIB458775 SRU458775:SRX458775 TBQ458775:TBT458775 TLM458775:TLP458775 TVI458775:TVL458775 UFE458775:UFH458775 UPA458775:UPD458775 UYW458775:UYZ458775 VIS458775:VIV458775 VSO458775:VSR458775 WCK458775:WCN458775 WMG458775:WMJ458775 WWC458775:WWF458775 JQ524311:JT524311 TM524311:TP524311 ADI524311:ADL524311 ANE524311:ANH524311 AXA524311:AXD524311 BGW524311:BGZ524311 BQS524311:BQV524311 CAO524311:CAR524311 CKK524311:CKN524311 CUG524311:CUJ524311 DEC524311:DEF524311 DNY524311:DOB524311 DXU524311:DXX524311 EHQ524311:EHT524311 ERM524311:ERP524311 FBI524311:FBL524311 FLE524311:FLH524311 FVA524311:FVD524311 GEW524311:GEZ524311 GOS524311:GOV524311 GYO524311:GYR524311 HIK524311:HIN524311 HSG524311:HSJ524311 ICC524311:ICF524311 ILY524311:IMB524311 IVU524311:IVX524311 JFQ524311:JFT524311 JPM524311:JPP524311 JZI524311:JZL524311 KJE524311:KJH524311 KTA524311:KTD524311 LCW524311:LCZ524311 LMS524311:LMV524311 LWO524311:LWR524311 MGK524311:MGN524311 MQG524311:MQJ524311 NAC524311:NAF524311 NJY524311:NKB524311 NTU524311:NTX524311 ODQ524311:ODT524311 ONM524311:ONP524311 OXI524311:OXL524311 PHE524311:PHH524311 PRA524311:PRD524311 QAW524311:QAZ524311 QKS524311:QKV524311 QUO524311:QUR524311 REK524311:REN524311 ROG524311:ROJ524311 RYC524311:RYF524311 SHY524311:SIB524311 SRU524311:SRX524311 TBQ524311:TBT524311 TLM524311:TLP524311 TVI524311:TVL524311 UFE524311:UFH524311 UPA524311:UPD524311 UYW524311:UYZ524311 VIS524311:VIV524311 VSO524311:VSR524311 WCK524311:WCN524311 WMG524311:WMJ524311 WWC524311:WWF524311 JQ589847:JT589847 TM589847:TP589847 ADI589847:ADL589847 ANE589847:ANH589847 AXA589847:AXD589847 BGW589847:BGZ589847 BQS589847:BQV589847 CAO589847:CAR589847 CKK589847:CKN589847 CUG589847:CUJ589847 DEC589847:DEF589847 DNY589847:DOB589847 DXU589847:DXX589847 EHQ589847:EHT589847 ERM589847:ERP589847 FBI589847:FBL589847 FLE589847:FLH589847 FVA589847:FVD589847 GEW589847:GEZ589847 GOS589847:GOV589847 GYO589847:GYR589847 HIK589847:HIN589847 HSG589847:HSJ589847 ICC589847:ICF589847 ILY589847:IMB589847 IVU589847:IVX589847 JFQ589847:JFT589847 JPM589847:JPP589847 JZI589847:JZL589847 KJE589847:KJH589847 KTA589847:KTD589847 LCW589847:LCZ589847 LMS589847:LMV589847 LWO589847:LWR589847 MGK589847:MGN589847 MQG589847:MQJ589847 NAC589847:NAF589847 NJY589847:NKB589847 NTU589847:NTX589847 ODQ589847:ODT589847 ONM589847:ONP589847 OXI589847:OXL589847 PHE589847:PHH589847 PRA589847:PRD589847 QAW589847:QAZ589847 QKS589847:QKV589847 QUO589847:QUR589847 REK589847:REN589847 ROG589847:ROJ589847 RYC589847:RYF589847 SHY589847:SIB589847 SRU589847:SRX589847 TBQ589847:TBT589847 TLM589847:TLP589847 TVI589847:TVL589847 UFE589847:UFH589847 UPA589847:UPD589847 UYW589847:UYZ589847 VIS589847:VIV589847 VSO589847:VSR589847 WCK589847:WCN589847 WMG589847:WMJ589847 WWC589847:WWF589847 JQ655383:JT655383 TM655383:TP655383 ADI655383:ADL655383 ANE655383:ANH655383 AXA655383:AXD655383 BGW655383:BGZ655383 BQS655383:BQV655383 CAO655383:CAR655383 CKK655383:CKN655383 CUG655383:CUJ655383 DEC655383:DEF655383 DNY655383:DOB655383 DXU655383:DXX655383 EHQ655383:EHT655383 ERM655383:ERP655383 FBI655383:FBL655383 FLE655383:FLH655383 FVA655383:FVD655383 GEW655383:GEZ655383 GOS655383:GOV655383 GYO655383:GYR655383 HIK655383:HIN655383 HSG655383:HSJ655383 ICC655383:ICF655383 ILY655383:IMB655383 IVU655383:IVX655383 JFQ655383:JFT655383 JPM655383:JPP655383 JZI655383:JZL655383 KJE655383:KJH655383 KTA655383:KTD655383 LCW655383:LCZ655383 LMS655383:LMV655383 LWO655383:LWR655383 MGK655383:MGN655383 MQG655383:MQJ655383 NAC655383:NAF655383 NJY655383:NKB655383 NTU655383:NTX655383 ODQ655383:ODT655383 ONM655383:ONP655383 OXI655383:OXL655383 PHE655383:PHH655383 PRA655383:PRD655383 QAW655383:QAZ655383 QKS655383:QKV655383 QUO655383:QUR655383 REK655383:REN655383 ROG655383:ROJ655383 RYC655383:RYF655383 SHY655383:SIB655383 SRU655383:SRX655383 TBQ655383:TBT655383 TLM655383:TLP655383 TVI655383:TVL655383 UFE655383:UFH655383 UPA655383:UPD655383 UYW655383:UYZ655383 VIS655383:VIV655383 VSO655383:VSR655383 WCK655383:WCN655383 WMG655383:WMJ655383 WWC655383:WWF655383 JQ720919:JT720919 TM720919:TP720919 ADI720919:ADL720919 ANE720919:ANH720919 AXA720919:AXD720919 BGW720919:BGZ720919 BQS720919:BQV720919 CAO720919:CAR720919 CKK720919:CKN720919 CUG720919:CUJ720919 DEC720919:DEF720919 DNY720919:DOB720919 DXU720919:DXX720919 EHQ720919:EHT720919 ERM720919:ERP720919 FBI720919:FBL720919 FLE720919:FLH720919 FVA720919:FVD720919 GEW720919:GEZ720919 GOS720919:GOV720919 GYO720919:GYR720919 HIK720919:HIN720919 HSG720919:HSJ720919 ICC720919:ICF720919 ILY720919:IMB720919 IVU720919:IVX720919 JFQ720919:JFT720919 JPM720919:JPP720919 JZI720919:JZL720919 KJE720919:KJH720919 KTA720919:KTD720919 LCW720919:LCZ720919 LMS720919:LMV720919 LWO720919:LWR720919 MGK720919:MGN720919 MQG720919:MQJ720919 NAC720919:NAF720919 NJY720919:NKB720919 NTU720919:NTX720919 ODQ720919:ODT720919 ONM720919:ONP720919 OXI720919:OXL720919 PHE720919:PHH720919 PRA720919:PRD720919 QAW720919:QAZ720919 QKS720919:QKV720919 QUO720919:QUR720919 REK720919:REN720919 ROG720919:ROJ720919 RYC720919:RYF720919 SHY720919:SIB720919 SRU720919:SRX720919 TBQ720919:TBT720919 TLM720919:TLP720919 TVI720919:TVL720919 UFE720919:UFH720919 UPA720919:UPD720919 UYW720919:UYZ720919 VIS720919:VIV720919 VSO720919:VSR720919 WCK720919:WCN720919 WMG720919:WMJ720919 WWC720919:WWF720919 JQ786455:JT786455 TM786455:TP786455 ADI786455:ADL786455 ANE786455:ANH786455 AXA786455:AXD786455 BGW786455:BGZ786455 BQS786455:BQV786455 CAO786455:CAR786455 CKK786455:CKN786455 CUG786455:CUJ786455 DEC786455:DEF786455 DNY786455:DOB786455 DXU786455:DXX786455 EHQ786455:EHT786455 ERM786455:ERP786455 FBI786455:FBL786455 FLE786455:FLH786455 FVA786455:FVD786455 GEW786455:GEZ786455 GOS786455:GOV786455 GYO786455:GYR786455 HIK786455:HIN786455 HSG786455:HSJ786455 ICC786455:ICF786455 ILY786455:IMB786455 IVU786455:IVX786455 JFQ786455:JFT786455 JPM786455:JPP786455 JZI786455:JZL786455 KJE786455:KJH786455 KTA786455:KTD786455 LCW786455:LCZ786455 LMS786455:LMV786455 LWO786455:LWR786455 MGK786455:MGN786455 MQG786455:MQJ786455 NAC786455:NAF786455 NJY786455:NKB786455 NTU786455:NTX786455 ODQ786455:ODT786455 ONM786455:ONP786455 OXI786455:OXL786455 PHE786455:PHH786455 PRA786455:PRD786455 QAW786455:QAZ786455 QKS786455:QKV786455 QUO786455:QUR786455 REK786455:REN786455 ROG786455:ROJ786455 RYC786455:RYF786455 SHY786455:SIB786455 SRU786455:SRX786455 TBQ786455:TBT786455 TLM786455:TLP786455 TVI786455:TVL786455 UFE786455:UFH786455 UPA786455:UPD786455 UYW786455:UYZ786455 VIS786455:VIV786455 VSO786455:VSR786455 WCK786455:WCN786455 WMG786455:WMJ786455 WWC786455:WWF786455 JQ851991:JT851991 TM851991:TP851991 ADI851991:ADL851991 ANE851991:ANH851991 AXA851991:AXD851991 BGW851991:BGZ851991 BQS851991:BQV851991 CAO851991:CAR851991 CKK851991:CKN851991 CUG851991:CUJ851991 DEC851991:DEF851991 DNY851991:DOB851991 DXU851991:DXX851991 EHQ851991:EHT851991 ERM851991:ERP851991 FBI851991:FBL851991 FLE851991:FLH851991 FVA851991:FVD851991 GEW851991:GEZ851991 GOS851991:GOV851991 GYO851991:GYR851991 HIK851991:HIN851991 HSG851991:HSJ851991 ICC851991:ICF851991 ILY851991:IMB851991 IVU851991:IVX851991 JFQ851991:JFT851991 JPM851991:JPP851991 JZI851991:JZL851991 KJE851991:KJH851991 KTA851991:KTD851991 LCW851991:LCZ851991 LMS851991:LMV851991 LWO851991:LWR851991 MGK851991:MGN851991 MQG851991:MQJ851991 NAC851991:NAF851991 NJY851991:NKB851991 NTU851991:NTX851991 ODQ851991:ODT851991 ONM851991:ONP851991 OXI851991:OXL851991 PHE851991:PHH851991 PRA851991:PRD851991 QAW851991:QAZ851991 QKS851991:QKV851991 QUO851991:QUR851991 REK851991:REN851991 ROG851991:ROJ851991 RYC851991:RYF851991 SHY851991:SIB851991 SRU851991:SRX851991 TBQ851991:TBT851991 TLM851991:TLP851991 TVI851991:TVL851991 UFE851991:UFH851991 UPA851991:UPD851991 UYW851991:UYZ851991 VIS851991:VIV851991 VSO851991:VSR851991 WCK851991:WCN851991 WMG851991:WMJ851991 WWC851991:WWF851991 JQ917527:JT917527 TM917527:TP917527 ADI917527:ADL917527 ANE917527:ANH917527 AXA917527:AXD917527 BGW917527:BGZ917527 BQS917527:BQV917527 CAO917527:CAR917527 CKK917527:CKN917527 CUG917527:CUJ917527 DEC917527:DEF917527 DNY917527:DOB917527 DXU917527:DXX917527 EHQ917527:EHT917527 ERM917527:ERP917527 FBI917527:FBL917527 FLE917527:FLH917527 FVA917527:FVD917527 GEW917527:GEZ917527 GOS917527:GOV917527 GYO917527:GYR917527 HIK917527:HIN917527 HSG917527:HSJ917527 ICC917527:ICF917527 ILY917527:IMB917527 IVU917527:IVX917527 JFQ917527:JFT917527 JPM917527:JPP917527 JZI917527:JZL917527 KJE917527:KJH917527 KTA917527:KTD917527 LCW917527:LCZ917527 LMS917527:LMV917527 LWO917527:LWR917527 MGK917527:MGN917527 MQG917527:MQJ917527 NAC917527:NAF917527 NJY917527:NKB917527 NTU917527:NTX917527 ODQ917527:ODT917527 ONM917527:ONP917527 OXI917527:OXL917527 PHE917527:PHH917527 PRA917527:PRD917527 QAW917527:QAZ917527 QKS917527:QKV917527 QUO917527:QUR917527 REK917527:REN917527 ROG917527:ROJ917527 RYC917527:RYF917527 SHY917527:SIB917527 SRU917527:SRX917527 TBQ917527:TBT917527 TLM917527:TLP917527 TVI917527:TVL917527 UFE917527:UFH917527 UPA917527:UPD917527 UYW917527:UYZ917527 VIS917527:VIV917527 VSO917527:VSR917527 WCK917527:WCN917527 WMG917527:WMJ917527 WWC917527:WWF917527 JQ983063:JT983063 TM983063:TP983063 ADI983063:ADL983063 ANE983063:ANH983063 AXA983063:AXD983063 BGW983063:BGZ983063 BQS983063:BQV983063 CAO983063:CAR983063 CKK983063:CKN983063 CUG983063:CUJ983063 DEC983063:DEF983063 DNY983063:DOB983063 DXU983063:DXX983063 EHQ983063:EHT983063 ERM983063:ERP983063 FBI983063:FBL983063 FLE983063:FLH983063 FVA983063:FVD983063 GEW983063:GEZ983063 GOS983063:GOV983063 GYO983063:GYR983063 HIK983063:HIN983063 HSG983063:HSJ983063 ICC983063:ICF983063 ILY983063:IMB983063 IVU983063:IVX983063 JFQ983063:JFT983063 JPM983063:JPP983063 JZI983063:JZL983063 KJE983063:KJH983063 KTA983063:KTD983063 LCW983063:LCZ983063 LMS983063:LMV983063 LWO983063:LWR983063 MGK983063:MGN983063 MQG983063:MQJ983063 NAC983063:NAF983063 NJY983063:NKB983063 NTU983063:NTX983063 ODQ983063:ODT983063 ONM983063:ONP983063 OXI983063:OXL983063 PHE983063:PHH983063 PRA983063:PRD983063 QAW983063:QAZ983063 QKS983063:QKV983063 QUO983063:QUR983063 REK983063:REN983063 ROG983063:ROJ983063 RYC983063:RYF983063 SHY983063:SIB983063 SRU983063:SRX983063 TBQ983063:TBT983063 TLM983063:TLP983063 TVI983063:TVL983063 UFE983063:UFH983063 UPA983063:UPD983063 UYW983063:UYZ983063 VIS983063:VIV983063 VSO983063:VSR983063 WCK983063:WCN983063 WMG983063:WMJ983063 WWC983063:WWF983063 JR24:JU24 TN24:TQ24 ADJ24:ADM24 ANF24:ANI24 AXB24:AXE24 BGX24:BHA24 BQT24:BQW24 CAP24:CAS24 CKL24:CKO24 CUH24:CUK24 DED24:DEG24 DNZ24:DOC24 DXV24:DXY24 EHR24:EHU24 ERN24:ERQ24 FBJ24:FBM24 FLF24:FLI24 FVB24:FVE24 GEX24:GFA24 GOT24:GOW24 GYP24:GYS24 HIL24:HIO24 HSH24:HSK24 ICD24:ICG24 ILZ24:IMC24 IVV24:IVY24 JFR24:JFU24 JPN24:JPQ24 JZJ24:JZM24 KJF24:KJI24 KTB24:KTE24 LCX24:LDA24 LMT24:LMW24 LWP24:LWS24 MGL24:MGO24 MQH24:MQK24 NAD24:NAG24 NJZ24:NKC24 NTV24:NTY24 ODR24:ODU24 ONN24:ONQ24 OXJ24:OXM24 PHF24:PHI24 PRB24:PRE24 QAX24:QBA24 QKT24:QKW24 QUP24:QUS24 REL24:REO24 ROH24:ROK24 RYD24:RYG24 SHZ24:SIC24 SRV24:SRY24 TBR24:TBU24 TLN24:TLQ24 TVJ24:TVM24 UFF24:UFI24 UPB24:UPE24 UYX24:UZA24 VIT24:VIW24 VSP24:VSS24 WCL24:WCO24 WMH24:WMK24 WWD24:WWG24 JQ65557:JT65557 TM65557:TP65557 ADI65557:ADL65557 ANE65557:ANH65557 AXA65557:AXD65557 BGW65557:BGZ65557 BQS65557:BQV65557 CAO65557:CAR65557 CKK65557:CKN65557 CUG65557:CUJ65557 DEC65557:DEF65557 DNY65557:DOB65557 DXU65557:DXX65557 EHQ65557:EHT65557 ERM65557:ERP65557 FBI65557:FBL65557 FLE65557:FLH65557 FVA65557:FVD65557 GEW65557:GEZ65557 GOS65557:GOV65557 GYO65557:GYR65557 HIK65557:HIN65557 HSG65557:HSJ65557 ICC65557:ICF65557 ILY65557:IMB65557 IVU65557:IVX65557 JFQ65557:JFT65557 JPM65557:JPP65557 JZI65557:JZL65557 KJE65557:KJH65557 KTA65557:KTD65557 LCW65557:LCZ65557 LMS65557:LMV65557 LWO65557:LWR65557 MGK65557:MGN65557 MQG65557:MQJ65557 NAC65557:NAF65557 NJY65557:NKB65557 NTU65557:NTX65557 ODQ65557:ODT65557 ONM65557:ONP65557 OXI65557:OXL65557 PHE65557:PHH65557 PRA65557:PRD65557 QAW65557:QAZ65557 QKS65557:QKV65557 QUO65557:QUR65557 REK65557:REN65557 ROG65557:ROJ65557 RYC65557:RYF65557 SHY65557:SIB65557 SRU65557:SRX65557 TBQ65557:TBT65557 TLM65557:TLP65557 TVI65557:TVL65557 UFE65557:UFH65557 UPA65557:UPD65557 UYW65557:UYZ65557 VIS65557:VIV65557 VSO65557:VSR65557 WCK65557:WCN65557 WMG65557:WMJ65557 WWC65557:WWF65557 JQ131093:JT131093 TM131093:TP131093 ADI131093:ADL131093 ANE131093:ANH131093 AXA131093:AXD131093 BGW131093:BGZ131093 BQS131093:BQV131093 CAO131093:CAR131093 CKK131093:CKN131093 CUG131093:CUJ131093 DEC131093:DEF131093 DNY131093:DOB131093 DXU131093:DXX131093 EHQ131093:EHT131093 ERM131093:ERP131093 FBI131093:FBL131093 FLE131093:FLH131093 FVA131093:FVD131093 GEW131093:GEZ131093 GOS131093:GOV131093 GYO131093:GYR131093 HIK131093:HIN131093 HSG131093:HSJ131093 ICC131093:ICF131093 ILY131093:IMB131093 IVU131093:IVX131093 JFQ131093:JFT131093 JPM131093:JPP131093 JZI131093:JZL131093 KJE131093:KJH131093 KTA131093:KTD131093 LCW131093:LCZ131093 LMS131093:LMV131093 LWO131093:LWR131093 MGK131093:MGN131093 MQG131093:MQJ131093 NAC131093:NAF131093 NJY131093:NKB131093 NTU131093:NTX131093 ODQ131093:ODT131093 ONM131093:ONP131093 OXI131093:OXL131093 PHE131093:PHH131093 PRA131093:PRD131093 QAW131093:QAZ131093 QKS131093:QKV131093 QUO131093:QUR131093 REK131093:REN131093 ROG131093:ROJ131093 RYC131093:RYF131093 SHY131093:SIB131093 SRU131093:SRX131093 TBQ131093:TBT131093 TLM131093:TLP131093 TVI131093:TVL131093 UFE131093:UFH131093 UPA131093:UPD131093 UYW131093:UYZ131093 VIS131093:VIV131093 VSO131093:VSR131093 WCK131093:WCN131093 WMG131093:WMJ131093 WWC131093:WWF131093 JQ196629:JT196629 TM196629:TP196629 ADI196629:ADL196629 ANE196629:ANH196629 AXA196629:AXD196629 BGW196629:BGZ196629 BQS196629:BQV196629 CAO196629:CAR196629 CKK196629:CKN196629 CUG196629:CUJ196629 DEC196629:DEF196629 DNY196629:DOB196629 DXU196629:DXX196629 EHQ196629:EHT196629 ERM196629:ERP196629 FBI196629:FBL196629 FLE196629:FLH196629 FVA196629:FVD196629 GEW196629:GEZ196629 GOS196629:GOV196629 GYO196629:GYR196629 HIK196629:HIN196629 HSG196629:HSJ196629 ICC196629:ICF196629 ILY196629:IMB196629 IVU196629:IVX196629 JFQ196629:JFT196629 JPM196629:JPP196629 JZI196629:JZL196629 KJE196629:KJH196629 KTA196629:KTD196629 LCW196629:LCZ196629 LMS196629:LMV196629 LWO196629:LWR196629 MGK196629:MGN196629 MQG196629:MQJ196629 NAC196629:NAF196629 NJY196629:NKB196629 NTU196629:NTX196629 ODQ196629:ODT196629 ONM196629:ONP196629 OXI196629:OXL196629 PHE196629:PHH196629 PRA196629:PRD196629 QAW196629:QAZ196629 QKS196629:QKV196629 QUO196629:QUR196629 REK196629:REN196629 ROG196629:ROJ196629 RYC196629:RYF196629 SHY196629:SIB196629 SRU196629:SRX196629 TBQ196629:TBT196629 TLM196629:TLP196629 TVI196629:TVL196629 UFE196629:UFH196629 UPA196629:UPD196629 UYW196629:UYZ196629 VIS196629:VIV196629 VSO196629:VSR196629 WCK196629:WCN196629 WMG196629:WMJ196629 WWC196629:WWF196629 JQ262165:JT262165 TM262165:TP262165 ADI262165:ADL262165 ANE262165:ANH262165 AXA262165:AXD262165 BGW262165:BGZ262165 BQS262165:BQV262165 CAO262165:CAR262165 CKK262165:CKN262165 CUG262165:CUJ262165 DEC262165:DEF262165 DNY262165:DOB262165 DXU262165:DXX262165 EHQ262165:EHT262165 ERM262165:ERP262165 FBI262165:FBL262165 FLE262165:FLH262165 FVA262165:FVD262165 GEW262165:GEZ262165 GOS262165:GOV262165 GYO262165:GYR262165 HIK262165:HIN262165 HSG262165:HSJ262165 ICC262165:ICF262165 ILY262165:IMB262165 IVU262165:IVX262165 JFQ262165:JFT262165 JPM262165:JPP262165 JZI262165:JZL262165 KJE262165:KJH262165 KTA262165:KTD262165 LCW262165:LCZ262165 LMS262165:LMV262165 LWO262165:LWR262165 MGK262165:MGN262165 MQG262165:MQJ262165 NAC262165:NAF262165 NJY262165:NKB262165 NTU262165:NTX262165 ODQ262165:ODT262165 ONM262165:ONP262165 OXI262165:OXL262165 PHE262165:PHH262165 PRA262165:PRD262165 QAW262165:QAZ262165 QKS262165:QKV262165 QUO262165:QUR262165 REK262165:REN262165 ROG262165:ROJ262165 RYC262165:RYF262165 SHY262165:SIB262165 SRU262165:SRX262165 TBQ262165:TBT262165 TLM262165:TLP262165 TVI262165:TVL262165 UFE262165:UFH262165 UPA262165:UPD262165 UYW262165:UYZ262165 VIS262165:VIV262165 VSO262165:VSR262165 WCK262165:WCN262165 WMG262165:WMJ262165 WWC262165:WWF262165 JQ327701:JT327701 TM327701:TP327701 ADI327701:ADL327701 ANE327701:ANH327701 AXA327701:AXD327701 BGW327701:BGZ327701 BQS327701:BQV327701 CAO327701:CAR327701 CKK327701:CKN327701 CUG327701:CUJ327701 DEC327701:DEF327701 DNY327701:DOB327701 DXU327701:DXX327701 EHQ327701:EHT327701 ERM327701:ERP327701 FBI327701:FBL327701 FLE327701:FLH327701 FVA327701:FVD327701 GEW327701:GEZ327701 GOS327701:GOV327701 GYO327701:GYR327701 HIK327701:HIN327701 HSG327701:HSJ327701 ICC327701:ICF327701 ILY327701:IMB327701 IVU327701:IVX327701 JFQ327701:JFT327701 JPM327701:JPP327701 JZI327701:JZL327701 KJE327701:KJH327701 KTA327701:KTD327701 LCW327701:LCZ327701 LMS327701:LMV327701 LWO327701:LWR327701 MGK327701:MGN327701 MQG327701:MQJ327701 NAC327701:NAF327701 NJY327701:NKB327701 NTU327701:NTX327701 ODQ327701:ODT327701 ONM327701:ONP327701 OXI327701:OXL327701 PHE327701:PHH327701 PRA327701:PRD327701 QAW327701:QAZ327701 QKS327701:QKV327701 QUO327701:QUR327701 REK327701:REN327701 ROG327701:ROJ327701 RYC327701:RYF327701 SHY327701:SIB327701 SRU327701:SRX327701 TBQ327701:TBT327701 TLM327701:TLP327701 TVI327701:TVL327701 UFE327701:UFH327701 UPA327701:UPD327701 UYW327701:UYZ327701 VIS327701:VIV327701 VSO327701:VSR327701 WCK327701:WCN327701 WMG327701:WMJ327701 WWC327701:WWF327701 JQ393237:JT393237 TM393237:TP393237 ADI393237:ADL393237 ANE393237:ANH393237 AXA393237:AXD393237 BGW393237:BGZ393237 BQS393237:BQV393237 CAO393237:CAR393237 CKK393237:CKN393237 CUG393237:CUJ393237 DEC393237:DEF393237 DNY393237:DOB393237 DXU393237:DXX393237 EHQ393237:EHT393237 ERM393237:ERP393237 FBI393237:FBL393237 FLE393237:FLH393237 FVA393237:FVD393237 GEW393237:GEZ393237 GOS393237:GOV393237 GYO393237:GYR393237 HIK393237:HIN393237 HSG393237:HSJ393237 ICC393237:ICF393237 ILY393237:IMB393237 IVU393237:IVX393237 JFQ393237:JFT393237 JPM393237:JPP393237 JZI393237:JZL393237 KJE393237:KJH393237 KTA393237:KTD393237 LCW393237:LCZ393237 LMS393237:LMV393237 LWO393237:LWR393237 MGK393237:MGN393237 MQG393237:MQJ393237 NAC393237:NAF393237 NJY393237:NKB393237 NTU393237:NTX393237 ODQ393237:ODT393237 ONM393237:ONP393237 OXI393237:OXL393237 PHE393237:PHH393237 PRA393237:PRD393237 QAW393237:QAZ393237 QKS393237:QKV393237 QUO393237:QUR393237 REK393237:REN393237 ROG393237:ROJ393237 RYC393237:RYF393237 SHY393237:SIB393237 SRU393237:SRX393237 TBQ393237:TBT393237 TLM393237:TLP393237 TVI393237:TVL393237 UFE393237:UFH393237 UPA393237:UPD393237 UYW393237:UYZ393237 VIS393237:VIV393237 VSO393237:VSR393237 WCK393237:WCN393237 WMG393237:WMJ393237 WWC393237:WWF393237 JQ458773:JT458773 TM458773:TP458773 ADI458773:ADL458773 ANE458773:ANH458773 AXA458773:AXD458773 BGW458773:BGZ458773 BQS458773:BQV458773 CAO458773:CAR458773 CKK458773:CKN458773 CUG458773:CUJ458773 DEC458773:DEF458773 DNY458773:DOB458773 DXU458773:DXX458773 EHQ458773:EHT458773 ERM458773:ERP458773 FBI458773:FBL458773 FLE458773:FLH458773 FVA458773:FVD458773 GEW458773:GEZ458773 GOS458773:GOV458773 GYO458773:GYR458773 HIK458773:HIN458773 HSG458773:HSJ458773 ICC458773:ICF458773 ILY458773:IMB458773 IVU458773:IVX458773 JFQ458773:JFT458773 JPM458773:JPP458773 JZI458773:JZL458773 KJE458773:KJH458773 KTA458773:KTD458773 LCW458773:LCZ458773 LMS458773:LMV458773 LWO458773:LWR458773 MGK458773:MGN458773 MQG458773:MQJ458773 NAC458773:NAF458773 NJY458773:NKB458773 NTU458773:NTX458773 ODQ458773:ODT458773 ONM458773:ONP458773 OXI458773:OXL458773 PHE458773:PHH458773 PRA458773:PRD458773 QAW458773:QAZ458773 QKS458773:QKV458773 QUO458773:QUR458773 REK458773:REN458773 ROG458773:ROJ458773 RYC458773:RYF458773 SHY458773:SIB458773 SRU458773:SRX458773 TBQ458773:TBT458773 TLM458773:TLP458773 TVI458773:TVL458773 UFE458773:UFH458773 UPA458773:UPD458773 UYW458773:UYZ458773 VIS458773:VIV458773 VSO458773:VSR458773 WCK458773:WCN458773 WMG458773:WMJ458773 WWC458773:WWF458773 JQ524309:JT524309 TM524309:TP524309 ADI524309:ADL524309 ANE524309:ANH524309 AXA524309:AXD524309 BGW524309:BGZ524309 BQS524309:BQV524309 CAO524309:CAR524309 CKK524309:CKN524309 CUG524309:CUJ524309 DEC524309:DEF524309 DNY524309:DOB524309 DXU524309:DXX524309 EHQ524309:EHT524309 ERM524309:ERP524309 FBI524309:FBL524309 FLE524309:FLH524309 FVA524309:FVD524309 GEW524309:GEZ524309 GOS524309:GOV524309 GYO524309:GYR524309 HIK524309:HIN524309 HSG524309:HSJ524309 ICC524309:ICF524309 ILY524309:IMB524309 IVU524309:IVX524309 JFQ524309:JFT524309 JPM524309:JPP524309 JZI524309:JZL524309 KJE524309:KJH524309 KTA524309:KTD524309 LCW524309:LCZ524309 LMS524309:LMV524309 LWO524309:LWR524309 MGK524309:MGN524309 MQG524309:MQJ524309 NAC524309:NAF524309 NJY524309:NKB524309 NTU524309:NTX524309 ODQ524309:ODT524309 ONM524309:ONP524309 OXI524309:OXL524309 PHE524309:PHH524309 PRA524309:PRD524309 QAW524309:QAZ524309 QKS524309:QKV524309 QUO524309:QUR524309 REK524309:REN524309 ROG524309:ROJ524309 RYC524309:RYF524309 SHY524309:SIB524309 SRU524309:SRX524309 TBQ524309:TBT524309 TLM524309:TLP524309 TVI524309:TVL524309 UFE524309:UFH524309 UPA524309:UPD524309 UYW524309:UYZ524309 VIS524309:VIV524309 VSO524309:VSR524309 WCK524309:WCN524309 WMG524309:WMJ524309 WWC524309:WWF524309 JQ589845:JT589845 TM589845:TP589845 ADI589845:ADL589845 ANE589845:ANH589845 AXA589845:AXD589845 BGW589845:BGZ589845 BQS589845:BQV589845 CAO589845:CAR589845 CKK589845:CKN589845 CUG589845:CUJ589845 DEC589845:DEF589845 DNY589845:DOB589845 DXU589845:DXX589845 EHQ589845:EHT589845 ERM589845:ERP589845 FBI589845:FBL589845 FLE589845:FLH589845 FVA589845:FVD589845 GEW589845:GEZ589845 GOS589845:GOV589845 GYO589845:GYR589845 HIK589845:HIN589845 HSG589845:HSJ589845 ICC589845:ICF589845 ILY589845:IMB589845 IVU589845:IVX589845 JFQ589845:JFT589845 JPM589845:JPP589845 JZI589845:JZL589845 KJE589845:KJH589845 KTA589845:KTD589845 LCW589845:LCZ589845 LMS589845:LMV589845 LWO589845:LWR589845 MGK589845:MGN589845 MQG589845:MQJ589845 NAC589845:NAF589845 NJY589845:NKB589845 NTU589845:NTX589845 ODQ589845:ODT589845 ONM589845:ONP589845 OXI589845:OXL589845 PHE589845:PHH589845 PRA589845:PRD589845 QAW589845:QAZ589845 QKS589845:QKV589845 QUO589845:QUR589845 REK589845:REN589845 ROG589845:ROJ589845 RYC589845:RYF589845 SHY589845:SIB589845 SRU589845:SRX589845 TBQ589845:TBT589845 TLM589845:TLP589845 TVI589845:TVL589845 UFE589845:UFH589845 UPA589845:UPD589845 UYW589845:UYZ589845 VIS589845:VIV589845 VSO589845:VSR589845 WCK589845:WCN589845 WMG589845:WMJ589845 WWC589845:WWF589845 JQ655381:JT655381 TM655381:TP655381 ADI655381:ADL655381 ANE655381:ANH655381 AXA655381:AXD655381 BGW655381:BGZ655381 BQS655381:BQV655381 CAO655381:CAR655381 CKK655381:CKN655381 CUG655381:CUJ655381 DEC655381:DEF655381 DNY655381:DOB655381 DXU655381:DXX655381 EHQ655381:EHT655381 ERM655381:ERP655381 FBI655381:FBL655381 FLE655381:FLH655381 FVA655381:FVD655381 GEW655381:GEZ655381 GOS655381:GOV655381 GYO655381:GYR655381 HIK655381:HIN655381 HSG655381:HSJ655381 ICC655381:ICF655381 ILY655381:IMB655381 IVU655381:IVX655381 JFQ655381:JFT655381 JPM655381:JPP655381 JZI655381:JZL655381 KJE655381:KJH655381 KTA655381:KTD655381 LCW655381:LCZ655381 LMS655381:LMV655381 LWO655381:LWR655381 MGK655381:MGN655381 MQG655381:MQJ655381 NAC655381:NAF655381 NJY655381:NKB655381 NTU655381:NTX655381 ODQ655381:ODT655381 ONM655381:ONP655381 OXI655381:OXL655381 PHE655381:PHH655381 PRA655381:PRD655381 QAW655381:QAZ655381 QKS655381:QKV655381 QUO655381:QUR655381 REK655381:REN655381 ROG655381:ROJ655381 RYC655381:RYF655381 SHY655381:SIB655381 SRU655381:SRX655381 TBQ655381:TBT655381 TLM655381:TLP655381 TVI655381:TVL655381 UFE655381:UFH655381 UPA655381:UPD655381 UYW655381:UYZ655381 VIS655381:VIV655381 VSO655381:VSR655381 WCK655381:WCN655381 WMG655381:WMJ655381 WWC655381:WWF655381 JQ720917:JT720917 TM720917:TP720917 ADI720917:ADL720917 ANE720917:ANH720917 AXA720917:AXD720917 BGW720917:BGZ720917 BQS720917:BQV720917 CAO720917:CAR720917 CKK720917:CKN720917 CUG720917:CUJ720917 DEC720917:DEF720917 DNY720917:DOB720917 DXU720917:DXX720917 EHQ720917:EHT720917 ERM720917:ERP720917 FBI720917:FBL720917 FLE720917:FLH720917 FVA720917:FVD720917 GEW720917:GEZ720917 GOS720917:GOV720917 GYO720917:GYR720917 HIK720917:HIN720917 HSG720917:HSJ720917 ICC720917:ICF720917 ILY720917:IMB720917 IVU720917:IVX720917 JFQ720917:JFT720917 JPM720917:JPP720917 JZI720917:JZL720917 KJE720917:KJH720917 KTA720917:KTD720917 LCW720917:LCZ720917 LMS720917:LMV720917 LWO720917:LWR720917 MGK720917:MGN720917 MQG720917:MQJ720917 NAC720917:NAF720917 NJY720917:NKB720917 NTU720917:NTX720917 ODQ720917:ODT720917 ONM720917:ONP720917 OXI720917:OXL720917 PHE720917:PHH720917 PRA720917:PRD720917 QAW720917:QAZ720917 QKS720917:QKV720917 QUO720917:QUR720917 REK720917:REN720917 ROG720917:ROJ720917 RYC720917:RYF720917 SHY720917:SIB720917 SRU720917:SRX720917 TBQ720917:TBT720917 TLM720917:TLP720917 TVI720917:TVL720917 UFE720917:UFH720917 UPA720917:UPD720917 UYW720917:UYZ720917 VIS720917:VIV720917 VSO720917:VSR720917 WCK720917:WCN720917 WMG720917:WMJ720917 WWC720917:WWF720917 JQ786453:JT786453 TM786453:TP786453 ADI786453:ADL786453 ANE786453:ANH786453 AXA786453:AXD786453 BGW786453:BGZ786453 BQS786453:BQV786453 CAO786453:CAR786453 CKK786453:CKN786453 CUG786453:CUJ786453 DEC786453:DEF786453 DNY786453:DOB786453 DXU786453:DXX786453 EHQ786453:EHT786453 ERM786453:ERP786453 FBI786453:FBL786453 FLE786453:FLH786453 FVA786453:FVD786453 GEW786453:GEZ786453 GOS786453:GOV786453 GYO786453:GYR786453 HIK786453:HIN786453 HSG786453:HSJ786453 ICC786453:ICF786453 ILY786453:IMB786453 IVU786453:IVX786453 JFQ786453:JFT786453 JPM786453:JPP786453 JZI786453:JZL786453 KJE786453:KJH786453 KTA786453:KTD786453 LCW786453:LCZ786453 LMS786453:LMV786453 LWO786453:LWR786453 MGK786453:MGN786453 MQG786453:MQJ786453 NAC786453:NAF786453 NJY786453:NKB786453 NTU786453:NTX786453 ODQ786453:ODT786453 ONM786453:ONP786453 OXI786453:OXL786453 PHE786453:PHH786453 PRA786453:PRD786453 QAW786453:QAZ786453 QKS786453:QKV786453 QUO786453:QUR786453 REK786453:REN786453 ROG786453:ROJ786453 RYC786453:RYF786453 SHY786453:SIB786453 SRU786453:SRX786453 TBQ786453:TBT786453 TLM786453:TLP786453 TVI786453:TVL786453 UFE786453:UFH786453 UPA786453:UPD786453 UYW786453:UYZ786453 VIS786453:VIV786453 VSO786453:VSR786453 WCK786453:WCN786453 WMG786453:WMJ786453 WWC786453:WWF786453 JQ851989:JT851989 TM851989:TP851989 ADI851989:ADL851989 ANE851989:ANH851989 AXA851989:AXD851989 BGW851989:BGZ851989 BQS851989:BQV851989 CAO851989:CAR851989 CKK851989:CKN851989 CUG851989:CUJ851989 DEC851989:DEF851989 DNY851989:DOB851989 DXU851989:DXX851989 EHQ851989:EHT851989 ERM851989:ERP851989 FBI851989:FBL851989 FLE851989:FLH851989 FVA851989:FVD851989 GEW851989:GEZ851989 GOS851989:GOV851989 GYO851989:GYR851989 HIK851989:HIN851989 HSG851989:HSJ851989 ICC851989:ICF851989 ILY851989:IMB851989 IVU851989:IVX851989 JFQ851989:JFT851989 JPM851989:JPP851989 JZI851989:JZL851989 KJE851989:KJH851989 KTA851989:KTD851989 LCW851989:LCZ851989 LMS851989:LMV851989 LWO851989:LWR851989 MGK851989:MGN851989 MQG851989:MQJ851989 NAC851989:NAF851989 NJY851989:NKB851989 NTU851989:NTX851989 ODQ851989:ODT851989 ONM851989:ONP851989 OXI851989:OXL851989 PHE851989:PHH851989 PRA851989:PRD851989 QAW851989:QAZ851989 QKS851989:QKV851989 QUO851989:QUR851989 REK851989:REN851989 ROG851989:ROJ851989 RYC851989:RYF851989 SHY851989:SIB851989 SRU851989:SRX851989 TBQ851989:TBT851989 TLM851989:TLP851989 TVI851989:TVL851989 UFE851989:UFH851989 UPA851989:UPD851989 UYW851989:UYZ851989 VIS851989:VIV851989 VSO851989:VSR851989 WCK851989:WCN851989 WMG851989:WMJ851989 WWC851989:WWF851989 JQ917525:JT917525 TM917525:TP917525 ADI917525:ADL917525 ANE917525:ANH917525 AXA917525:AXD917525 BGW917525:BGZ917525 BQS917525:BQV917525 CAO917525:CAR917525 CKK917525:CKN917525 CUG917525:CUJ917525 DEC917525:DEF917525 DNY917525:DOB917525 DXU917525:DXX917525 EHQ917525:EHT917525 ERM917525:ERP917525 FBI917525:FBL917525 FLE917525:FLH917525 FVA917525:FVD917525 GEW917525:GEZ917525 GOS917525:GOV917525 GYO917525:GYR917525 HIK917525:HIN917525 HSG917525:HSJ917525 ICC917525:ICF917525 ILY917525:IMB917525 IVU917525:IVX917525 JFQ917525:JFT917525 JPM917525:JPP917525 JZI917525:JZL917525 KJE917525:KJH917525 KTA917525:KTD917525 LCW917525:LCZ917525 LMS917525:LMV917525 LWO917525:LWR917525 MGK917525:MGN917525 MQG917525:MQJ917525 NAC917525:NAF917525 NJY917525:NKB917525 NTU917525:NTX917525 ODQ917525:ODT917525 ONM917525:ONP917525 OXI917525:OXL917525 PHE917525:PHH917525 PRA917525:PRD917525 QAW917525:QAZ917525 QKS917525:QKV917525 QUO917525:QUR917525 REK917525:REN917525 ROG917525:ROJ917525 RYC917525:RYF917525 SHY917525:SIB917525 SRU917525:SRX917525 TBQ917525:TBT917525 TLM917525:TLP917525 TVI917525:TVL917525 UFE917525:UFH917525 UPA917525:UPD917525 UYW917525:UYZ917525 VIS917525:VIV917525 VSO917525:VSR917525 WCK917525:WCN917525 WMG917525:WMJ917525 WWC917525:WWF917525 JQ983061:JT983061 TM983061:TP983061 ADI983061:ADL983061 ANE983061:ANH983061 AXA983061:AXD983061 BGW983061:BGZ983061 BQS983061:BQV983061 CAO983061:CAR983061 CKK983061:CKN983061 CUG983061:CUJ983061 DEC983061:DEF983061 DNY983061:DOB983061 DXU983061:DXX983061 EHQ983061:EHT983061 ERM983061:ERP983061 FBI983061:FBL983061 FLE983061:FLH983061 FVA983061:FVD983061 GEW983061:GEZ983061 GOS983061:GOV983061 GYO983061:GYR983061 HIK983061:HIN983061 HSG983061:HSJ983061 ICC983061:ICF983061 ILY983061:IMB983061 IVU983061:IVX983061 JFQ983061:JFT983061 JPM983061:JPP983061 JZI983061:JZL983061 KJE983061:KJH983061 KTA983061:KTD983061 LCW983061:LCZ983061 LMS983061:LMV983061 LWO983061:LWR983061 MGK983061:MGN983061 MQG983061:MQJ983061 NAC983061:NAF983061 NJY983061:NKB983061 NTU983061:NTX983061 ODQ983061:ODT983061 ONM983061:ONP983061 OXI983061:OXL983061 PHE983061:PHH983061 PRA983061:PRD983061 QAW983061:QAZ983061 QKS983061:QKV983061 QUO983061:QUR983061 REK983061:REN983061 ROG983061:ROJ983061 RYC983061:RYF983061 SHY983061:SIB983061 SRU983061:SRX983061 TBQ983061:TBT983061 TLM983061:TLP983061 TVI983061:TVL983061 UFE983061:UFH983061 UPA983061:UPD983061 UYW983061:UYZ983061 VIS983061:VIV983061 VSO983061:VSR983061 WCK983061:WCN983061 WMG983061:WMJ983061 WWC983061:WWF983061 JR22:JU22 TN22:TQ22 ADJ22:ADM22 ANF22:ANI22 AXB22:AXE22 BGX22:BHA22 BQT22:BQW22 CAP22:CAS22 CKL22:CKO22 CUH22:CUK22 DED22:DEG22 DNZ22:DOC22 DXV22:DXY22 EHR22:EHU22 ERN22:ERQ22 FBJ22:FBM22 FLF22:FLI22 FVB22:FVE22 GEX22:GFA22 GOT22:GOW22 GYP22:GYS22 HIL22:HIO22 HSH22:HSK22 ICD22:ICG22 ILZ22:IMC22 IVV22:IVY22 JFR22:JFU22 JPN22:JPQ22 JZJ22:JZM22 KJF22:KJI22 KTB22:KTE22 LCX22:LDA22 LMT22:LMW22 LWP22:LWS22 MGL22:MGO22 MQH22:MQK22 NAD22:NAG22 NJZ22:NKC22 NTV22:NTY22 ODR22:ODU22 ONN22:ONQ22 OXJ22:OXM22 PHF22:PHI22 PRB22:PRE22 QAX22:QBA22 QKT22:QKW22 QUP22:QUS22 REL22:REO22 ROH22:ROK22 RYD22:RYG22 SHZ22:SIC22 SRV22:SRY22 TBR22:TBU22 TLN22:TLQ22 TVJ22:TVM22 UFF22:UFI22 UPB22:UPE22 UYX22:UZA22 VIT22:VIW22 VSP22:VSS22 WCL22:WCO22 WMH22:WMK22 WWD22:WWG22 JQ65555:JT65555 TM65555:TP65555 ADI65555:ADL65555 ANE65555:ANH65555 AXA65555:AXD65555 BGW65555:BGZ65555 BQS65555:BQV65555 CAO65555:CAR65555 CKK65555:CKN65555 CUG65555:CUJ65555 DEC65555:DEF65555 DNY65555:DOB65555 DXU65555:DXX65555 EHQ65555:EHT65555 ERM65555:ERP65555 FBI65555:FBL65555 FLE65555:FLH65555 FVA65555:FVD65555 GEW65555:GEZ65555 GOS65555:GOV65555 GYO65555:GYR65555 HIK65555:HIN65555 HSG65555:HSJ65555 ICC65555:ICF65555 ILY65555:IMB65555 IVU65555:IVX65555 JFQ65555:JFT65555 JPM65555:JPP65555 JZI65555:JZL65555 KJE65555:KJH65555 KTA65555:KTD65555 LCW65555:LCZ65555 LMS65555:LMV65555 LWO65555:LWR65555 MGK65555:MGN65555 MQG65555:MQJ65555 NAC65555:NAF65555 NJY65555:NKB65555 NTU65555:NTX65555 ODQ65555:ODT65555 ONM65555:ONP65555 OXI65555:OXL65555 PHE65555:PHH65555 PRA65555:PRD65555 QAW65555:QAZ65555 QKS65555:QKV65555 QUO65555:QUR65555 REK65555:REN65555 ROG65555:ROJ65555 RYC65555:RYF65555 SHY65555:SIB65555 SRU65555:SRX65555 TBQ65555:TBT65555 TLM65555:TLP65555 TVI65555:TVL65555 UFE65555:UFH65555 UPA65555:UPD65555 UYW65555:UYZ65555 VIS65555:VIV65555 VSO65555:VSR65555 WCK65555:WCN65555 WMG65555:WMJ65555 WWC65555:WWF65555 JQ131091:JT131091 TM131091:TP131091 ADI131091:ADL131091 ANE131091:ANH131091 AXA131091:AXD131091 BGW131091:BGZ131091 BQS131091:BQV131091 CAO131091:CAR131091 CKK131091:CKN131091 CUG131091:CUJ131091 DEC131091:DEF131091 DNY131091:DOB131091 DXU131091:DXX131091 EHQ131091:EHT131091 ERM131091:ERP131091 FBI131091:FBL131091 FLE131091:FLH131091 FVA131091:FVD131091 GEW131091:GEZ131091 GOS131091:GOV131091 GYO131091:GYR131091 HIK131091:HIN131091 HSG131091:HSJ131091 ICC131091:ICF131091 ILY131091:IMB131091 IVU131091:IVX131091 JFQ131091:JFT131091 JPM131091:JPP131091 JZI131091:JZL131091 KJE131091:KJH131091 KTA131091:KTD131091 LCW131091:LCZ131091 LMS131091:LMV131091 LWO131091:LWR131091 MGK131091:MGN131091 MQG131091:MQJ131091 NAC131091:NAF131091 NJY131091:NKB131091 NTU131091:NTX131091 ODQ131091:ODT131091 ONM131091:ONP131091 OXI131091:OXL131091 PHE131091:PHH131091 PRA131091:PRD131091 QAW131091:QAZ131091 QKS131091:QKV131091 QUO131091:QUR131091 REK131091:REN131091 ROG131091:ROJ131091 RYC131091:RYF131091 SHY131091:SIB131091 SRU131091:SRX131091 TBQ131091:TBT131091 TLM131091:TLP131091 TVI131091:TVL131091 UFE131091:UFH131091 UPA131091:UPD131091 UYW131091:UYZ131091 VIS131091:VIV131091 VSO131091:VSR131091 WCK131091:WCN131091 WMG131091:WMJ131091 WWC131091:WWF131091 JQ196627:JT196627 TM196627:TP196627 ADI196627:ADL196627 ANE196627:ANH196627 AXA196627:AXD196627 BGW196627:BGZ196627 BQS196627:BQV196627 CAO196627:CAR196627 CKK196627:CKN196627 CUG196627:CUJ196627 DEC196627:DEF196627 DNY196627:DOB196627 DXU196627:DXX196627 EHQ196627:EHT196627 ERM196627:ERP196627 FBI196627:FBL196627 FLE196627:FLH196627 FVA196627:FVD196627 GEW196627:GEZ196627 GOS196627:GOV196627 GYO196627:GYR196627 HIK196627:HIN196627 HSG196627:HSJ196627 ICC196627:ICF196627 ILY196627:IMB196627 IVU196627:IVX196627 JFQ196627:JFT196627 JPM196627:JPP196627 JZI196627:JZL196627 KJE196627:KJH196627 KTA196627:KTD196627 LCW196627:LCZ196627 LMS196627:LMV196627 LWO196627:LWR196627 MGK196627:MGN196627 MQG196627:MQJ196627 NAC196627:NAF196627 NJY196627:NKB196627 NTU196627:NTX196627 ODQ196627:ODT196627 ONM196627:ONP196627 OXI196627:OXL196627 PHE196627:PHH196627 PRA196627:PRD196627 QAW196627:QAZ196627 QKS196627:QKV196627 QUO196627:QUR196627 REK196627:REN196627 ROG196627:ROJ196627 RYC196627:RYF196627 SHY196627:SIB196627 SRU196627:SRX196627 TBQ196627:TBT196627 TLM196627:TLP196627 TVI196627:TVL196627 UFE196627:UFH196627 UPA196627:UPD196627 UYW196627:UYZ196627 VIS196627:VIV196627 VSO196627:VSR196627 WCK196627:WCN196627 WMG196627:WMJ196627 WWC196627:WWF196627 JQ262163:JT262163 TM262163:TP262163 ADI262163:ADL262163 ANE262163:ANH262163 AXA262163:AXD262163 BGW262163:BGZ262163 BQS262163:BQV262163 CAO262163:CAR262163 CKK262163:CKN262163 CUG262163:CUJ262163 DEC262163:DEF262163 DNY262163:DOB262163 DXU262163:DXX262163 EHQ262163:EHT262163 ERM262163:ERP262163 FBI262163:FBL262163 FLE262163:FLH262163 FVA262163:FVD262163 GEW262163:GEZ262163 GOS262163:GOV262163 GYO262163:GYR262163 HIK262163:HIN262163 HSG262163:HSJ262163 ICC262163:ICF262163 ILY262163:IMB262163 IVU262163:IVX262163 JFQ262163:JFT262163 JPM262163:JPP262163 JZI262163:JZL262163 KJE262163:KJH262163 KTA262163:KTD262163 LCW262163:LCZ262163 LMS262163:LMV262163 LWO262163:LWR262163 MGK262163:MGN262163 MQG262163:MQJ262163 NAC262163:NAF262163 NJY262163:NKB262163 NTU262163:NTX262163 ODQ262163:ODT262163 ONM262163:ONP262163 OXI262163:OXL262163 PHE262163:PHH262163 PRA262163:PRD262163 QAW262163:QAZ262163 QKS262163:QKV262163 QUO262163:QUR262163 REK262163:REN262163 ROG262163:ROJ262163 RYC262163:RYF262163 SHY262163:SIB262163 SRU262163:SRX262163 TBQ262163:TBT262163 TLM262163:TLP262163 TVI262163:TVL262163 UFE262163:UFH262163 UPA262163:UPD262163 UYW262163:UYZ262163 VIS262163:VIV262163 VSO262163:VSR262163 WCK262163:WCN262163 WMG262163:WMJ262163 WWC262163:WWF262163 JQ327699:JT327699 TM327699:TP327699 ADI327699:ADL327699 ANE327699:ANH327699 AXA327699:AXD327699 BGW327699:BGZ327699 BQS327699:BQV327699 CAO327699:CAR327699 CKK327699:CKN327699 CUG327699:CUJ327699 DEC327699:DEF327699 DNY327699:DOB327699 DXU327699:DXX327699 EHQ327699:EHT327699 ERM327699:ERP327699 FBI327699:FBL327699 FLE327699:FLH327699 FVA327699:FVD327699 GEW327699:GEZ327699 GOS327699:GOV327699 GYO327699:GYR327699 HIK327699:HIN327699 HSG327699:HSJ327699 ICC327699:ICF327699 ILY327699:IMB327699 IVU327699:IVX327699 JFQ327699:JFT327699 JPM327699:JPP327699 JZI327699:JZL327699 KJE327699:KJH327699 KTA327699:KTD327699 LCW327699:LCZ327699 LMS327699:LMV327699 LWO327699:LWR327699 MGK327699:MGN327699 MQG327699:MQJ327699 NAC327699:NAF327699 NJY327699:NKB327699 NTU327699:NTX327699 ODQ327699:ODT327699 ONM327699:ONP327699 OXI327699:OXL327699 PHE327699:PHH327699 PRA327699:PRD327699 QAW327699:QAZ327699 QKS327699:QKV327699 QUO327699:QUR327699 REK327699:REN327699 ROG327699:ROJ327699 RYC327699:RYF327699 SHY327699:SIB327699 SRU327699:SRX327699 TBQ327699:TBT327699 TLM327699:TLP327699 TVI327699:TVL327699 UFE327699:UFH327699 UPA327699:UPD327699 UYW327699:UYZ327699 VIS327699:VIV327699 VSO327699:VSR327699 WCK327699:WCN327699 WMG327699:WMJ327699 WWC327699:WWF327699 JQ393235:JT393235 TM393235:TP393235 ADI393235:ADL393235 ANE393235:ANH393235 AXA393235:AXD393235 BGW393235:BGZ393235 BQS393235:BQV393235 CAO393235:CAR393235 CKK393235:CKN393235 CUG393235:CUJ393235 DEC393235:DEF393235 DNY393235:DOB393235 DXU393235:DXX393235 EHQ393235:EHT393235 ERM393235:ERP393235 FBI393235:FBL393235 FLE393235:FLH393235 FVA393235:FVD393235 GEW393235:GEZ393235 GOS393235:GOV393235 GYO393235:GYR393235 HIK393235:HIN393235 HSG393235:HSJ393235 ICC393235:ICF393235 ILY393235:IMB393235 IVU393235:IVX393235 JFQ393235:JFT393235 JPM393235:JPP393235 JZI393235:JZL393235 KJE393235:KJH393235 KTA393235:KTD393235 LCW393235:LCZ393235 LMS393235:LMV393235 LWO393235:LWR393235 MGK393235:MGN393235 MQG393235:MQJ393235 NAC393235:NAF393235 NJY393235:NKB393235 NTU393235:NTX393235 ODQ393235:ODT393235 ONM393235:ONP393235 OXI393235:OXL393235 PHE393235:PHH393235 PRA393235:PRD393235 QAW393235:QAZ393235 QKS393235:QKV393235 QUO393235:QUR393235 REK393235:REN393235 ROG393235:ROJ393235 RYC393235:RYF393235 SHY393235:SIB393235 SRU393235:SRX393235 TBQ393235:TBT393235 TLM393235:TLP393235 TVI393235:TVL393235 UFE393235:UFH393235 UPA393235:UPD393235 UYW393235:UYZ393235 VIS393235:VIV393235 VSO393235:VSR393235 WCK393235:WCN393235 WMG393235:WMJ393235 WWC393235:WWF393235 JQ458771:JT458771 TM458771:TP458771 ADI458771:ADL458771 ANE458771:ANH458771 AXA458771:AXD458771 BGW458771:BGZ458771 BQS458771:BQV458771 CAO458771:CAR458771 CKK458771:CKN458771 CUG458771:CUJ458771 DEC458771:DEF458771 DNY458771:DOB458771 DXU458771:DXX458771 EHQ458771:EHT458771 ERM458771:ERP458771 FBI458771:FBL458771 FLE458771:FLH458771 FVA458771:FVD458771 GEW458771:GEZ458771 GOS458771:GOV458771 GYO458771:GYR458771 HIK458771:HIN458771 HSG458771:HSJ458771 ICC458771:ICF458771 ILY458771:IMB458771 IVU458771:IVX458771 JFQ458771:JFT458771 JPM458771:JPP458771 JZI458771:JZL458771 KJE458771:KJH458771 KTA458771:KTD458771 LCW458771:LCZ458771 LMS458771:LMV458771 LWO458771:LWR458771 MGK458771:MGN458771 MQG458771:MQJ458771 NAC458771:NAF458771 NJY458771:NKB458771 NTU458771:NTX458771 ODQ458771:ODT458771 ONM458771:ONP458771 OXI458771:OXL458771 PHE458771:PHH458771 PRA458771:PRD458771 QAW458771:QAZ458771 QKS458771:QKV458771 QUO458771:QUR458771 REK458771:REN458771 ROG458771:ROJ458771 RYC458771:RYF458771 SHY458771:SIB458771 SRU458771:SRX458771 TBQ458771:TBT458771 TLM458771:TLP458771 TVI458771:TVL458771 UFE458771:UFH458771 UPA458771:UPD458771 UYW458771:UYZ458771 VIS458771:VIV458771 VSO458771:VSR458771 WCK458771:WCN458771 WMG458771:WMJ458771 WWC458771:WWF458771 JQ524307:JT524307 TM524307:TP524307 ADI524307:ADL524307 ANE524307:ANH524307 AXA524307:AXD524307 BGW524307:BGZ524307 BQS524307:BQV524307 CAO524307:CAR524307 CKK524307:CKN524307 CUG524307:CUJ524307 DEC524307:DEF524307 DNY524307:DOB524307 DXU524307:DXX524307 EHQ524307:EHT524307 ERM524307:ERP524307 FBI524307:FBL524307 FLE524307:FLH524307 FVA524307:FVD524307 GEW524307:GEZ524307 GOS524307:GOV524307 GYO524307:GYR524307 HIK524307:HIN524307 HSG524307:HSJ524307 ICC524307:ICF524307 ILY524307:IMB524307 IVU524307:IVX524307 JFQ524307:JFT524307 JPM524307:JPP524307 JZI524307:JZL524307 KJE524307:KJH524307 KTA524307:KTD524307 LCW524307:LCZ524307 LMS524307:LMV524307 LWO524307:LWR524307 MGK524307:MGN524307 MQG524307:MQJ524307 NAC524307:NAF524307 NJY524307:NKB524307 NTU524307:NTX524307 ODQ524307:ODT524307 ONM524307:ONP524307 OXI524307:OXL524307 PHE524307:PHH524307 PRA524307:PRD524307 QAW524307:QAZ524307 QKS524307:QKV524307 QUO524307:QUR524307 REK524307:REN524307 ROG524307:ROJ524307 RYC524307:RYF524307 SHY524307:SIB524307 SRU524307:SRX524307 TBQ524307:TBT524307 TLM524307:TLP524307 TVI524307:TVL524307 UFE524307:UFH524307 UPA524307:UPD524307 UYW524307:UYZ524307 VIS524307:VIV524307 VSO524307:VSR524307 WCK524307:WCN524307 WMG524307:WMJ524307 WWC524307:WWF524307 JQ589843:JT589843 TM589843:TP589843 ADI589843:ADL589843 ANE589843:ANH589843 AXA589843:AXD589843 BGW589843:BGZ589843 BQS589843:BQV589843 CAO589843:CAR589843 CKK589843:CKN589843 CUG589843:CUJ589843 DEC589843:DEF589843 DNY589843:DOB589843 DXU589843:DXX589843 EHQ589843:EHT589843 ERM589843:ERP589843 FBI589843:FBL589843 FLE589843:FLH589843 FVA589843:FVD589843 GEW589843:GEZ589843 GOS589843:GOV589843 GYO589843:GYR589843 HIK589843:HIN589843 HSG589843:HSJ589843 ICC589843:ICF589843 ILY589843:IMB589843 IVU589843:IVX589843 JFQ589843:JFT589843 JPM589843:JPP589843 JZI589843:JZL589843 KJE589843:KJH589843 KTA589843:KTD589843 LCW589843:LCZ589843 LMS589843:LMV589843 LWO589843:LWR589843 MGK589843:MGN589843 MQG589843:MQJ589843 NAC589843:NAF589843 NJY589843:NKB589843 NTU589843:NTX589843 ODQ589843:ODT589843 ONM589843:ONP589843 OXI589843:OXL589843 PHE589843:PHH589843 PRA589843:PRD589843 QAW589843:QAZ589843 QKS589843:QKV589843 QUO589843:QUR589843 REK589843:REN589843 ROG589843:ROJ589843 RYC589843:RYF589843 SHY589843:SIB589843 SRU589843:SRX589843 TBQ589843:TBT589843 TLM589843:TLP589843 TVI589843:TVL589843 UFE589843:UFH589843 UPA589843:UPD589843 UYW589843:UYZ589843 VIS589843:VIV589843 VSO589843:VSR589843 WCK589843:WCN589843 WMG589843:WMJ589843 WWC589843:WWF589843 JQ655379:JT655379 TM655379:TP655379 ADI655379:ADL655379 ANE655379:ANH655379 AXA655379:AXD655379 BGW655379:BGZ655379 BQS655379:BQV655379 CAO655379:CAR655379 CKK655379:CKN655379 CUG655379:CUJ655379 DEC655379:DEF655379 DNY655379:DOB655379 DXU655379:DXX655379 EHQ655379:EHT655379 ERM655379:ERP655379 FBI655379:FBL655379 FLE655379:FLH655379 FVA655379:FVD655379 GEW655379:GEZ655379 GOS655379:GOV655379 GYO655379:GYR655379 HIK655379:HIN655379 HSG655379:HSJ655379 ICC655379:ICF655379 ILY655379:IMB655379 IVU655379:IVX655379 JFQ655379:JFT655379 JPM655379:JPP655379 JZI655379:JZL655379 KJE655379:KJH655379 KTA655379:KTD655379 LCW655379:LCZ655379 LMS655379:LMV655379 LWO655379:LWR655379 MGK655379:MGN655379 MQG655379:MQJ655379 NAC655379:NAF655379 NJY655379:NKB655379 NTU655379:NTX655379 ODQ655379:ODT655379 ONM655379:ONP655379 OXI655379:OXL655379 PHE655379:PHH655379 PRA655379:PRD655379 QAW655379:QAZ655379 QKS655379:QKV655379 QUO655379:QUR655379 REK655379:REN655379 ROG655379:ROJ655379 RYC655379:RYF655379 SHY655379:SIB655379 SRU655379:SRX655379 TBQ655379:TBT655379 TLM655379:TLP655379 TVI655379:TVL655379 UFE655379:UFH655379 UPA655379:UPD655379 UYW655379:UYZ655379 VIS655379:VIV655379 VSO655379:VSR655379 WCK655379:WCN655379 WMG655379:WMJ655379 WWC655379:WWF655379 JQ720915:JT720915 TM720915:TP720915 ADI720915:ADL720915 ANE720915:ANH720915 AXA720915:AXD720915 BGW720915:BGZ720915 BQS720915:BQV720915 CAO720915:CAR720915 CKK720915:CKN720915 CUG720915:CUJ720915 DEC720915:DEF720915 DNY720915:DOB720915 DXU720915:DXX720915 EHQ720915:EHT720915 ERM720915:ERP720915 FBI720915:FBL720915 FLE720915:FLH720915 FVA720915:FVD720915 GEW720915:GEZ720915 GOS720915:GOV720915 GYO720915:GYR720915 HIK720915:HIN720915 HSG720915:HSJ720915 ICC720915:ICF720915 ILY720915:IMB720915 IVU720915:IVX720915 JFQ720915:JFT720915 JPM720915:JPP720915 JZI720915:JZL720915 KJE720915:KJH720915 KTA720915:KTD720915 LCW720915:LCZ720915 LMS720915:LMV720915 LWO720915:LWR720915 MGK720915:MGN720915 MQG720915:MQJ720915 NAC720915:NAF720915 NJY720915:NKB720915 NTU720915:NTX720915 ODQ720915:ODT720915 ONM720915:ONP720915 OXI720915:OXL720915 PHE720915:PHH720915 PRA720915:PRD720915 QAW720915:QAZ720915 QKS720915:QKV720915 QUO720915:QUR720915 REK720915:REN720915 ROG720915:ROJ720915 RYC720915:RYF720915 SHY720915:SIB720915 SRU720915:SRX720915 TBQ720915:TBT720915 TLM720915:TLP720915 TVI720915:TVL720915 UFE720915:UFH720915 UPA720915:UPD720915 UYW720915:UYZ720915 VIS720915:VIV720915 VSO720915:VSR720915 WCK720915:WCN720915 WMG720915:WMJ720915 WWC720915:WWF720915 JQ786451:JT786451 TM786451:TP786451 ADI786451:ADL786451 ANE786451:ANH786451 AXA786451:AXD786451 BGW786451:BGZ786451 BQS786451:BQV786451 CAO786451:CAR786451 CKK786451:CKN786451 CUG786451:CUJ786451 DEC786451:DEF786451 DNY786451:DOB786451 DXU786451:DXX786451 EHQ786451:EHT786451 ERM786451:ERP786451 FBI786451:FBL786451 FLE786451:FLH786451 FVA786451:FVD786451 GEW786451:GEZ786451 GOS786451:GOV786451 GYO786451:GYR786451 HIK786451:HIN786451 HSG786451:HSJ786451 ICC786451:ICF786451 ILY786451:IMB786451 IVU786451:IVX786451 JFQ786451:JFT786451 JPM786451:JPP786451 JZI786451:JZL786451 KJE786451:KJH786451 KTA786451:KTD786451 LCW786451:LCZ786451 LMS786451:LMV786451 LWO786451:LWR786451 MGK786451:MGN786451 MQG786451:MQJ786451 NAC786451:NAF786451 NJY786451:NKB786451 NTU786451:NTX786451 ODQ786451:ODT786451 ONM786451:ONP786451 OXI786451:OXL786451 PHE786451:PHH786451 PRA786451:PRD786451 QAW786451:QAZ786451 QKS786451:QKV786451 QUO786451:QUR786451 REK786451:REN786451 ROG786451:ROJ786451 RYC786451:RYF786451 SHY786451:SIB786451 SRU786451:SRX786451 TBQ786451:TBT786451 TLM786451:TLP786451 TVI786451:TVL786451 UFE786451:UFH786451 UPA786451:UPD786451 UYW786451:UYZ786451 VIS786451:VIV786451 VSO786451:VSR786451 WCK786451:WCN786451 WMG786451:WMJ786451 WWC786451:WWF786451 JQ851987:JT851987 TM851987:TP851987 ADI851987:ADL851987 ANE851987:ANH851987 AXA851987:AXD851987 BGW851987:BGZ851987 BQS851987:BQV851987 CAO851987:CAR851987 CKK851987:CKN851987 CUG851987:CUJ851987 DEC851987:DEF851987 DNY851987:DOB851987 DXU851987:DXX851987 EHQ851987:EHT851987 ERM851987:ERP851987 FBI851987:FBL851987 FLE851987:FLH851987 FVA851987:FVD851987 GEW851987:GEZ851987 GOS851987:GOV851987 GYO851987:GYR851987 HIK851987:HIN851987 HSG851987:HSJ851987 ICC851987:ICF851987 ILY851987:IMB851987 IVU851987:IVX851987 JFQ851987:JFT851987 JPM851987:JPP851987 JZI851987:JZL851987 KJE851987:KJH851987 KTA851987:KTD851987 LCW851987:LCZ851987 LMS851987:LMV851987 LWO851987:LWR851987 MGK851987:MGN851987 MQG851987:MQJ851987 NAC851987:NAF851987 NJY851987:NKB851987 NTU851987:NTX851987 ODQ851987:ODT851987 ONM851987:ONP851987 OXI851987:OXL851987 PHE851987:PHH851987 PRA851987:PRD851987 QAW851987:QAZ851987 QKS851987:QKV851987 QUO851987:QUR851987 REK851987:REN851987 ROG851987:ROJ851987 RYC851987:RYF851987 SHY851987:SIB851987 SRU851987:SRX851987 TBQ851987:TBT851987 TLM851987:TLP851987 TVI851987:TVL851987 UFE851987:UFH851987 UPA851987:UPD851987 UYW851987:UYZ851987 VIS851987:VIV851987 VSO851987:VSR851987 WCK851987:WCN851987 WMG851987:WMJ851987 WWC851987:WWF851987 JQ917523:JT917523 TM917523:TP917523 ADI917523:ADL917523 ANE917523:ANH917523 AXA917523:AXD917523 BGW917523:BGZ917523 BQS917523:BQV917523 CAO917523:CAR917523 CKK917523:CKN917523 CUG917523:CUJ917523 DEC917523:DEF917523 DNY917523:DOB917523 DXU917523:DXX917523 EHQ917523:EHT917523 ERM917523:ERP917523 FBI917523:FBL917523 FLE917523:FLH917523 FVA917523:FVD917523 GEW917523:GEZ917523 GOS917523:GOV917523 GYO917523:GYR917523 HIK917523:HIN917523 HSG917523:HSJ917523 ICC917523:ICF917523 ILY917523:IMB917523 IVU917523:IVX917523 JFQ917523:JFT917523 JPM917523:JPP917523 JZI917523:JZL917523 KJE917523:KJH917523 KTA917523:KTD917523 LCW917523:LCZ917523 LMS917523:LMV917523 LWO917523:LWR917523 MGK917523:MGN917523 MQG917523:MQJ917523 NAC917523:NAF917523 NJY917523:NKB917523 NTU917523:NTX917523 ODQ917523:ODT917523 ONM917523:ONP917523 OXI917523:OXL917523 PHE917523:PHH917523 PRA917523:PRD917523 QAW917523:QAZ917523 QKS917523:QKV917523 QUO917523:QUR917523 REK917523:REN917523 ROG917523:ROJ917523 RYC917523:RYF917523 SHY917523:SIB917523 SRU917523:SRX917523 TBQ917523:TBT917523 TLM917523:TLP917523 TVI917523:TVL917523 UFE917523:UFH917523 UPA917523:UPD917523 UYW917523:UYZ917523 VIS917523:VIV917523 VSO917523:VSR917523 WCK917523:WCN917523 WMG917523:WMJ917523 WWC917523:WWF917523 JQ983059:JT983059 TM983059:TP983059 ADI983059:ADL983059 ANE983059:ANH983059 AXA983059:AXD983059 BGW983059:BGZ983059 BQS983059:BQV983059 CAO983059:CAR983059 CKK983059:CKN983059 CUG983059:CUJ983059 DEC983059:DEF983059 DNY983059:DOB983059 DXU983059:DXX983059 EHQ983059:EHT983059 ERM983059:ERP983059 FBI983059:FBL983059 FLE983059:FLH983059 FVA983059:FVD983059 GEW983059:GEZ983059 GOS983059:GOV983059 GYO983059:GYR983059 HIK983059:HIN983059 HSG983059:HSJ983059 ICC983059:ICF983059 ILY983059:IMB983059 IVU983059:IVX983059 JFQ983059:JFT983059 JPM983059:JPP983059 JZI983059:JZL983059 KJE983059:KJH983059 KTA983059:KTD983059 LCW983059:LCZ983059 LMS983059:LMV983059 LWO983059:LWR983059 MGK983059:MGN983059 MQG983059:MQJ983059 NAC983059:NAF983059 NJY983059:NKB983059 NTU983059:NTX983059 ODQ983059:ODT983059 ONM983059:ONP983059 OXI983059:OXL983059 PHE983059:PHH983059 PRA983059:PRD983059 QAW983059:QAZ983059 QKS983059:QKV983059 QUO983059:QUR983059 REK983059:REN983059 ROG983059:ROJ983059 RYC983059:RYF983059 SHY983059:SIB983059 SRU983059:SRX983059 TBQ983059:TBT983059 TLM983059:TLP983059 TVI983059:TVL983059 UFE983059:UFH983059 UPA983059:UPD983059 UYW983059:UYZ983059 VIS983059:VIV983059 VSO983059:VSR983059 WCK983059:WCN983059 WMG983059:WMJ983059 WWC983059:WWF983059 JR20:JU20 TN20:TQ20 ADJ20:ADM20 ANF20:ANI20 AXB20:AXE20 BGX20:BHA20 BQT20:BQW20 CAP20:CAS20 CKL20:CKO20 CUH20:CUK20 DED20:DEG20 DNZ20:DOC20 DXV20:DXY20 EHR20:EHU20 ERN20:ERQ20 FBJ20:FBM20 FLF20:FLI20 FVB20:FVE20 GEX20:GFA20 GOT20:GOW20 GYP20:GYS20 HIL20:HIO20 HSH20:HSK20 ICD20:ICG20 ILZ20:IMC20 IVV20:IVY20 JFR20:JFU20 JPN20:JPQ20 JZJ20:JZM20 KJF20:KJI20 KTB20:KTE20 LCX20:LDA20 LMT20:LMW20 LWP20:LWS20 MGL20:MGO20 MQH20:MQK20 NAD20:NAG20 NJZ20:NKC20 NTV20:NTY20 ODR20:ODU20 ONN20:ONQ20 OXJ20:OXM20 PHF20:PHI20 PRB20:PRE20 QAX20:QBA20 QKT20:QKW20 QUP20:QUS20 REL20:REO20 ROH20:ROK20 RYD20:RYG20 SHZ20:SIC20 SRV20:SRY20 TBR20:TBU20 TLN20:TLQ20 TVJ20:TVM20 UFF20:UFI20 UPB20:UPE20 UYX20:UZA20 VIT20:VIW20 VSP20:VSS20 WCL20:WCO20 WMH20:WMK20 WWD20:WWG20 JQ65553:JT65553 TM65553:TP65553 ADI65553:ADL65553 ANE65553:ANH65553 AXA65553:AXD65553 BGW65553:BGZ65553 BQS65553:BQV65553 CAO65553:CAR65553 CKK65553:CKN65553 CUG65553:CUJ65553 DEC65553:DEF65553 DNY65553:DOB65553 DXU65553:DXX65553 EHQ65553:EHT65553 ERM65553:ERP65553 FBI65553:FBL65553 FLE65553:FLH65553 FVA65553:FVD65553 GEW65553:GEZ65553 GOS65553:GOV65553 GYO65553:GYR65553 HIK65553:HIN65553 HSG65553:HSJ65553 ICC65553:ICF65553 ILY65553:IMB65553 IVU65553:IVX65553 JFQ65553:JFT65553 JPM65553:JPP65553 JZI65553:JZL65553 KJE65553:KJH65553 KTA65553:KTD65553 LCW65553:LCZ65553 LMS65553:LMV65553 LWO65553:LWR65553 MGK65553:MGN65553 MQG65553:MQJ65553 NAC65553:NAF65553 NJY65553:NKB65553 NTU65553:NTX65553 ODQ65553:ODT65553 ONM65553:ONP65553 OXI65553:OXL65553 PHE65553:PHH65553 PRA65553:PRD65553 QAW65553:QAZ65553 QKS65553:QKV65553 QUO65553:QUR65553 REK65553:REN65553 ROG65553:ROJ65553 RYC65553:RYF65553 SHY65553:SIB65553 SRU65553:SRX65553 TBQ65553:TBT65553 TLM65553:TLP65553 TVI65553:TVL65553 UFE65553:UFH65553 UPA65553:UPD65553 UYW65553:UYZ65553 VIS65553:VIV65553 VSO65553:VSR65553 WCK65553:WCN65553 WMG65553:WMJ65553 WWC65553:WWF65553 JQ131089:JT131089 TM131089:TP131089 ADI131089:ADL131089 ANE131089:ANH131089 AXA131089:AXD131089 BGW131089:BGZ131089 BQS131089:BQV131089 CAO131089:CAR131089 CKK131089:CKN131089 CUG131089:CUJ131089 DEC131089:DEF131089 DNY131089:DOB131089 DXU131089:DXX131089 EHQ131089:EHT131089 ERM131089:ERP131089 FBI131089:FBL131089 FLE131089:FLH131089 FVA131089:FVD131089 GEW131089:GEZ131089 GOS131089:GOV131089 GYO131089:GYR131089 HIK131089:HIN131089 HSG131089:HSJ131089 ICC131089:ICF131089 ILY131089:IMB131089 IVU131089:IVX131089 JFQ131089:JFT131089 JPM131089:JPP131089 JZI131089:JZL131089 KJE131089:KJH131089 KTA131089:KTD131089 LCW131089:LCZ131089 LMS131089:LMV131089 LWO131089:LWR131089 MGK131089:MGN131089 MQG131089:MQJ131089 NAC131089:NAF131089 NJY131089:NKB131089 NTU131089:NTX131089 ODQ131089:ODT131089 ONM131089:ONP131089 OXI131089:OXL131089 PHE131089:PHH131089 PRA131089:PRD131089 QAW131089:QAZ131089 QKS131089:QKV131089 QUO131089:QUR131089 REK131089:REN131089 ROG131089:ROJ131089 RYC131089:RYF131089 SHY131089:SIB131089 SRU131089:SRX131089 TBQ131089:TBT131089 TLM131089:TLP131089 TVI131089:TVL131089 UFE131089:UFH131089 UPA131089:UPD131089 UYW131089:UYZ131089 VIS131089:VIV131089 VSO131089:VSR131089 WCK131089:WCN131089 WMG131089:WMJ131089 WWC131089:WWF131089 JQ196625:JT196625 TM196625:TP196625 ADI196625:ADL196625 ANE196625:ANH196625 AXA196625:AXD196625 BGW196625:BGZ196625 BQS196625:BQV196625 CAO196625:CAR196625 CKK196625:CKN196625 CUG196625:CUJ196625 DEC196625:DEF196625 DNY196625:DOB196625 DXU196625:DXX196625 EHQ196625:EHT196625 ERM196625:ERP196625 FBI196625:FBL196625 FLE196625:FLH196625 FVA196625:FVD196625 GEW196625:GEZ196625 GOS196625:GOV196625 GYO196625:GYR196625 HIK196625:HIN196625 HSG196625:HSJ196625 ICC196625:ICF196625 ILY196625:IMB196625 IVU196625:IVX196625 JFQ196625:JFT196625 JPM196625:JPP196625 JZI196625:JZL196625 KJE196625:KJH196625 KTA196625:KTD196625 LCW196625:LCZ196625 LMS196625:LMV196625 LWO196625:LWR196625 MGK196625:MGN196625 MQG196625:MQJ196625 NAC196625:NAF196625 NJY196625:NKB196625 NTU196625:NTX196625 ODQ196625:ODT196625 ONM196625:ONP196625 OXI196625:OXL196625 PHE196625:PHH196625 PRA196625:PRD196625 QAW196625:QAZ196625 QKS196625:QKV196625 QUO196625:QUR196625 REK196625:REN196625 ROG196625:ROJ196625 RYC196625:RYF196625 SHY196625:SIB196625 SRU196625:SRX196625 TBQ196625:TBT196625 TLM196625:TLP196625 TVI196625:TVL196625 UFE196625:UFH196625 UPA196625:UPD196625 UYW196625:UYZ196625 VIS196625:VIV196625 VSO196625:VSR196625 WCK196625:WCN196625 WMG196625:WMJ196625 WWC196625:WWF196625 JQ262161:JT262161 TM262161:TP262161 ADI262161:ADL262161 ANE262161:ANH262161 AXA262161:AXD262161 BGW262161:BGZ262161 BQS262161:BQV262161 CAO262161:CAR262161 CKK262161:CKN262161 CUG262161:CUJ262161 DEC262161:DEF262161 DNY262161:DOB262161 DXU262161:DXX262161 EHQ262161:EHT262161 ERM262161:ERP262161 FBI262161:FBL262161 FLE262161:FLH262161 FVA262161:FVD262161 GEW262161:GEZ262161 GOS262161:GOV262161 GYO262161:GYR262161 HIK262161:HIN262161 HSG262161:HSJ262161 ICC262161:ICF262161 ILY262161:IMB262161 IVU262161:IVX262161 JFQ262161:JFT262161 JPM262161:JPP262161 JZI262161:JZL262161 KJE262161:KJH262161 KTA262161:KTD262161 LCW262161:LCZ262161 LMS262161:LMV262161 LWO262161:LWR262161 MGK262161:MGN262161 MQG262161:MQJ262161 NAC262161:NAF262161 NJY262161:NKB262161 NTU262161:NTX262161 ODQ262161:ODT262161 ONM262161:ONP262161 OXI262161:OXL262161 PHE262161:PHH262161 PRA262161:PRD262161 QAW262161:QAZ262161 QKS262161:QKV262161 QUO262161:QUR262161 REK262161:REN262161 ROG262161:ROJ262161 RYC262161:RYF262161 SHY262161:SIB262161 SRU262161:SRX262161 TBQ262161:TBT262161 TLM262161:TLP262161 TVI262161:TVL262161 UFE262161:UFH262161 UPA262161:UPD262161 UYW262161:UYZ262161 VIS262161:VIV262161 VSO262161:VSR262161 WCK262161:WCN262161 WMG262161:WMJ262161 WWC262161:WWF262161 JQ327697:JT327697 TM327697:TP327697 ADI327697:ADL327697 ANE327697:ANH327697 AXA327697:AXD327697 BGW327697:BGZ327697 BQS327697:BQV327697 CAO327697:CAR327697 CKK327697:CKN327697 CUG327697:CUJ327697 DEC327697:DEF327697 DNY327697:DOB327697 DXU327697:DXX327697 EHQ327697:EHT327697 ERM327697:ERP327697 FBI327697:FBL327697 FLE327697:FLH327697 FVA327697:FVD327697 GEW327697:GEZ327697 GOS327697:GOV327697 GYO327697:GYR327697 HIK327697:HIN327697 HSG327697:HSJ327697 ICC327697:ICF327697 ILY327697:IMB327697 IVU327697:IVX327697 JFQ327697:JFT327697 JPM327697:JPP327697 JZI327697:JZL327697 KJE327697:KJH327697 KTA327697:KTD327697 LCW327697:LCZ327697 LMS327697:LMV327697 LWO327697:LWR327697 MGK327697:MGN327697 MQG327697:MQJ327697 NAC327697:NAF327697 NJY327697:NKB327697 NTU327697:NTX327697 ODQ327697:ODT327697 ONM327697:ONP327697 OXI327697:OXL327697 PHE327697:PHH327697 PRA327697:PRD327697 QAW327697:QAZ327697 QKS327697:QKV327697 QUO327697:QUR327697 REK327697:REN327697 ROG327697:ROJ327697 RYC327697:RYF327697 SHY327697:SIB327697 SRU327697:SRX327697 TBQ327697:TBT327697 TLM327697:TLP327697 TVI327697:TVL327697 UFE327697:UFH327697 UPA327697:UPD327697 UYW327697:UYZ327697 VIS327697:VIV327697 VSO327697:VSR327697 WCK327697:WCN327697 WMG327697:WMJ327697 WWC327697:WWF327697 JQ393233:JT393233 TM393233:TP393233 ADI393233:ADL393233 ANE393233:ANH393233 AXA393233:AXD393233 BGW393233:BGZ393233 BQS393233:BQV393233 CAO393233:CAR393233 CKK393233:CKN393233 CUG393233:CUJ393233 DEC393233:DEF393233 DNY393233:DOB393233 DXU393233:DXX393233 EHQ393233:EHT393233 ERM393233:ERP393233 FBI393233:FBL393233 FLE393233:FLH393233 FVA393233:FVD393233 GEW393233:GEZ393233 GOS393233:GOV393233 GYO393233:GYR393233 HIK393233:HIN393233 HSG393233:HSJ393233 ICC393233:ICF393233 ILY393233:IMB393233 IVU393233:IVX393233 JFQ393233:JFT393233 JPM393233:JPP393233 JZI393233:JZL393233 KJE393233:KJH393233 KTA393233:KTD393233 LCW393233:LCZ393233 LMS393233:LMV393233 LWO393233:LWR393233 MGK393233:MGN393233 MQG393233:MQJ393233 NAC393233:NAF393233 NJY393233:NKB393233 NTU393233:NTX393233 ODQ393233:ODT393233 ONM393233:ONP393233 OXI393233:OXL393233 PHE393233:PHH393233 PRA393233:PRD393233 QAW393233:QAZ393233 QKS393233:QKV393233 QUO393233:QUR393233 REK393233:REN393233 ROG393233:ROJ393233 RYC393233:RYF393233 SHY393233:SIB393233 SRU393233:SRX393233 TBQ393233:TBT393233 TLM393233:TLP393233 TVI393233:TVL393233 UFE393233:UFH393233 UPA393233:UPD393233 UYW393233:UYZ393233 VIS393233:VIV393233 VSO393233:VSR393233 WCK393233:WCN393233 WMG393233:WMJ393233 WWC393233:WWF393233 JQ458769:JT458769 TM458769:TP458769 ADI458769:ADL458769 ANE458769:ANH458769 AXA458769:AXD458769 BGW458769:BGZ458769 BQS458769:BQV458769 CAO458769:CAR458769 CKK458769:CKN458769 CUG458769:CUJ458769 DEC458769:DEF458769 DNY458769:DOB458769 DXU458769:DXX458769 EHQ458769:EHT458769 ERM458769:ERP458769 FBI458769:FBL458769 FLE458769:FLH458769 FVA458769:FVD458769 GEW458769:GEZ458769 GOS458769:GOV458769 GYO458769:GYR458769 HIK458769:HIN458769 HSG458769:HSJ458769 ICC458769:ICF458769 ILY458769:IMB458769 IVU458769:IVX458769 JFQ458769:JFT458769 JPM458769:JPP458769 JZI458769:JZL458769 KJE458769:KJH458769 KTA458769:KTD458769 LCW458769:LCZ458769 LMS458769:LMV458769 LWO458769:LWR458769 MGK458769:MGN458769 MQG458769:MQJ458769 NAC458769:NAF458769 NJY458769:NKB458769 NTU458769:NTX458769 ODQ458769:ODT458769 ONM458769:ONP458769 OXI458769:OXL458769 PHE458769:PHH458769 PRA458769:PRD458769 QAW458769:QAZ458769 QKS458769:QKV458769 QUO458769:QUR458769 REK458769:REN458769 ROG458769:ROJ458769 RYC458769:RYF458769 SHY458769:SIB458769 SRU458769:SRX458769 TBQ458769:TBT458769 TLM458769:TLP458769 TVI458769:TVL458769 UFE458769:UFH458769 UPA458769:UPD458769 UYW458769:UYZ458769 VIS458769:VIV458769 VSO458769:VSR458769 WCK458769:WCN458769 WMG458769:WMJ458769 WWC458769:WWF458769 JQ524305:JT524305 TM524305:TP524305 ADI524305:ADL524305 ANE524305:ANH524305 AXA524305:AXD524305 BGW524305:BGZ524305 BQS524305:BQV524305 CAO524305:CAR524305 CKK524305:CKN524305 CUG524305:CUJ524305 DEC524305:DEF524305 DNY524305:DOB524305 DXU524305:DXX524305 EHQ524305:EHT524305 ERM524305:ERP524305 FBI524305:FBL524305 FLE524305:FLH524305 FVA524305:FVD524305 GEW524305:GEZ524305 GOS524305:GOV524305 GYO524305:GYR524305 HIK524305:HIN524305 HSG524305:HSJ524305 ICC524305:ICF524305 ILY524305:IMB524305 IVU524305:IVX524305 JFQ524305:JFT524305 JPM524305:JPP524305 JZI524305:JZL524305 KJE524305:KJH524305 KTA524305:KTD524305 LCW524305:LCZ524305 LMS524305:LMV524305 LWO524305:LWR524305 MGK524305:MGN524305 MQG524305:MQJ524305 NAC524305:NAF524305 NJY524305:NKB524305 NTU524305:NTX524305 ODQ524305:ODT524305 ONM524305:ONP524305 OXI524305:OXL524305 PHE524305:PHH524305 PRA524305:PRD524305 QAW524305:QAZ524305 QKS524305:QKV524305 QUO524305:QUR524305 REK524305:REN524305 ROG524305:ROJ524305 RYC524305:RYF524305 SHY524305:SIB524305 SRU524305:SRX524305 TBQ524305:TBT524305 TLM524305:TLP524305 TVI524305:TVL524305 UFE524305:UFH524305 UPA524305:UPD524305 UYW524305:UYZ524305 VIS524305:VIV524305 VSO524305:VSR524305 WCK524305:WCN524305 WMG524305:WMJ524305 WWC524305:WWF524305 JQ589841:JT589841 TM589841:TP589841 ADI589841:ADL589841 ANE589841:ANH589841 AXA589841:AXD589841 BGW589841:BGZ589841 BQS589841:BQV589841 CAO589841:CAR589841 CKK589841:CKN589841 CUG589841:CUJ589841 DEC589841:DEF589841 DNY589841:DOB589841 DXU589841:DXX589841 EHQ589841:EHT589841 ERM589841:ERP589841 FBI589841:FBL589841 FLE589841:FLH589841 FVA589841:FVD589841 GEW589841:GEZ589841 GOS589841:GOV589841 GYO589841:GYR589841 HIK589841:HIN589841 HSG589841:HSJ589841 ICC589841:ICF589841 ILY589841:IMB589841 IVU589841:IVX589841 JFQ589841:JFT589841 JPM589841:JPP589841 JZI589841:JZL589841 KJE589841:KJH589841 KTA589841:KTD589841 LCW589841:LCZ589841 LMS589841:LMV589841 LWO589841:LWR589841 MGK589841:MGN589841 MQG589841:MQJ589841 NAC589841:NAF589841 NJY589841:NKB589841 NTU589841:NTX589841 ODQ589841:ODT589841 ONM589841:ONP589841 OXI589841:OXL589841 PHE589841:PHH589841 PRA589841:PRD589841 QAW589841:QAZ589841 QKS589841:QKV589841 QUO589841:QUR589841 REK589841:REN589841 ROG589841:ROJ589841 RYC589841:RYF589841 SHY589841:SIB589841 SRU589841:SRX589841 TBQ589841:TBT589841 TLM589841:TLP589841 TVI589841:TVL589841 UFE589841:UFH589841 UPA589841:UPD589841 UYW589841:UYZ589841 VIS589841:VIV589841 VSO589841:VSR589841 WCK589841:WCN589841 WMG589841:WMJ589841 WWC589841:WWF589841 JQ655377:JT655377 TM655377:TP655377 ADI655377:ADL655377 ANE655377:ANH655377 AXA655377:AXD655377 BGW655377:BGZ655377 BQS655377:BQV655377 CAO655377:CAR655377 CKK655377:CKN655377 CUG655377:CUJ655377 DEC655377:DEF655377 DNY655377:DOB655377 DXU655377:DXX655377 EHQ655377:EHT655377 ERM655377:ERP655377 FBI655377:FBL655377 FLE655377:FLH655377 FVA655377:FVD655377 GEW655377:GEZ655377 GOS655377:GOV655377 GYO655377:GYR655377 HIK655377:HIN655377 HSG655377:HSJ655377 ICC655377:ICF655377 ILY655377:IMB655377 IVU655377:IVX655377 JFQ655377:JFT655377 JPM655377:JPP655377 JZI655377:JZL655377 KJE655377:KJH655377 KTA655377:KTD655377 LCW655377:LCZ655377 LMS655377:LMV655377 LWO655377:LWR655377 MGK655377:MGN655377 MQG655377:MQJ655377 NAC655377:NAF655377 NJY655377:NKB655377 NTU655377:NTX655377 ODQ655377:ODT655377 ONM655377:ONP655377 OXI655377:OXL655377 PHE655377:PHH655377 PRA655377:PRD655377 QAW655377:QAZ655377 QKS655377:QKV655377 QUO655377:QUR655377 REK655377:REN655377 ROG655377:ROJ655377 RYC655377:RYF655377 SHY655377:SIB655377 SRU655377:SRX655377 TBQ655377:TBT655377 TLM655377:TLP655377 TVI655377:TVL655377 UFE655377:UFH655377 UPA655377:UPD655377 UYW655377:UYZ655377 VIS655377:VIV655377 VSO655377:VSR655377 WCK655377:WCN655377 WMG655377:WMJ655377 WWC655377:WWF655377 JQ720913:JT720913 TM720913:TP720913 ADI720913:ADL720913 ANE720913:ANH720913 AXA720913:AXD720913 BGW720913:BGZ720913 BQS720913:BQV720913 CAO720913:CAR720913 CKK720913:CKN720913 CUG720913:CUJ720913 DEC720913:DEF720913 DNY720913:DOB720913 DXU720913:DXX720913 EHQ720913:EHT720913 ERM720913:ERP720913 FBI720913:FBL720913 FLE720913:FLH720913 FVA720913:FVD720913 GEW720913:GEZ720913 GOS720913:GOV720913 GYO720913:GYR720913 HIK720913:HIN720913 HSG720913:HSJ720913 ICC720913:ICF720913 ILY720913:IMB720913 IVU720913:IVX720913 JFQ720913:JFT720913 JPM720913:JPP720913 JZI720913:JZL720913 KJE720913:KJH720913 KTA720913:KTD720913 LCW720913:LCZ720913 LMS720913:LMV720913 LWO720913:LWR720913 MGK720913:MGN720913 MQG720913:MQJ720913 NAC720913:NAF720913 NJY720913:NKB720913 NTU720913:NTX720913 ODQ720913:ODT720913 ONM720913:ONP720913 OXI720913:OXL720913 PHE720913:PHH720913 PRA720913:PRD720913 QAW720913:QAZ720913 QKS720913:QKV720913 QUO720913:QUR720913 REK720913:REN720913 ROG720913:ROJ720913 RYC720913:RYF720913 SHY720913:SIB720913 SRU720913:SRX720913 TBQ720913:TBT720913 TLM720913:TLP720913 TVI720913:TVL720913 UFE720913:UFH720913 UPA720913:UPD720913 UYW720913:UYZ720913 VIS720913:VIV720913 VSO720913:VSR720913 WCK720913:WCN720913 WMG720913:WMJ720913 WWC720913:WWF720913 JQ786449:JT786449 TM786449:TP786449 ADI786449:ADL786449 ANE786449:ANH786449 AXA786449:AXD786449 BGW786449:BGZ786449 BQS786449:BQV786449 CAO786449:CAR786449 CKK786449:CKN786449 CUG786449:CUJ786449 DEC786449:DEF786449 DNY786449:DOB786449 DXU786449:DXX786449 EHQ786449:EHT786449 ERM786449:ERP786449 FBI786449:FBL786449 FLE786449:FLH786449 FVA786449:FVD786449 GEW786449:GEZ786449 GOS786449:GOV786449 GYO786449:GYR786449 HIK786449:HIN786449 HSG786449:HSJ786449 ICC786449:ICF786449 ILY786449:IMB786449 IVU786449:IVX786449 JFQ786449:JFT786449 JPM786449:JPP786449 JZI786449:JZL786449 KJE786449:KJH786449 KTA786449:KTD786449 LCW786449:LCZ786449 LMS786449:LMV786449 LWO786449:LWR786449 MGK786449:MGN786449 MQG786449:MQJ786449 NAC786449:NAF786449 NJY786449:NKB786449 NTU786449:NTX786449 ODQ786449:ODT786449 ONM786449:ONP786449 OXI786449:OXL786449 PHE786449:PHH786449 PRA786449:PRD786449 QAW786449:QAZ786449 QKS786449:QKV786449 QUO786449:QUR786449 REK786449:REN786449 ROG786449:ROJ786449 RYC786449:RYF786449 SHY786449:SIB786449 SRU786449:SRX786449 TBQ786449:TBT786449 TLM786449:TLP786449 TVI786449:TVL786449 UFE786449:UFH786449 UPA786449:UPD786449 UYW786449:UYZ786449 VIS786449:VIV786449 VSO786449:VSR786449 WCK786449:WCN786449 WMG786449:WMJ786449 WWC786449:WWF786449 JQ851985:JT851985 TM851985:TP851985 ADI851985:ADL851985 ANE851985:ANH851985 AXA851985:AXD851985 BGW851985:BGZ851985 BQS851985:BQV851985 CAO851985:CAR851985 CKK851985:CKN851985 CUG851985:CUJ851985 DEC851985:DEF851985 DNY851985:DOB851985 DXU851985:DXX851985 EHQ851985:EHT851985 ERM851985:ERP851985 FBI851985:FBL851985 FLE851985:FLH851985 FVA851985:FVD851985 GEW851985:GEZ851985 GOS851985:GOV851985 GYO851985:GYR851985 HIK851985:HIN851985 HSG851985:HSJ851985 ICC851985:ICF851985 ILY851985:IMB851985 IVU851985:IVX851985 JFQ851985:JFT851985 JPM851985:JPP851985 JZI851985:JZL851985 KJE851985:KJH851985 KTA851985:KTD851985 LCW851985:LCZ851985 LMS851985:LMV851985 LWO851985:LWR851985 MGK851985:MGN851985 MQG851985:MQJ851985 NAC851985:NAF851985 NJY851985:NKB851985 NTU851985:NTX851985 ODQ851985:ODT851985 ONM851985:ONP851985 OXI851985:OXL851985 PHE851985:PHH851985 PRA851985:PRD851985 QAW851985:QAZ851985 QKS851985:QKV851985 QUO851985:QUR851985 REK851985:REN851985 ROG851985:ROJ851985 RYC851985:RYF851985 SHY851985:SIB851985 SRU851985:SRX851985 TBQ851985:TBT851985 TLM851985:TLP851985 TVI851985:TVL851985 UFE851985:UFH851985 UPA851985:UPD851985 UYW851985:UYZ851985 VIS851985:VIV851985 VSO851985:VSR851985 WCK851985:WCN851985 WMG851985:WMJ851985 WWC851985:WWF851985 JQ917521:JT917521 TM917521:TP917521 ADI917521:ADL917521 ANE917521:ANH917521 AXA917521:AXD917521 BGW917521:BGZ917521 BQS917521:BQV917521 CAO917521:CAR917521 CKK917521:CKN917521 CUG917521:CUJ917521 DEC917521:DEF917521 DNY917521:DOB917521 DXU917521:DXX917521 EHQ917521:EHT917521 ERM917521:ERP917521 FBI917521:FBL917521 FLE917521:FLH917521 FVA917521:FVD917521 GEW917521:GEZ917521 GOS917521:GOV917521 GYO917521:GYR917521 HIK917521:HIN917521 HSG917521:HSJ917521 ICC917521:ICF917521 ILY917521:IMB917521 IVU917521:IVX917521 JFQ917521:JFT917521 JPM917521:JPP917521 JZI917521:JZL917521 KJE917521:KJH917521 KTA917521:KTD917521 LCW917521:LCZ917521 LMS917521:LMV917521 LWO917521:LWR917521 MGK917521:MGN917521 MQG917521:MQJ917521 NAC917521:NAF917521 NJY917521:NKB917521 NTU917521:NTX917521 ODQ917521:ODT917521 ONM917521:ONP917521 OXI917521:OXL917521 PHE917521:PHH917521 PRA917521:PRD917521 QAW917521:QAZ917521 QKS917521:QKV917521 QUO917521:QUR917521 REK917521:REN917521 ROG917521:ROJ917521 RYC917521:RYF917521 SHY917521:SIB917521 SRU917521:SRX917521 TBQ917521:TBT917521 TLM917521:TLP917521 TVI917521:TVL917521 UFE917521:UFH917521 UPA917521:UPD917521 UYW917521:UYZ917521 VIS917521:VIV917521 VSO917521:VSR917521 WCK917521:WCN917521 WMG917521:WMJ917521 WWC917521:WWF917521 JQ983057:JT983057 TM983057:TP983057 ADI983057:ADL983057 ANE983057:ANH983057 AXA983057:AXD983057 BGW983057:BGZ983057 BQS983057:BQV983057 CAO983057:CAR983057 CKK983057:CKN983057 CUG983057:CUJ983057 DEC983057:DEF983057 DNY983057:DOB983057 DXU983057:DXX983057 EHQ983057:EHT983057 ERM983057:ERP983057 FBI983057:FBL983057 FLE983057:FLH983057 FVA983057:FVD983057 GEW983057:GEZ983057 GOS983057:GOV983057 GYO983057:GYR983057 HIK983057:HIN983057 HSG983057:HSJ983057 ICC983057:ICF983057 ILY983057:IMB983057 IVU983057:IVX983057 JFQ983057:JFT983057 JPM983057:JPP983057 JZI983057:JZL983057 KJE983057:KJH983057 KTA983057:KTD983057 LCW983057:LCZ983057 LMS983057:LMV983057 LWO983057:LWR983057 MGK983057:MGN983057 MQG983057:MQJ983057 NAC983057:NAF983057 NJY983057:NKB983057 NTU983057:NTX983057 ODQ983057:ODT983057 ONM983057:ONP983057 OXI983057:OXL983057 PHE983057:PHH983057 PRA983057:PRD983057 QAW983057:QAZ983057 QKS983057:QKV983057 QUO983057:QUR983057 REK983057:REN983057 ROG983057:ROJ983057 RYC983057:RYF983057 SHY983057:SIB983057 SRU983057:SRX983057 TBQ983057:TBT983057 TLM983057:TLP983057 TVI983057:TVL983057 UFE983057:UFH983057 UPA983057:UPD983057 UYW983057:UYZ983057 VIS983057:VIV983057 VSO983057:VSR983057 WCK983057:WCN983057 WMG983057:WMJ983057 WWC983057:WWF983057 JR18:JU18 TN18:TQ18 ADJ18:ADM18 ANF18:ANI18 AXB18:AXE18 BGX18:BHA18 BQT18:BQW18 CAP18:CAS18 CKL18:CKO18 CUH18:CUK18 DED18:DEG18 DNZ18:DOC18 DXV18:DXY18 EHR18:EHU18 ERN18:ERQ18 FBJ18:FBM18 FLF18:FLI18 FVB18:FVE18 GEX18:GFA18 GOT18:GOW18 GYP18:GYS18 HIL18:HIO18 HSH18:HSK18 ICD18:ICG18 ILZ18:IMC18 IVV18:IVY18 JFR18:JFU18 JPN18:JPQ18 JZJ18:JZM18 KJF18:KJI18 KTB18:KTE18 LCX18:LDA18 LMT18:LMW18 LWP18:LWS18 MGL18:MGO18 MQH18:MQK18 NAD18:NAG18 NJZ18:NKC18 NTV18:NTY18 ODR18:ODU18 ONN18:ONQ18 OXJ18:OXM18 PHF18:PHI18 PRB18:PRE18 QAX18:QBA18 QKT18:QKW18 QUP18:QUS18 REL18:REO18 ROH18:ROK18 RYD18:RYG18 SHZ18:SIC18 SRV18:SRY18 TBR18:TBU18 TLN18:TLQ18 TVJ18:TVM18 UFF18:UFI18 UPB18:UPE18 UYX18:UZA18 VIT18:VIW18 VSP18:VSS18 WCL18:WCO18 WMH18:WMK18 WWD18:WWG18 JQ65551:JT65551 TM65551:TP65551 ADI65551:ADL65551 ANE65551:ANH65551 AXA65551:AXD65551 BGW65551:BGZ65551 BQS65551:BQV65551 CAO65551:CAR65551 CKK65551:CKN65551 CUG65551:CUJ65551 DEC65551:DEF65551 DNY65551:DOB65551 DXU65551:DXX65551 EHQ65551:EHT65551 ERM65551:ERP65551 FBI65551:FBL65551 FLE65551:FLH65551 FVA65551:FVD65551 GEW65551:GEZ65551 GOS65551:GOV65551 GYO65551:GYR65551 HIK65551:HIN65551 HSG65551:HSJ65551 ICC65551:ICF65551 ILY65551:IMB65551 IVU65551:IVX65551 JFQ65551:JFT65551 JPM65551:JPP65551 JZI65551:JZL65551 KJE65551:KJH65551 KTA65551:KTD65551 LCW65551:LCZ65551 LMS65551:LMV65551 LWO65551:LWR65551 MGK65551:MGN65551 MQG65551:MQJ65551 NAC65551:NAF65551 NJY65551:NKB65551 NTU65551:NTX65551 ODQ65551:ODT65551 ONM65551:ONP65551 OXI65551:OXL65551 PHE65551:PHH65551 PRA65551:PRD65551 QAW65551:QAZ65551 QKS65551:QKV65551 QUO65551:QUR65551 REK65551:REN65551 ROG65551:ROJ65551 RYC65551:RYF65551 SHY65551:SIB65551 SRU65551:SRX65551 TBQ65551:TBT65551 TLM65551:TLP65551 TVI65551:TVL65551 UFE65551:UFH65551 UPA65551:UPD65551 UYW65551:UYZ65551 VIS65551:VIV65551 VSO65551:VSR65551 WCK65551:WCN65551 WMG65551:WMJ65551 WWC65551:WWF65551 JQ131087:JT131087 TM131087:TP131087 ADI131087:ADL131087 ANE131087:ANH131087 AXA131087:AXD131087 BGW131087:BGZ131087 BQS131087:BQV131087 CAO131087:CAR131087 CKK131087:CKN131087 CUG131087:CUJ131087 DEC131087:DEF131087 DNY131087:DOB131087 DXU131087:DXX131087 EHQ131087:EHT131087 ERM131087:ERP131087 FBI131087:FBL131087 FLE131087:FLH131087 FVA131087:FVD131087 GEW131087:GEZ131087 GOS131087:GOV131087 GYO131087:GYR131087 HIK131087:HIN131087 HSG131087:HSJ131087 ICC131087:ICF131087 ILY131087:IMB131087 IVU131087:IVX131087 JFQ131087:JFT131087 JPM131087:JPP131087 JZI131087:JZL131087 KJE131087:KJH131087 KTA131087:KTD131087 LCW131087:LCZ131087 LMS131087:LMV131087 LWO131087:LWR131087 MGK131087:MGN131087 MQG131087:MQJ131087 NAC131087:NAF131087 NJY131087:NKB131087 NTU131087:NTX131087 ODQ131087:ODT131087 ONM131087:ONP131087 OXI131087:OXL131087 PHE131087:PHH131087 PRA131087:PRD131087 QAW131087:QAZ131087 QKS131087:QKV131087 QUO131087:QUR131087 REK131087:REN131087 ROG131087:ROJ131087 RYC131087:RYF131087 SHY131087:SIB131087 SRU131087:SRX131087 TBQ131087:TBT131087 TLM131087:TLP131087 TVI131087:TVL131087 UFE131087:UFH131087 UPA131087:UPD131087 UYW131087:UYZ131087 VIS131087:VIV131087 VSO131087:VSR131087 WCK131087:WCN131087 WMG131087:WMJ131087 WWC131087:WWF131087 JQ196623:JT196623 TM196623:TP196623 ADI196623:ADL196623 ANE196623:ANH196623 AXA196623:AXD196623 BGW196623:BGZ196623 BQS196623:BQV196623 CAO196623:CAR196623 CKK196623:CKN196623 CUG196623:CUJ196623 DEC196623:DEF196623 DNY196623:DOB196623 DXU196623:DXX196623 EHQ196623:EHT196623 ERM196623:ERP196623 FBI196623:FBL196623 FLE196623:FLH196623 FVA196623:FVD196623 GEW196623:GEZ196623 GOS196623:GOV196623 GYO196623:GYR196623 HIK196623:HIN196623 HSG196623:HSJ196623 ICC196623:ICF196623 ILY196623:IMB196623 IVU196623:IVX196623 JFQ196623:JFT196623 JPM196623:JPP196623 JZI196623:JZL196623 KJE196623:KJH196623 KTA196623:KTD196623 LCW196623:LCZ196623 LMS196623:LMV196623 LWO196623:LWR196623 MGK196623:MGN196623 MQG196623:MQJ196623 NAC196623:NAF196623 NJY196623:NKB196623 NTU196623:NTX196623 ODQ196623:ODT196623 ONM196623:ONP196623 OXI196623:OXL196623 PHE196623:PHH196623 PRA196623:PRD196623 QAW196623:QAZ196623 QKS196623:QKV196623 QUO196623:QUR196623 REK196623:REN196623 ROG196623:ROJ196623 RYC196623:RYF196623 SHY196623:SIB196623 SRU196623:SRX196623 TBQ196623:TBT196623 TLM196623:TLP196623 TVI196623:TVL196623 UFE196623:UFH196623 UPA196623:UPD196623 UYW196623:UYZ196623 VIS196623:VIV196623 VSO196623:VSR196623 WCK196623:WCN196623 WMG196623:WMJ196623 WWC196623:WWF196623 JQ262159:JT262159 TM262159:TP262159 ADI262159:ADL262159 ANE262159:ANH262159 AXA262159:AXD262159 BGW262159:BGZ262159 BQS262159:BQV262159 CAO262159:CAR262159 CKK262159:CKN262159 CUG262159:CUJ262159 DEC262159:DEF262159 DNY262159:DOB262159 DXU262159:DXX262159 EHQ262159:EHT262159 ERM262159:ERP262159 FBI262159:FBL262159 FLE262159:FLH262159 FVA262159:FVD262159 GEW262159:GEZ262159 GOS262159:GOV262159 GYO262159:GYR262159 HIK262159:HIN262159 HSG262159:HSJ262159 ICC262159:ICF262159 ILY262159:IMB262159 IVU262159:IVX262159 JFQ262159:JFT262159 JPM262159:JPP262159 JZI262159:JZL262159 KJE262159:KJH262159 KTA262159:KTD262159 LCW262159:LCZ262159 LMS262159:LMV262159 LWO262159:LWR262159 MGK262159:MGN262159 MQG262159:MQJ262159 NAC262159:NAF262159 NJY262159:NKB262159 NTU262159:NTX262159 ODQ262159:ODT262159 ONM262159:ONP262159 OXI262159:OXL262159 PHE262159:PHH262159 PRA262159:PRD262159 QAW262159:QAZ262159 QKS262159:QKV262159 QUO262159:QUR262159 REK262159:REN262159 ROG262159:ROJ262159 RYC262159:RYF262159 SHY262159:SIB262159 SRU262159:SRX262159 TBQ262159:TBT262159 TLM262159:TLP262159 TVI262159:TVL262159 UFE262159:UFH262159 UPA262159:UPD262159 UYW262159:UYZ262159 VIS262159:VIV262159 VSO262159:VSR262159 WCK262159:WCN262159 WMG262159:WMJ262159 WWC262159:WWF262159 JQ327695:JT327695 TM327695:TP327695 ADI327695:ADL327695 ANE327695:ANH327695 AXA327695:AXD327695 BGW327695:BGZ327695 BQS327695:BQV327695 CAO327695:CAR327695 CKK327695:CKN327695 CUG327695:CUJ327695 DEC327695:DEF327695 DNY327695:DOB327695 DXU327695:DXX327695 EHQ327695:EHT327695 ERM327695:ERP327695 FBI327695:FBL327695 FLE327695:FLH327695 FVA327695:FVD327695 GEW327695:GEZ327695 GOS327695:GOV327695 GYO327695:GYR327695 HIK327695:HIN327695 HSG327695:HSJ327695 ICC327695:ICF327695 ILY327695:IMB327695 IVU327695:IVX327695 JFQ327695:JFT327695 JPM327695:JPP327695 JZI327695:JZL327695 KJE327695:KJH327695 KTA327695:KTD327695 LCW327695:LCZ327695 LMS327695:LMV327695 LWO327695:LWR327695 MGK327695:MGN327695 MQG327695:MQJ327695 NAC327695:NAF327695 NJY327695:NKB327695 NTU327695:NTX327695 ODQ327695:ODT327695 ONM327695:ONP327695 OXI327695:OXL327695 PHE327695:PHH327695 PRA327695:PRD327695 QAW327695:QAZ327695 QKS327695:QKV327695 QUO327695:QUR327695 REK327695:REN327695 ROG327695:ROJ327695 RYC327695:RYF327695 SHY327695:SIB327695 SRU327695:SRX327695 TBQ327695:TBT327695 TLM327695:TLP327695 TVI327695:TVL327695 UFE327695:UFH327695 UPA327695:UPD327695 UYW327695:UYZ327695 VIS327695:VIV327695 VSO327695:VSR327695 WCK327695:WCN327695 WMG327695:WMJ327695 WWC327695:WWF327695 JQ393231:JT393231 TM393231:TP393231 ADI393231:ADL393231 ANE393231:ANH393231 AXA393231:AXD393231 BGW393231:BGZ393231 BQS393231:BQV393231 CAO393231:CAR393231 CKK393231:CKN393231 CUG393231:CUJ393231 DEC393231:DEF393231 DNY393231:DOB393231 DXU393231:DXX393231 EHQ393231:EHT393231 ERM393231:ERP393231 FBI393231:FBL393231 FLE393231:FLH393231 FVA393231:FVD393231 GEW393231:GEZ393231 GOS393231:GOV393231 GYO393231:GYR393231 HIK393231:HIN393231 HSG393231:HSJ393231 ICC393231:ICF393231 ILY393231:IMB393231 IVU393231:IVX393231 JFQ393231:JFT393231 JPM393231:JPP393231 JZI393231:JZL393231 KJE393231:KJH393231 KTA393231:KTD393231 LCW393231:LCZ393231 LMS393231:LMV393231 LWO393231:LWR393231 MGK393231:MGN393231 MQG393231:MQJ393231 NAC393231:NAF393231 NJY393231:NKB393231 NTU393231:NTX393231 ODQ393231:ODT393231 ONM393231:ONP393231 OXI393231:OXL393231 PHE393231:PHH393231 PRA393231:PRD393231 QAW393231:QAZ393231 QKS393231:QKV393231 QUO393231:QUR393231 REK393231:REN393231 ROG393231:ROJ393231 RYC393231:RYF393231 SHY393231:SIB393231 SRU393231:SRX393231 TBQ393231:TBT393231 TLM393231:TLP393231 TVI393231:TVL393231 UFE393231:UFH393231 UPA393231:UPD393231 UYW393231:UYZ393231 VIS393231:VIV393231 VSO393231:VSR393231 WCK393231:WCN393231 WMG393231:WMJ393231 WWC393231:WWF393231 JQ458767:JT458767 TM458767:TP458767 ADI458767:ADL458767 ANE458767:ANH458767 AXA458767:AXD458767 BGW458767:BGZ458767 BQS458767:BQV458767 CAO458767:CAR458767 CKK458767:CKN458767 CUG458767:CUJ458767 DEC458767:DEF458767 DNY458767:DOB458767 DXU458767:DXX458767 EHQ458767:EHT458767 ERM458767:ERP458767 FBI458767:FBL458767 FLE458767:FLH458767 FVA458767:FVD458767 GEW458767:GEZ458767 GOS458767:GOV458767 GYO458767:GYR458767 HIK458767:HIN458767 HSG458767:HSJ458767 ICC458767:ICF458767 ILY458767:IMB458767 IVU458767:IVX458767 JFQ458767:JFT458767 JPM458767:JPP458767 JZI458767:JZL458767 KJE458767:KJH458767 KTA458767:KTD458767 LCW458767:LCZ458767 LMS458767:LMV458767 LWO458767:LWR458767 MGK458767:MGN458767 MQG458767:MQJ458767 NAC458767:NAF458767 NJY458767:NKB458767 NTU458767:NTX458767 ODQ458767:ODT458767 ONM458767:ONP458767 OXI458767:OXL458767 PHE458767:PHH458767 PRA458767:PRD458767 QAW458767:QAZ458767 QKS458767:QKV458767 QUO458767:QUR458767 REK458767:REN458767 ROG458767:ROJ458767 RYC458767:RYF458767 SHY458767:SIB458767 SRU458767:SRX458767 TBQ458767:TBT458767 TLM458767:TLP458767 TVI458767:TVL458767 UFE458767:UFH458767 UPA458767:UPD458767 UYW458767:UYZ458767 VIS458767:VIV458767 VSO458767:VSR458767 WCK458767:WCN458767 WMG458767:WMJ458767 WWC458767:WWF458767 JQ524303:JT524303 TM524303:TP524303 ADI524303:ADL524303 ANE524303:ANH524303 AXA524303:AXD524303 BGW524303:BGZ524303 BQS524303:BQV524303 CAO524303:CAR524303 CKK524303:CKN524303 CUG524303:CUJ524303 DEC524303:DEF524303 DNY524303:DOB524303 DXU524303:DXX524303 EHQ524303:EHT524303 ERM524303:ERP524303 FBI524303:FBL524303 FLE524303:FLH524303 FVA524303:FVD524303 GEW524303:GEZ524303 GOS524303:GOV524303 GYO524303:GYR524303 HIK524303:HIN524303 HSG524303:HSJ524303 ICC524303:ICF524303 ILY524303:IMB524303 IVU524303:IVX524303 JFQ524303:JFT524303 JPM524303:JPP524303 JZI524303:JZL524303 KJE524303:KJH524303 KTA524303:KTD524303 LCW524303:LCZ524303 LMS524303:LMV524303 LWO524303:LWR524303 MGK524303:MGN524303 MQG524303:MQJ524303 NAC524303:NAF524303 NJY524303:NKB524303 NTU524303:NTX524303 ODQ524303:ODT524303 ONM524303:ONP524303 OXI524303:OXL524303 PHE524303:PHH524303 PRA524303:PRD524303 QAW524303:QAZ524303 QKS524303:QKV524303 QUO524303:QUR524303 REK524303:REN524303 ROG524303:ROJ524303 RYC524303:RYF524303 SHY524303:SIB524303 SRU524303:SRX524303 TBQ524303:TBT524303 TLM524303:TLP524303 TVI524303:TVL524303 UFE524303:UFH524303 UPA524303:UPD524303 UYW524303:UYZ524303 VIS524303:VIV524303 VSO524303:VSR524303 WCK524303:WCN524303 WMG524303:WMJ524303 WWC524303:WWF524303 JQ589839:JT589839 TM589839:TP589839 ADI589839:ADL589839 ANE589839:ANH589839 AXA589839:AXD589839 BGW589839:BGZ589839 BQS589839:BQV589839 CAO589839:CAR589839 CKK589839:CKN589839 CUG589839:CUJ589839 DEC589839:DEF589839 DNY589839:DOB589839 DXU589839:DXX589839 EHQ589839:EHT589839 ERM589839:ERP589839 FBI589839:FBL589839 FLE589839:FLH589839 FVA589839:FVD589839 GEW589839:GEZ589839 GOS589839:GOV589839 GYO589839:GYR589839 HIK589839:HIN589839 HSG589839:HSJ589839 ICC589839:ICF589839 ILY589839:IMB589839 IVU589839:IVX589839 JFQ589839:JFT589839 JPM589839:JPP589839 JZI589839:JZL589839 KJE589839:KJH589839 KTA589839:KTD589839 LCW589839:LCZ589839 LMS589839:LMV589839 LWO589839:LWR589839 MGK589839:MGN589839 MQG589839:MQJ589839 NAC589839:NAF589839 NJY589839:NKB589839 NTU589839:NTX589839 ODQ589839:ODT589839 ONM589839:ONP589839 OXI589839:OXL589839 PHE589839:PHH589839 PRA589839:PRD589839 QAW589839:QAZ589839 QKS589839:QKV589839 QUO589839:QUR589839 REK589839:REN589839 ROG589839:ROJ589839 RYC589839:RYF589839 SHY589839:SIB589839 SRU589839:SRX589839 TBQ589839:TBT589839 TLM589839:TLP589839 TVI589839:TVL589839 UFE589839:UFH589839 UPA589839:UPD589839 UYW589839:UYZ589839 VIS589839:VIV589839 VSO589839:VSR589839 WCK589839:WCN589839 WMG589839:WMJ589839 WWC589839:WWF589839 JQ655375:JT655375 TM655375:TP655375 ADI655375:ADL655375 ANE655375:ANH655375 AXA655375:AXD655375 BGW655375:BGZ655375 BQS655375:BQV655375 CAO655375:CAR655375 CKK655375:CKN655375 CUG655375:CUJ655375 DEC655375:DEF655375 DNY655375:DOB655375 DXU655375:DXX655375 EHQ655375:EHT655375 ERM655375:ERP655375 FBI655375:FBL655375 FLE655375:FLH655375 FVA655375:FVD655375 GEW655375:GEZ655375 GOS655375:GOV655375 GYO655375:GYR655375 HIK655375:HIN655375 HSG655375:HSJ655375 ICC655375:ICF655375 ILY655375:IMB655375 IVU655375:IVX655375 JFQ655375:JFT655375 JPM655375:JPP655375 JZI655375:JZL655375 KJE655375:KJH655375 KTA655375:KTD655375 LCW655375:LCZ655375 LMS655375:LMV655375 LWO655375:LWR655375 MGK655375:MGN655375 MQG655375:MQJ655375 NAC655375:NAF655375 NJY655375:NKB655375 NTU655375:NTX655375 ODQ655375:ODT655375 ONM655375:ONP655375 OXI655375:OXL655375 PHE655375:PHH655375 PRA655375:PRD655375 QAW655375:QAZ655375 QKS655375:QKV655375 QUO655375:QUR655375 REK655375:REN655375 ROG655375:ROJ655375 RYC655375:RYF655375 SHY655375:SIB655375 SRU655375:SRX655375 TBQ655375:TBT655375 TLM655375:TLP655375 TVI655375:TVL655375 UFE655375:UFH655375 UPA655375:UPD655375 UYW655375:UYZ655375 VIS655375:VIV655375 VSO655375:VSR655375 WCK655375:WCN655375 WMG655375:WMJ655375 WWC655375:WWF655375 JQ720911:JT720911 TM720911:TP720911 ADI720911:ADL720911 ANE720911:ANH720911 AXA720911:AXD720911 BGW720911:BGZ720911 BQS720911:BQV720911 CAO720911:CAR720911 CKK720911:CKN720911 CUG720911:CUJ720911 DEC720911:DEF720911 DNY720911:DOB720911 DXU720911:DXX720911 EHQ720911:EHT720911 ERM720911:ERP720911 FBI720911:FBL720911 FLE720911:FLH720911 FVA720911:FVD720911 GEW720911:GEZ720911 GOS720911:GOV720911 GYO720911:GYR720911 HIK720911:HIN720911 HSG720911:HSJ720911 ICC720911:ICF720911 ILY720911:IMB720911 IVU720911:IVX720911 JFQ720911:JFT720911 JPM720911:JPP720911 JZI720911:JZL720911 KJE720911:KJH720911 KTA720911:KTD720911 LCW720911:LCZ720911 LMS720911:LMV720911 LWO720911:LWR720911 MGK720911:MGN720911 MQG720911:MQJ720911 NAC720911:NAF720911 NJY720911:NKB720911 NTU720911:NTX720911 ODQ720911:ODT720911 ONM720911:ONP720911 OXI720911:OXL720911 PHE720911:PHH720911 PRA720911:PRD720911 QAW720911:QAZ720911 QKS720911:QKV720911 QUO720911:QUR720911 REK720911:REN720911 ROG720911:ROJ720911 RYC720911:RYF720911 SHY720911:SIB720911 SRU720911:SRX720911 TBQ720911:TBT720911 TLM720911:TLP720911 TVI720911:TVL720911 UFE720911:UFH720911 UPA720911:UPD720911 UYW720911:UYZ720911 VIS720911:VIV720911 VSO720911:VSR720911 WCK720911:WCN720911 WMG720911:WMJ720911 WWC720911:WWF720911 JQ786447:JT786447 TM786447:TP786447 ADI786447:ADL786447 ANE786447:ANH786447 AXA786447:AXD786447 BGW786447:BGZ786447 BQS786447:BQV786447 CAO786447:CAR786447 CKK786447:CKN786447 CUG786447:CUJ786447 DEC786447:DEF786447 DNY786447:DOB786447 DXU786447:DXX786447 EHQ786447:EHT786447 ERM786447:ERP786447 FBI786447:FBL786447 FLE786447:FLH786447 FVA786447:FVD786447 GEW786447:GEZ786447 GOS786447:GOV786447 GYO786447:GYR786447 HIK786447:HIN786447 HSG786447:HSJ786447 ICC786447:ICF786447 ILY786447:IMB786447 IVU786447:IVX786447 JFQ786447:JFT786447 JPM786447:JPP786447 JZI786447:JZL786447 KJE786447:KJH786447 KTA786447:KTD786447 LCW786447:LCZ786447 LMS786447:LMV786447 LWO786447:LWR786447 MGK786447:MGN786447 MQG786447:MQJ786447 NAC786447:NAF786447 NJY786447:NKB786447 NTU786447:NTX786447 ODQ786447:ODT786447 ONM786447:ONP786447 OXI786447:OXL786447 PHE786447:PHH786447 PRA786447:PRD786447 QAW786447:QAZ786447 QKS786447:QKV786447 QUO786447:QUR786447 REK786447:REN786447 ROG786447:ROJ786447 RYC786447:RYF786447 SHY786447:SIB786447 SRU786447:SRX786447 TBQ786447:TBT786447 TLM786447:TLP786447 TVI786447:TVL786447 UFE786447:UFH786447 UPA786447:UPD786447 UYW786447:UYZ786447 VIS786447:VIV786447 VSO786447:VSR786447 WCK786447:WCN786447 WMG786447:WMJ786447 WWC786447:WWF786447 JQ851983:JT851983 TM851983:TP851983 ADI851983:ADL851983 ANE851983:ANH851983 AXA851983:AXD851983 BGW851983:BGZ851983 BQS851983:BQV851983 CAO851983:CAR851983 CKK851983:CKN851983 CUG851983:CUJ851983 DEC851983:DEF851983 DNY851983:DOB851983 DXU851983:DXX851983 EHQ851983:EHT851983 ERM851983:ERP851983 FBI851983:FBL851983 FLE851983:FLH851983 FVA851983:FVD851983 GEW851983:GEZ851983 GOS851983:GOV851983 GYO851983:GYR851983 HIK851983:HIN851983 HSG851983:HSJ851983 ICC851983:ICF851983 ILY851983:IMB851983 IVU851983:IVX851983 JFQ851983:JFT851983 JPM851983:JPP851983 JZI851983:JZL851983 KJE851983:KJH851983 KTA851983:KTD851983 LCW851983:LCZ851983 LMS851983:LMV851983 LWO851983:LWR851983 MGK851983:MGN851983 MQG851983:MQJ851983 NAC851983:NAF851983 NJY851983:NKB851983 NTU851983:NTX851983 ODQ851983:ODT851983 ONM851983:ONP851983 OXI851983:OXL851983 PHE851983:PHH851983 PRA851983:PRD851983 QAW851983:QAZ851983 QKS851983:QKV851983 QUO851983:QUR851983 REK851983:REN851983 ROG851983:ROJ851983 RYC851983:RYF851983 SHY851983:SIB851983 SRU851983:SRX851983 TBQ851983:TBT851983 TLM851983:TLP851983 TVI851983:TVL851983 UFE851983:UFH851983 UPA851983:UPD851983 UYW851983:UYZ851983 VIS851983:VIV851983 VSO851983:VSR851983 WCK851983:WCN851983 WMG851983:WMJ851983 WWC851983:WWF851983 JQ917519:JT917519 TM917519:TP917519 ADI917519:ADL917519 ANE917519:ANH917519 AXA917519:AXD917519 BGW917519:BGZ917519 BQS917519:BQV917519 CAO917519:CAR917519 CKK917519:CKN917519 CUG917519:CUJ917519 DEC917519:DEF917519 DNY917519:DOB917519 DXU917519:DXX917519 EHQ917519:EHT917519 ERM917519:ERP917519 FBI917519:FBL917519 FLE917519:FLH917519 FVA917519:FVD917519 GEW917519:GEZ917519 GOS917519:GOV917519 GYO917519:GYR917519 HIK917519:HIN917519 HSG917519:HSJ917519 ICC917519:ICF917519 ILY917519:IMB917519 IVU917519:IVX917519 JFQ917519:JFT917519 JPM917519:JPP917519 JZI917519:JZL917519 KJE917519:KJH917519 KTA917519:KTD917519 LCW917519:LCZ917519 LMS917519:LMV917519 LWO917519:LWR917519 MGK917519:MGN917519 MQG917519:MQJ917519 NAC917519:NAF917519 NJY917519:NKB917519 NTU917519:NTX917519 ODQ917519:ODT917519 ONM917519:ONP917519 OXI917519:OXL917519 PHE917519:PHH917519 PRA917519:PRD917519 QAW917519:QAZ917519 QKS917519:QKV917519 QUO917519:QUR917519 REK917519:REN917519 ROG917519:ROJ917519 RYC917519:RYF917519 SHY917519:SIB917519 SRU917519:SRX917519 TBQ917519:TBT917519 TLM917519:TLP917519 TVI917519:TVL917519 UFE917519:UFH917519 UPA917519:UPD917519 UYW917519:UYZ917519 VIS917519:VIV917519 VSO917519:VSR917519 WCK917519:WCN917519 WMG917519:WMJ917519 WWC917519:WWF917519 JQ983055:JT983055 TM983055:TP983055 ADI983055:ADL983055 ANE983055:ANH983055 AXA983055:AXD983055 BGW983055:BGZ983055 BQS983055:BQV983055 CAO983055:CAR983055 CKK983055:CKN983055 CUG983055:CUJ983055 DEC983055:DEF983055 DNY983055:DOB983055 DXU983055:DXX983055 EHQ983055:EHT983055 ERM983055:ERP983055 FBI983055:FBL983055 FLE983055:FLH983055 FVA983055:FVD983055 GEW983055:GEZ983055 GOS983055:GOV983055 GYO983055:GYR983055 HIK983055:HIN983055 HSG983055:HSJ983055 ICC983055:ICF983055 ILY983055:IMB983055 IVU983055:IVX983055 JFQ983055:JFT983055 JPM983055:JPP983055 JZI983055:JZL983055 KJE983055:KJH983055 KTA983055:KTD983055 LCW983055:LCZ983055 LMS983055:LMV983055 LWO983055:LWR983055 MGK983055:MGN983055 MQG983055:MQJ983055 NAC983055:NAF983055 NJY983055:NKB983055 NTU983055:NTX983055 ODQ983055:ODT983055 ONM983055:ONP983055 OXI983055:OXL983055 PHE983055:PHH983055 PRA983055:PRD983055 QAW983055:QAZ983055 QKS983055:QKV983055 QUO983055:QUR983055 REK983055:REN983055 ROG983055:ROJ983055 RYC983055:RYF983055 SHY983055:SIB983055 SRU983055:SRX983055 TBQ983055:TBT983055 TLM983055:TLP983055 TVI983055:TVL983055 UFE983055:UFH983055 UPA983055:UPD983055 UYW983055:UYZ983055 VIS983055:VIV983055 VSO983055:VSR983055 WCK983055:WCN983055 WMG983055:WMJ983055 WWC983055:WWF983055 JR16:JU16 TN16:TQ16 ADJ16:ADM16 ANF16:ANI16 AXB16:AXE16 BGX16:BHA16 BQT16:BQW16 CAP16:CAS16 CKL16:CKO16 CUH16:CUK16 DED16:DEG16 DNZ16:DOC16 DXV16:DXY16 EHR16:EHU16 ERN16:ERQ16 FBJ16:FBM16 FLF16:FLI16 FVB16:FVE16 GEX16:GFA16 GOT16:GOW16 GYP16:GYS16 HIL16:HIO16 HSH16:HSK16 ICD16:ICG16 ILZ16:IMC16 IVV16:IVY16 JFR16:JFU16 JPN16:JPQ16 JZJ16:JZM16 KJF16:KJI16 KTB16:KTE16 LCX16:LDA16 LMT16:LMW16 LWP16:LWS16 MGL16:MGO16 MQH16:MQK16 NAD16:NAG16 NJZ16:NKC16 NTV16:NTY16 ODR16:ODU16 ONN16:ONQ16 OXJ16:OXM16 PHF16:PHI16 PRB16:PRE16 QAX16:QBA16 QKT16:QKW16 QUP16:QUS16 REL16:REO16 ROH16:ROK16 RYD16:RYG16 SHZ16:SIC16 SRV16:SRY16 TBR16:TBU16 TLN16:TLQ16 TVJ16:TVM16 UFF16:UFI16 UPB16:UPE16 UYX16:UZA16 VIT16:VIW16 VSP16:VSS16 WCL16:WCO16 WMH16:WMK16 WWD16:WWG16 JQ65549:JT65549 TM65549:TP65549 ADI65549:ADL65549 ANE65549:ANH65549 AXA65549:AXD65549 BGW65549:BGZ65549 BQS65549:BQV65549 CAO65549:CAR65549 CKK65549:CKN65549 CUG65549:CUJ65549 DEC65549:DEF65549 DNY65549:DOB65549 DXU65549:DXX65549 EHQ65549:EHT65549 ERM65549:ERP65549 FBI65549:FBL65549 FLE65549:FLH65549 FVA65549:FVD65549 GEW65549:GEZ65549 GOS65549:GOV65549 GYO65549:GYR65549 HIK65549:HIN65549 HSG65549:HSJ65549 ICC65549:ICF65549 ILY65549:IMB65549 IVU65549:IVX65549 JFQ65549:JFT65549 JPM65549:JPP65549 JZI65549:JZL65549 KJE65549:KJH65549 KTA65549:KTD65549 LCW65549:LCZ65549 LMS65549:LMV65549 LWO65549:LWR65549 MGK65549:MGN65549 MQG65549:MQJ65549 NAC65549:NAF65549 NJY65549:NKB65549 NTU65549:NTX65549 ODQ65549:ODT65549 ONM65549:ONP65549 OXI65549:OXL65549 PHE65549:PHH65549 PRA65549:PRD65549 QAW65549:QAZ65549 QKS65549:QKV65549 QUO65549:QUR65549 REK65549:REN65549 ROG65549:ROJ65549 RYC65549:RYF65549 SHY65549:SIB65549 SRU65549:SRX65549 TBQ65549:TBT65549 TLM65549:TLP65549 TVI65549:TVL65549 UFE65549:UFH65549 UPA65549:UPD65549 UYW65549:UYZ65549 VIS65549:VIV65549 VSO65549:VSR65549 WCK65549:WCN65549 WMG65549:WMJ65549 WWC65549:WWF65549 JQ131085:JT131085 TM131085:TP131085 ADI131085:ADL131085 ANE131085:ANH131085 AXA131085:AXD131085 BGW131085:BGZ131085 BQS131085:BQV131085 CAO131085:CAR131085 CKK131085:CKN131085 CUG131085:CUJ131085 DEC131085:DEF131085 DNY131085:DOB131085 DXU131085:DXX131085 EHQ131085:EHT131085 ERM131085:ERP131085 FBI131085:FBL131085 FLE131085:FLH131085 FVA131085:FVD131085 GEW131085:GEZ131085 GOS131085:GOV131085 GYO131085:GYR131085 HIK131085:HIN131085 HSG131085:HSJ131085 ICC131085:ICF131085 ILY131085:IMB131085 IVU131085:IVX131085 JFQ131085:JFT131085 JPM131085:JPP131085 JZI131085:JZL131085 KJE131085:KJH131085 KTA131085:KTD131085 LCW131085:LCZ131085 LMS131085:LMV131085 LWO131085:LWR131085 MGK131085:MGN131085 MQG131085:MQJ131085 NAC131085:NAF131085 NJY131085:NKB131085 NTU131085:NTX131085 ODQ131085:ODT131085 ONM131085:ONP131085 OXI131085:OXL131085 PHE131085:PHH131085 PRA131085:PRD131085 QAW131085:QAZ131085 QKS131085:QKV131085 QUO131085:QUR131085 REK131085:REN131085 ROG131085:ROJ131085 RYC131085:RYF131085 SHY131085:SIB131085 SRU131085:SRX131085 TBQ131085:TBT131085 TLM131085:TLP131085 TVI131085:TVL131085 UFE131085:UFH131085 UPA131085:UPD131085 UYW131085:UYZ131085 VIS131085:VIV131085 VSO131085:VSR131085 WCK131085:WCN131085 WMG131085:WMJ131085 WWC131085:WWF131085 JQ196621:JT196621 TM196621:TP196621 ADI196621:ADL196621 ANE196621:ANH196621 AXA196621:AXD196621 BGW196621:BGZ196621 BQS196621:BQV196621 CAO196621:CAR196621 CKK196621:CKN196621 CUG196621:CUJ196621 DEC196621:DEF196621 DNY196621:DOB196621 DXU196621:DXX196621 EHQ196621:EHT196621 ERM196621:ERP196621 FBI196621:FBL196621 FLE196621:FLH196621 FVA196621:FVD196621 GEW196621:GEZ196621 GOS196621:GOV196621 GYO196621:GYR196621 HIK196621:HIN196621 HSG196621:HSJ196621 ICC196621:ICF196621 ILY196621:IMB196621 IVU196621:IVX196621 JFQ196621:JFT196621 JPM196621:JPP196621 JZI196621:JZL196621 KJE196621:KJH196621 KTA196621:KTD196621 LCW196621:LCZ196621 LMS196621:LMV196621 LWO196621:LWR196621 MGK196621:MGN196621 MQG196621:MQJ196621 NAC196621:NAF196621 NJY196621:NKB196621 NTU196621:NTX196621 ODQ196621:ODT196621 ONM196621:ONP196621 OXI196621:OXL196621 PHE196621:PHH196621 PRA196621:PRD196621 QAW196621:QAZ196621 QKS196621:QKV196621 QUO196621:QUR196621 REK196621:REN196621 ROG196621:ROJ196621 RYC196621:RYF196621 SHY196621:SIB196621 SRU196621:SRX196621 TBQ196621:TBT196621 TLM196621:TLP196621 TVI196621:TVL196621 UFE196621:UFH196621 UPA196621:UPD196621 UYW196621:UYZ196621 VIS196621:VIV196621 VSO196621:VSR196621 WCK196621:WCN196621 WMG196621:WMJ196621 WWC196621:WWF196621 JQ262157:JT262157 TM262157:TP262157 ADI262157:ADL262157 ANE262157:ANH262157 AXA262157:AXD262157 BGW262157:BGZ262157 BQS262157:BQV262157 CAO262157:CAR262157 CKK262157:CKN262157 CUG262157:CUJ262157 DEC262157:DEF262157 DNY262157:DOB262157 DXU262157:DXX262157 EHQ262157:EHT262157 ERM262157:ERP262157 FBI262157:FBL262157 FLE262157:FLH262157 FVA262157:FVD262157 GEW262157:GEZ262157 GOS262157:GOV262157 GYO262157:GYR262157 HIK262157:HIN262157 HSG262157:HSJ262157 ICC262157:ICF262157 ILY262157:IMB262157 IVU262157:IVX262157 JFQ262157:JFT262157 JPM262157:JPP262157 JZI262157:JZL262157 KJE262157:KJH262157 KTA262157:KTD262157 LCW262157:LCZ262157 LMS262157:LMV262157 LWO262157:LWR262157 MGK262157:MGN262157 MQG262157:MQJ262157 NAC262157:NAF262157 NJY262157:NKB262157 NTU262157:NTX262157 ODQ262157:ODT262157 ONM262157:ONP262157 OXI262157:OXL262157 PHE262157:PHH262157 PRA262157:PRD262157 QAW262157:QAZ262157 QKS262157:QKV262157 QUO262157:QUR262157 REK262157:REN262157 ROG262157:ROJ262157 RYC262157:RYF262157 SHY262157:SIB262157 SRU262157:SRX262157 TBQ262157:TBT262157 TLM262157:TLP262157 TVI262157:TVL262157 UFE262157:UFH262157 UPA262157:UPD262157 UYW262157:UYZ262157 VIS262157:VIV262157 VSO262157:VSR262157 WCK262157:WCN262157 WMG262157:WMJ262157 WWC262157:WWF262157 JQ327693:JT327693 TM327693:TP327693 ADI327693:ADL327693 ANE327693:ANH327693 AXA327693:AXD327693 BGW327693:BGZ327693 BQS327693:BQV327693 CAO327693:CAR327693 CKK327693:CKN327693 CUG327693:CUJ327693 DEC327693:DEF327693 DNY327693:DOB327693 DXU327693:DXX327693 EHQ327693:EHT327693 ERM327693:ERP327693 FBI327693:FBL327693 FLE327693:FLH327693 FVA327693:FVD327693 GEW327693:GEZ327693 GOS327693:GOV327693 GYO327693:GYR327693 HIK327693:HIN327693 HSG327693:HSJ327693 ICC327693:ICF327693 ILY327693:IMB327693 IVU327693:IVX327693 JFQ327693:JFT327693 JPM327693:JPP327693 JZI327693:JZL327693 KJE327693:KJH327693 KTA327693:KTD327693 LCW327693:LCZ327693 LMS327693:LMV327693 LWO327693:LWR327693 MGK327693:MGN327693 MQG327693:MQJ327693 NAC327693:NAF327693 NJY327693:NKB327693 NTU327693:NTX327693 ODQ327693:ODT327693 ONM327693:ONP327693 OXI327693:OXL327693 PHE327693:PHH327693 PRA327693:PRD327693 QAW327693:QAZ327693 QKS327693:QKV327693 QUO327693:QUR327693 REK327693:REN327693 ROG327693:ROJ327693 RYC327693:RYF327693 SHY327693:SIB327693 SRU327693:SRX327693 TBQ327693:TBT327693 TLM327693:TLP327693 TVI327693:TVL327693 UFE327693:UFH327693 UPA327693:UPD327693 UYW327693:UYZ327693 VIS327693:VIV327693 VSO327693:VSR327693 WCK327693:WCN327693 WMG327693:WMJ327693 WWC327693:WWF327693 JQ393229:JT393229 TM393229:TP393229 ADI393229:ADL393229 ANE393229:ANH393229 AXA393229:AXD393229 BGW393229:BGZ393229 BQS393229:BQV393229 CAO393229:CAR393229 CKK393229:CKN393229 CUG393229:CUJ393229 DEC393229:DEF393229 DNY393229:DOB393229 DXU393229:DXX393229 EHQ393229:EHT393229 ERM393229:ERP393229 FBI393229:FBL393229 FLE393229:FLH393229 FVA393229:FVD393229 GEW393229:GEZ393229 GOS393229:GOV393229 GYO393229:GYR393229 HIK393229:HIN393229 HSG393229:HSJ393229 ICC393229:ICF393229 ILY393229:IMB393229 IVU393229:IVX393229 JFQ393229:JFT393229 JPM393229:JPP393229 JZI393229:JZL393229 KJE393229:KJH393229 KTA393229:KTD393229 LCW393229:LCZ393229 LMS393229:LMV393229 LWO393229:LWR393229 MGK393229:MGN393229 MQG393229:MQJ393229 NAC393229:NAF393229 NJY393229:NKB393229 NTU393229:NTX393229 ODQ393229:ODT393229 ONM393229:ONP393229 OXI393229:OXL393229 PHE393229:PHH393229 PRA393229:PRD393229 QAW393229:QAZ393229 QKS393229:QKV393229 QUO393229:QUR393229 REK393229:REN393229 ROG393229:ROJ393229 RYC393229:RYF393229 SHY393229:SIB393229 SRU393229:SRX393229 TBQ393229:TBT393229 TLM393229:TLP393229 TVI393229:TVL393229 UFE393229:UFH393229 UPA393229:UPD393229 UYW393229:UYZ393229 VIS393229:VIV393229 VSO393229:VSR393229 WCK393229:WCN393229 WMG393229:WMJ393229 WWC393229:WWF393229 JQ458765:JT458765 TM458765:TP458765 ADI458765:ADL458765 ANE458765:ANH458765 AXA458765:AXD458765 BGW458765:BGZ458765 BQS458765:BQV458765 CAO458765:CAR458765 CKK458765:CKN458765 CUG458765:CUJ458765 DEC458765:DEF458765 DNY458765:DOB458765 DXU458765:DXX458765 EHQ458765:EHT458765 ERM458765:ERP458765 FBI458765:FBL458765 FLE458765:FLH458765 FVA458765:FVD458765 GEW458765:GEZ458765 GOS458765:GOV458765 GYO458765:GYR458765 HIK458765:HIN458765 HSG458765:HSJ458765 ICC458765:ICF458765 ILY458765:IMB458765 IVU458765:IVX458765 JFQ458765:JFT458765 JPM458765:JPP458765 JZI458765:JZL458765 KJE458765:KJH458765 KTA458765:KTD458765 LCW458765:LCZ458765 LMS458765:LMV458765 LWO458765:LWR458765 MGK458765:MGN458765 MQG458765:MQJ458765 NAC458765:NAF458765 NJY458765:NKB458765 NTU458765:NTX458765 ODQ458765:ODT458765 ONM458765:ONP458765 OXI458765:OXL458765 PHE458765:PHH458765 PRA458765:PRD458765 QAW458765:QAZ458765 QKS458765:QKV458765 QUO458765:QUR458765 REK458765:REN458765 ROG458765:ROJ458765 RYC458765:RYF458765 SHY458765:SIB458765 SRU458765:SRX458765 TBQ458765:TBT458765 TLM458765:TLP458765 TVI458765:TVL458765 UFE458765:UFH458765 UPA458765:UPD458765 UYW458765:UYZ458765 VIS458765:VIV458765 VSO458765:VSR458765 WCK458765:WCN458765 WMG458765:WMJ458765 WWC458765:WWF458765 JQ524301:JT524301 TM524301:TP524301 ADI524301:ADL524301 ANE524301:ANH524301 AXA524301:AXD524301 BGW524301:BGZ524301 BQS524301:BQV524301 CAO524301:CAR524301 CKK524301:CKN524301 CUG524301:CUJ524301 DEC524301:DEF524301 DNY524301:DOB524301 DXU524301:DXX524301 EHQ524301:EHT524301 ERM524301:ERP524301 FBI524301:FBL524301 FLE524301:FLH524301 FVA524301:FVD524301 GEW524301:GEZ524301 GOS524301:GOV524301 GYO524301:GYR524301 HIK524301:HIN524301 HSG524301:HSJ524301 ICC524301:ICF524301 ILY524301:IMB524301 IVU524301:IVX524301 JFQ524301:JFT524301 JPM524301:JPP524301 JZI524301:JZL524301 KJE524301:KJH524301 KTA524301:KTD524301 LCW524301:LCZ524301 LMS524301:LMV524301 LWO524301:LWR524301 MGK524301:MGN524301 MQG524301:MQJ524301 NAC524301:NAF524301 NJY524301:NKB524301 NTU524301:NTX524301 ODQ524301:ODT524301 ONM524301:ONP524301 OXI524301:OXL524301 PHE524301:PHH524301 PRA524301:PRD524301 QAW524301:QAZ524301 QKS524301:QKV524301 QUO524301:QUR524301 REK524301:REN524301 ROG524301:ROJ524301 RYC524301:RYF524301 SHY524301:SIB524301 SRU524301:SRX524301 TBQ524301:TBT524301 TLM524301:TLP524301 TVI524301:TVL524301 UFE524301:UFH524301 UPA524301:UPD524301 UYW524301:UYZ524301 VIS524301:VIV524301 VSO524301:VSR524301 WCK524301:WCN524301 WMG524301:WMJ524301 WWC524301:WWF524301 JQ589837:JT589837 TM589837:TP589837 ADI589837:ADL589837 ANE589837:ANH589837 AXA589837:AXD589837 BGW589837:BGZ589837 BQS589837:BQV589837 CAO589837:CAR589837 CKK589837:CKN589837 CUG589837:CUJ589837 DEC589837:DEF589837 DNY589837:DOB589837 DXU589837:DXX589837 EHQ589837:EHT589837 ERM589837:ERP589837 FBI589837:FBL589837 FLE589837:FLH589837 FVA589837:FVD589837 GEW589837:GEZ589837 GOS589837:GOV589837 GYO589837:GYR589837 HIK589837:HIN589837 HSG589837:HSJ589837 ICC589837:ICF589837 ILY589837:IMB589837 IVU589837:IVX589837 JFQ589837:JFT589837 JPM589837:JPP589837 JZI589837:JZL589837 KJE589837:KJH589837 KTA589837:KTD589837 LCW589837:LCZ589837 LMS589837:LMV589837 LWO589837:LWR589837 MGK589837:MGN589837 MQG589837:MQJ589837 NAC589837:NAF589837 NJY589837:NKB589837 NTU589837:NTX589837 ODQ589837:ODT589837 ONM589837:ONP589837 OXI589837:OXL589837 PHE589837:PHH589837 PRA589837:PRD589837 QAW589837:QAZ589837 QKS589837:QKV589837 QUO589837:QUR589837 REK589837:REN589837 ROG589837:ROJ589837 RYC589837:RYF589837 SHY589837:SIB589837 SRU589837:SRX589837 TBQ589837:TBT589837 TLM589837:TLP589837 TVI589837:TVL589837 UFE589837:UFH589837 UPA589837:UPD589837 UYW589837:UYZ589837 VIS589837:VIV589837 VSO589837:VSR589837 WCK589837:WCN589837 WMG589837:WMJ589837 WWC589837:WWF589837 JQ655373:JT655373 TM655373:TP655373 ADI655373:ADL655373 ANE655373:ANH655373 AXA655373:AXD655373 BGW655373:BGZ655373 BQS655373:BQV655373 CAO655373:CAR655373 CKK655373:CKN655373 CUG655373:CUJ655373 DEC655373:DEF655373 DNY655373:DOB655373 DXU655373:DXX655373 EHQ655373:EHT655373 ERM655373:ERP655373 FBI655373:FBL655373 FLE655373:FLH655373 FVA655373:FVD655373 GEW655373:GEZ655373 GOS655373:GOV655373 GYO655373:GYR655373 HIK655373:HIN655373 HSG655373:HSJ655373 ICC655373:ICF655373 ILY655373:IMB655373 IVU655373:IVX655373 JFQ655373:JFT655373 JPM655373:JPP655373 JZI655373:JZL655373 KJE655373:KJH655373 KTA655373:KTD655373 LCW655373:LCZ655373 LMS655373:LMV655373 LWO655373:LWR655373 MGK655373:MGN655373 MQG655373:MQJ655373 NAC655373:NAF655373 NJY655373:NKB655373 NTU655373:NTX655373 ODQ655373:ODT655373 ONM655373:ONP655373 OXI655373:OXL655373 PHE655373:PHH655373 PRA655373:PRD655373 QAW655373:QAZ655373 QKS655373:QKV655373 QUO655373:QUR655373 REK655373:REN655373 ROG655373:ROJ655373 RYC655373:RYF655373 SHY655373:SIB655373 SRU655373:SRX655373 TBQ655373:TBT655373 TLM655373:TLP655373 TVI655373:TVL655373 UFE655373:UFH655373 UPA655373:UPD655373 UYW655373:UYZ655373 VIS655373:VIV655373 VSO655373:VSR655373 WCK655373:WCN655373 WMG655373:WMJ655373 WWC655373:WWF655373 JQ720909:JT720909 TM720909:TP720909 ADI720909:ADL720909 ANE720909:ANH720909 AXA720909:AXD720909 BGW720909:BGZ720909 BQS720909:BQV720909 CAO720909:CAR720909 CKK720909:CKN720909 CUG720909:CUJ720909 DEC720909:DEF720909 DNY720909:DOB720909 DXU720909:DXX720909 EHQ720909:EHT720909 ERM720909:ERP720909 FBI720909:FBL720909 FLE720909:FLH720909 FVA720909:FVD720909 GEW720909:GEZ720909 GOS720909:GOV720909 GYO720909:GYR720909 HIK720909:HIN720909 HSG720909:HSJ720909 ICC720909:ICF720909 ILY720909:IMB720909 IVU720909:IVX720909 JFQ720909:JFT720909 JPM720909:JPP720909 JZI720909:JZL720909 KJE720909:KJH720909 KTA720909:KTD720909 LCW720909:LCZ720909 LMS720909:LMV720909 LWO720909:LWR720909 MGK720909:MGN720909 MQG720909:MQJ720909 NAC720909:NAF720909 NJY720909:NKB720909 NTU720909:NTX720909 ODQ720909:ODT720909 ONM720909:ONP720909 OXI720909:OXL720909 PHE720909:PHH720909 PRA720909:PRD720909 QAW720909:QAZ720909 QKS720909:QKV720909 QUO720909:QUR720909 REK720909:REN720909 ROG720909:ROJ720909 RYC720909:RYF720909 SHY720909:SIB720909 SRU720909:SRX720909 TBQ720909:TBT720909 TLM720909:TLP720909 TVI720909:TVL720909 UFE720909:UFH720909 UPA720909:UPD720909 UYW720909:UYZ720909 VIS720909:VIV720909 VSO720909:VSR720909 WCK720909:WCN720909 WMG720909:WMJ720909 WWC720909:WWF720909 JQ786445:JT786445 TM786445:TP786445 ADI786445:ADL786445 ANE786445:ANH786445 AXA786445:AXD786445 BGW786445:BGZ786445 BQS786445:BQV786445 CAO786445:CAR786445 CKK786445:CKN786445 CUG786445:CUJ786445 DEC786445:DEF786445 DNY786445:DOB786445 DXU786445:DXX786445 EHQ786445:EHT786445 ERM786445:ERP786445 FBI786445:FBL786445 FLE786445:FLH786445 FVA786445:FVD786445 GEW786445:GEZ786445 GOS786445:GOV786445 GYO786445:GYR786445 HIK786445:HIN786445 HSG786445:HSJ786445 ICC786445:ICF786445 ILY786445:IMB786445 IVU786445:IVX786445 JFQ786445:JFT786445 JPM786445:JPP786445 JZI786445:JZL786445 KJE786445:KJH786445 KTA786445:KTD786445 LCW786445:LCZ786445 LMS786445:LMV786445 LWO786445:LWR786445 MGK786445:MGN786445 MQG786445:MQJ786445 NAC786445:NAF786445 NJY786445:NKB786445 NTU786445:NTX786445 ODQ786445:ODT786445 ONM786445:ONP786445 OXI786445:OXL786445 PHE786445:PHH786445 PRA786445:PRD786445 QAW786445:QAZ786445 QKS786445:QKV786445 QUO786445:QUR786445 REK786445:REN786445 ROG786445:ROJ786445 RYC786445:RYF786445 SHY786445:SIB786445 SRU786445:SRX786445 TBQ786445:TBT786445 TLM786445:TLP786445 TVI786445:TVL786445 UFE786445:UFH786445 UPA786445:UPD786445 UYW786445:UYZ786445 VIS786445:VIV786445 VSO786445:VSR786445 WCK786445:WCN786445 WMG786445:WMJ786445 WWC786445:WWF786445 JQ851981:JT851981 TM851981:TP851981 ADI851981:ADL851981 ANE851981:ANH851981 AXA851981:AXD851981 BGW851981:BGZ851981 BQS851981:BQV851981 CAO851981:CAR851981 CKK851981:CKN851981 CUG851981:CUJ851981 DEC851981:DEF851981 DNY851981:DOB851981 DXU851981:DXX851981 EHQ851981:EHT851981 ERM851981:ERP851981 FBI851981:FBL851981 FLE851981:FLH851981 FVA851981:FVD851981 GEW851981:GEZ851981 GOS851981:GOV851981 GYO851981:GYR851981 HIK851981:HIN851981 HSG851981:HSJ851981 ICC851981:ICF851981 ILY851981:IMB851981 IVU851981:IVX851981 JFQ851981:JFT851981 JPM851981:JPP851981 JZI851981:JZL851981 KJE851981:KJH851981 KTA851981:KTD851981 LCW851981:LCZ851981 LMS851981:LMV851981 LWO851981:LWR851981 MGK851981:MGN851981 MQG851981:MQJ851981 NAC851981:NAF851981 NJY851981:NKB851981 NTU851981:NTX851981 ODQ851981:ODT851981 ONM851981:ONP851981 OXI851981:OXL851981 PHE851981:PHH851981 PRA851981:PRD851981 QAW851981:QAZ851981 QKS851981:QKV851981 QUO851981:QUR851981 REK851981:REN851981 ROG851981:ROJ851981 RYC851981:RYF851981 SHY851981:SIB851981 SRU851981:SRX851981 TBQ851981:TBT851981 TLM851981:TLP851981 TVI851981:TVL851981 UFE851981:UFH851981 UPA851981:UPD851981 UYW851981:UYZ851981 VIS851981:VIV851981 VSO851981:VSR851981 WCK851981:WCN851981 WMG851981:WMJ851981 WWC851981:WWF851981 JQ917517:JT917517 TM917517:TP917517 ADI917517:ADL917517 ANE917517:ANH917517 AXA917517:AXD917517 BGW917517:BGZ917517 BQS917517:BQV917517 CAO917517:CAR917517 CKK917517:CKN917517 CUG917517:CUJ917517 DEC917517:DEF917517 DNY917517:DOB917517 DXU917517:DXX917517 EHQ917517:EHT917517 ERM917517:ERP917517 FBI917517:FBL917517 FLE917517:FLH917517 FVA917517:FVD917517 GEW917517:GEZ917517 GOS917517:GOV917517 GYO917517:GYR917517 HIK917517:HIN917517 HSG917517:HSJ917517 ICC917517:ICF917517 ILY917517:IMB917517 IVU917517:IVX917517 JFQ917517:JFT917517 JPM917517:JPP917517 JZI917517:JZL917517 KJE917517:KJH917517 KTA917517:KTD917517 LCW917517:LCZ917517 LMS917517:LMV917517 LWO917517:LWR917517 MGK917517:MGN917517 MQG917517:MQJ917517 NAC917517:NAF917517 NJY917517:NKB917517 NTU917517:NTX917517 ODQ917517:ODT917517 ONM917517:ONP917517 OXI917517:OXL917517 PHE917517:PHH917517 PRA917517:PRD917517 QAW917517:QAZ917517 QKS917517:QKV917517 QUO917517:QUR917517 REK917517:REN917517 ROG917517:ROJ917517 RYC917517:RYF917517 SHY917517:SIB917517 SRU917517:SRX917517 TBQ917517:TBT917517 TLM917517:TLP917517 TVI917517:TVL917517 UFE917517:UFH917517 UPA917517:UPD917517 UYW917517:UYZ917517 VIS917517:VIV917517 VSO917517:VSR917517 WCK917517:WCN917517 WMG917517:WMJ917517 WWC917517:WWF917517 JQ983053:JT983053 TM983053:TP983053 ADI983053:ADL983053 ANE983053:ANH983053 AXA983053:AXD983053 BGW983053:BGZ983053 BQS983053:BQV983053 CAO983053:CAR983053 CKK983053:CKN983053 CUG983053:CUJ983053 DEC983053:DEF983053 DNY983053:DOB983053 DXU983053:DXX983053 EHQ983053:EHT983053 ERM983053:ERP983053 FBI983053:FBL983053 FLE983053:FLH983053 FVA983053:FVD983053 GEW983053:GEZ983053 GOS983053:GOV983053 GYO983053:GYR983053 HIK983053:HIN983053 HSG983053:HSJ983053 ICC983053:ICF983053 ILY983053:IMB983053 IVU983053:IVX983053 JFQ983053:JFT983053 JPM983053:JPP983053 JZI983053:JZL983053 KJE983053:KJH983053 KTA983053:KTD983053 LCW983053:LCZ983053 LMS983053:LMV983053 LWO983053:LWR983053 MGK983053:MGN983053 MQG983053:MQJ983053 NAC983053:NAF983053 NJY983053:NKB983053 NTU983053:NTX983053 ODQ983053:ODT983053 ONM983053:ONP983053 OXI983053:OXL983053 PHE983053:PHH983053 PRA983053:PRD983053 QAW983053:QAZ983053 QKS983053:QKV983053 QUO983053:QUR983053 REK983053:REN983053 ROG983053:ROJ983053 RYC983053:RYF983053 SHY983053:SIB983053 SRU983053:SRX983053 TBQ983053:TBT983053 TLM983053:TLP983053 TVI983053:TVL983053 UFE983053:UFH983053 UPA983053:UPD983053 UYW983053:UYZ983053 VIS983053:VIV983053 VSO983053:VSR983053 WCK983053:WCN983053 WMG983053:WMJ983053 WWC983053:WWF983053 JR14:JU14 TN14:TQ14 ADJ14:ADM14 ANF14:ANI14 AXB14:AXE14 BGX14:BHA14 BQT14:BQW14 CAP14:CAS14 CKL14:CKO14 CUH14:CUK14 DED14:DEG14 DNZ14:DOC14 DXV14:DXY14 EHR14:EHU14 ERN14:ERQ14 FBJ14:FBM14 FLF14:FLI14 FVB14:FVE14 GEX14:GFA14 GOT14:GOW14 GYP14:GYS14 HIL14:HIO14 HSH14:HSK14 ICD14:ICG14 ILZ14:IMC14 IVV14:IVY14 JFR14:JFU14 JPN14:JPQ14 JZJ14:JZM14 KJF14:KJI14 KTB14:KTE14 LCX14:LDA14 LMT14:LMW14 LWP14:LWS14 MGL14:MGO14 MQH14:MQK14 NAD14:NAG14 NJZ14:NKC14 NTV14:NTY14 ODR14:ODU14 ONN14:ONQ14 OXJ14:OXM14 PHF14:PHI14 PRB14:PRE14 QAX14:QBA14 QKT14:QKW14 QUP14:QUS14 REL14:REO14 ROH14:ROK14 RYD14:RYG14 SHZ14:SIC14 SRV14:SRY14 TBR14:TBU14 TLN14:TLQ14 TVJ14:TVM14 UFF14:UFI14 UPB14:UPE14 UYX14:UZA14 VIT14:VIW14 VSP14:VSS14 WCL14:WCO14 WMH14:WMK14 WWD14:WWG14 JQ65547:JT65547 TM65547:TP65547 ADI65547:ADL65547 ANE65547:ANH65547 AXA65547:AXD65547 BGW65547:BGZ65547 BQS65547:BQV65547 CAO65547:CAR65547 CKK65547:CKN65547 CUG65547:CUJ65547 DEC65547:DEF65547 DNY65547:DOB65547 DXU65547:DXX65547 EHQ65547:EHT65547 ERM65547:ERP65547 FBI65547:FBL65547 FLE65547:FLH65547 FVA65547:FVD65547 GEW65547:GEZ65547 GOS65547:GOV65547 GYO65547:GYR65547 HIK65547:HIN65547 HSG65547:HSJ65547 ICC65547:ICF65547 ILY65547:IMB65547 IVU65547:IVX65547 JFQ65547:JFT65547 JPM65547:JPP65547 JZI65547:JZL65547 KJE65547:KJH65547 KTA65547:KTD65547 LCW65547:LCZ65547 LMS65547:LMV65547 LWO65547:LWR65547 MGK65547:MGN65547 MQG65547:MQJ65547 NAC65547:NAF65547 NJY65547:NKB65547 NTU65547:NTX65547 ODQ65547:ODT65547 ONM65547:ONP65547 OXI65547:OXL65547 PHE65547:PHH65547 PRA65547:PRD65547 QAW65547:QAZ65547 QKS65547:QKV65547 QUO65547:QUR65547 REK65547:REN65547 ROG65547:ROJ65547 RYC65547:RYF65547 SHY65547:SIB65547 SRU65547:SRX65547 TBQ65547:TBT65547 TLM65547:TLP65547 TVI65547:TVL65547 UFE65547:UFH65547 UPA65547:UPD65547 UYW65547:UYZ65547 VIS65547:VIV65547 VSO65547:VSR65547 WCK65547:WCN65547 WMG65547:WMJ65547 WWC65547:WWF65547 JQ131083:JT131083 TM131083:TP131083 ADI131083:ADL131083 ANE131083:ANH131083 AXA131083:AXD131083 BGW131083:BGZ131083 BQS131083:BQV131083 CAO131083:CAR131083 CKK131083:CKN131083 CUG131083:CUJ131083 DEC131083:DEF131083 DNY131083:DOB131083 DXU131083:DXX131083 EHQ131083:EHT131083 ERM131083:ERP131083 FBI131083:FBL131083 FLE131083:FLH131083 FVA131083:FVD131083 GEW131083:GEZ131083 GOS131083:GOV131083 GYO131083:GYR131083 HIK131083:HIN131083 HSG131083:HSJ131083 ICC131083:ICF131083 ILY131083:IMB131083 IVU131083:IVX131083 JFQ131083:JFT131083 JPM131083:JPP131083 JZI131083:JZL131083 KJE131083:KJH131083 KTA131083:KTD131083 LCW131083:LCZ131083 LMS131083:LMV131083 LWO131083:LWR131083 MGK131083:MGN131083 MQG131083:MQJ131083 NAC131083:NAF131083 NJY131083:NKB131083 NTU131083:NTX131083 ODQ131083:ODT131083 ONM131083:ONP131083 OXI131083:OXL131083 PHE131083:PHH131083 PRA131083:PRD131083 QAW131083:QAZ131083 QKS131083:QKV131083 QUO131083:QUR131083 REK131083:REN131083 ROG131083:ROJ131083 RYC131083:RYF131083 SHY131083:SIB131083 SRU131083:SRX131083 TBQ131083:TBT131083 TLM131083:TLP131083 TVI131083:TVL131083 UFE131083:UFH131083 UPA131083:UPD131083 UYW131083:UYZ131083 VIS131083:VIV131083 VSO131083:VSR131083 WCK131083:WCN131083 WMG131083:WMJ131083 WWC131083:WWF131083 JQ196619:JT196619 TM196619:TP196619 ADI196619:ADL196619 ANE196619:ANH196619 AXA196619:AXD196619 BGW196619:BGZ196619 BQS196619:BQV196619 CAO196619:CAR196619 CKK196619:CKN196619 CUG196619:CUJ196619 DEC196619:DEF196619 DNY196619:DOB196619 DXU196619:DXX196619 EHQ196619:EHT196619 ERM196619:ERP196619 FBI196619:FBL196619 FLE196619:FLH196619 FVA196619:FVD196619 GEW196619:GEZ196619 GOS196619:GOV196619 GYO196619:GYR196619 HIK196619:HIN196619 HSG196619:HSJ196619 ICC196619:ICF196619 ILY196619:IMB196619 IVU196619:IVX196619 JFQ196619:JFT196619 JPM196619:JPP196619 JZI196619:JZL196619 KJE196619:KJH196619 KTA196619:KTD196619 LCW196619:LCZ196619 LMS196619:LMV196619 LWO196619:LWR196619 MGK196619:MGN196619 MQG196619:MQJ196619 NAC196619:NAF196619 NJY196619:NKB196619 NTU196619:NTX196619 ODQ196619:ODT196619 ONM196619:ONP196619 OXI196619:OXL196619 PHE196619:PHH196619 PRA196619:PRD196619 QAW196619:QAZ196619 QKS196619:QKV196619 QUO196619:QUR196619 REK196619:REN196619 ROG196619:ROJ196619 RYC196619:RYF196619 SHY196619:SIB196619 SRU196619:SRX196619 TBQ196619:TBT196619 TLM196619:TLP196619 TVI196619:TVL196619 UFE196619:UFH196619 UPA196619:UPD196619 UYW196619:UYZ196619 VIS196619:VIV196619 VSO196619:VSR196619 WCK196619:WCN196619 WMG196619:WMJ196619 WWC196619:WWF196619 JQ262155:JT262155 TM262155:TP262155 ADI262155:ADL262155 ANE262155:ANH262155 AXA262155:AXD262155 BGW262155:BGZ262155 BQS262155:BQV262155 CAO262155:CAR262155 CKK262155:CKN262155 CUG262155:CUJ262155 DEC262155:DEF262155 DNY262155:DOB262155 DXU262155:DXX262155 EHQ262155:EHT262155 ERM262155:ERP262155 FBI262155:FBL262155 FLE262155:FLH262155 FVA262155:FVD262155 GEW262155:GEZ262155 GOS262155:GOV262155 GYO262155:GYR262155 HIK262155:HIN262155 HSG262155:HSJ262155 ICC262155:ICF262155 ILY262155:IMB262155 IVU262155:IVX262155 JFQ262155:JFT262155 JPM262155:JPP262155 JZI262155:JZL262155 KJE262155:KJH262155 KTA262155:KTD262155 LCW262155:LCZ262155 LMS262155:LMV262155 LWO262155:LWR262155 MGK262155:MGN262155 MQG262155:MQJ262155 NAC262155:NAF262155 NJY262155:NKB262155 NTU262155:NTX262155 ODQ262155:ODT262155 ONM262155:ONP262155 OXI262155:OXL262155 PHE262155:PHH262155 PRA262155:PRD262155 QAW262155:QAZ262155 QKS262155:QKV262155 QUO262155:QUR262155 REK262155:REN262155 ROG262155:ROJ262155 RYC262155:RYF262155 SHY262155:SIB262155 SRU262155:SRX262155 TBQ262155:TBT262155 TLM262155:TLP262155 TVI262155:TVL262155 UFE262155:UFH262155 UPA262155:UPD262155 UYW262155:UYZ262155 VIS262155:VIV262155 VSO262155:VSR262155 WCK262155:WCN262155 WMG262155:WMJ262155 WWC262155:WWF262155 JQ327691:JT327691 TM327691:TP327691 ADI327691:ADL327691 ANE327691:ANH327691 AXA327691:AXD327691 BGW327691:BGZ327691 BQS327691:BQV327691 CAO327691:CAR327691 CKK327691:CKN327691 CUG327691:CUJ327691 DEC327691:DEF327691 DNY327691:DOB327691 DXU327691:DXX327691 EHQ327691:EHT327691 ERM327691:ERP327691 FBI327691:FBL327691 FLE327691:FLH327691 FVA327691:FVD327691 GEW327691:GEZ327691 GOS327691:GOV327691 GYO327691:GYR327691 HIK327691:HIN327691 HSG327691:HSJ327691 ICC327691:ICF327691 ILY327691:IMB327691 IVU327691:IVX327691 JFQ327691:JFT327691 JPM327691:JPP327691 JZI327691:JZL327691 KJE327691:KJH327691 KTA327691:KTD327691 LCW327691:LCZ327691 LMS327691:LMV327691 LWO327691:LWR327691 MGK327691:MGN327691 MQG327691:MQJ327691 NAC327691:NAF327691 NJY327691:NKB327691 NTU327691:NTX327691 ODQ327691:ODT327691 ONM327691:ONP327691 OXI327691:OXL327691 PHE327691:PHH327691 PRA327691:PRD327691 QAW327691:QAZ327691 QKS327691:QKV327691 QUO327691:QUR327691 REK327691:REN327691 ROG327691:ROJ327691 RYC327691:RYF327691 SHY327691:SIB327691 SRU327691:SRX327691 TBQ327691:TBT327691 TLM327691:TLP327691 TVI327691:TVL327691 UFE327691:UFH327691 UPA327691:UPD327691 UYW327691:UYZ327691 VIS327691:VIV327691 VSO327691:VSR327691 WCK327691:WCN327691 WMG327691:WMJ327691 WWC327691:WWF327691 JQ393227:JT393227 TM393227:TP393227 ADI393227:ADL393227 ANE393227:ANH393227 AXA393227:AXD393227 BGW393227:BGZ393227 BQS393227:BQV393227 CAO393227:CAR393227 CKK393227:CKN393227 CUG393227:CUJ393227 DEC393227:DEF393227 DNY393227:DOB393227 DXU393227:DXX393227 EHQ393227:EHT393227 ERM393227:ERP393227 FBI393227:FBL393227 FLE393227:FLH393227 FVA393227:FVD393227 GEW393227:GEZ393227 GOS393227:GOV393227 GYO393227:GYR393227 HIK393227:HIN393227 HSG393227:HSJ393227 ICC393227:ICF393227 ILY393227:IMB393227 IVU393227:IVX393227 JFQ393227:JFT393227 JPM393227:JPP393227 JZI393227:JZL393227 KJE393227:KJH393227 KTA393227:KTD393227 LCW393227:LCZ393227 LMS393227:LMV393227 LWO393227:LWR393227 MGK393227:MGN393227 MQG393227:MQJ393227 NAC393227:NAF393227 NJY393227:NKB393227 NTU393227:NTX393227 ODQ393227:ODT393227 ONM393227:ONP393227 OXI393227:OXL393227 PHE393227:PHH393227 PRA393227:PRD393227 QAW393227:QAZ393227 QKS393227:QKV393227 QUO393227:QUR393227 REK393227:REN393227 ROG393227:ROJ393227 RYC393227:RYF393227 SHY393227:SIB393227 SRU393227:SRX393227 TBQ393227:TBT393227 TLM393227:TLP393227 TVI393227:TVL393227 UFE393227:UFH393227 UPA393227:UPD393227 UYW393227:UYZ393227 VIS393227:VIV393227 VSO393227:VSR393227 WCK393227:WCN393227 WMG393227:WMJ393227 WWC393227:WWF393227 JQ458763:JT458763 TM458763:TP458763 ADI458763:ADL458763 ANE458763:ANH458763 AXA458763:AXD458763 BGW458763:BGZ458763 BQS458763:BQV458763 CAO458763:CAR458763 CKK458763:CKN458763 CUG458763:CUJ458763 DEC458763:DEF458763 DNY458763:DOB458763 DXU458763:DXX458763 EHQ458763:EHT458763 ERM458763:ERP458763 FBI458763:FBL458763 FLE458763:FLH458763 FVA458763:FVD458763 GEW458763:GEZ458763 GOS458763:GOV458763 GYO458763:GYR458763 HIK458763:HIN458763 HSG458763:HSJ458763 ICC458763:ICF458763 ILY458763:IMB458763 IVU458763:IVX458763 JFQ458763:JFT458763 JPM458763:JPP458763 JZI458763:JZL458763 KJE458763:KJH458763 KTA458763:KTD458763 LCW458763:LCZ458763 LMS458763:LMV458763 LWO458763:LWR458763 MGK458763:MGN458763 MQG458763:MQJ458763 NAC458763:NAF458763 NJY458763:NKB458763 NTU458763:NTX458763 ODQ458763:ODT458763 ONM458763:ONP458763 OXI458763:OXL458763 PHE458763:PHH458763 PRA458763:PRD458763 QAW458763:QAZ458763 QKS458763:QKV458763 QUO458763:QUR458763 REK458763:REN458763 ROG458763:ROJ458763 RYC458763:RYF458763 SHY458763:SIB458763 SRU458763:SRX458763 TBQ458763:TBT458763 TLM458763:TLP458763 TVI458763:TVL458763 UFE458763:UFH458763 UPA458763:UPD458763 UYW458763:UYZ458763 VIS458763:VIV458763 VSO458763:VSR458763 WCK458763:WCN458763 WMG458763:WMJ458763 WWC458763:WWF458763 JQ524299:JT524299 TM524299:TP524299 ADI524299:ADL524299 ANE524299:ANH524299 AXA524299:AXD524299 BGW524299:BGZ524299 BQS524299:BQV524299 CAO524299:CAR524299 CKK524299:CKN524299 CUG524299:CUJ524299 DEC524299:DEF524299 DNY524299:DOB524299 DXU524299:DXX524299 EHQ524299:EHT524299 ERM524299:ERP524299 FBI524299:FBL524299 FLE524299:FLH524299 FVA524299:FVD524299 GEW524299:GEZ524299 GOS524299:GOV524299 GYO524299:GYR524299 HIK524299:HIN524299 HSG524299:HSJ524299 ICC524299:ICF524299 ILY524299:IMB524299 IVU524299:IVX524299 JFQ524299:JFT524299 JPM524299:JPP524299 JZI524299:JZL524299 KJE524299:KJH524299 KTA524299:KTD524299 LCW524299:LCZ524299 LMS524299:LMV524299 LWO524299:LWR524299 MGK524299:MGN524299 MQG524299:MQJ524299 NAC524299:NAF524299 NJY524299:NKB524299 NTU524299:NTX524299 ODQ524299:ODT524299 ONM524299:ONP524299 OXI524299:OXL524299 PHE524299:PHH524299 PRA524299:PRD524299 QAW524299:QAZ524299 QKS524299:QKV524299 QUO524299:QUR524299 REK524299:REN524299 ROG524299:ROJ524299 RYC524299:RYF524299 SHY524299:SIB524299 SRU524299:SRX524299 TBQ524299:TBT524299 TLM524299:TLP524299 TVI524299:TVL524299 UFE524299:UFH524299 UPA524299:UPD524299 UYW524299:UYZ524299 VIS524299:VIV524299 VSO524299:VSR524299 WCK524299:WCN524299 WMG524299:WMJ524299 WWC524299:WWF524299 JQ589835:JT589835 TM589835:TP589835 ADI589835:ADL589835 ANE589835:ANH589835 AXA589835:AXD589835 BGW589835:BGZ589835 BQS589835:BQV589835 CAO589835:CAR589835 CKK589835:CKN589835 CUG589835:CUJ589835 DEC589835:DEF589835 DNY589835:DOB589835 DXU589835:DXX589835 EHQ589835:EHT589835 ERM589835:ERP589835 FBI589835:FBL589835 FLE589835:FLH589835 FVA589835:FVD589835 GEW589835:GEZ589835 GOS589835:GOV589835 GYO589835:GYR589835 HIK589835:HIN589835 HSG589835:HSJ589835 ICC589835:ICF589835 ILY589835:IMB589835 IVU589835:IVX589835 JFQ589835:JFT589835 JPM589835:JPP589835 JZI589835:JZL589835 KJE589835:KJH589835 KTA589835:KTD589835 LCW589835:LCZ589835 LMS589835:LMV589835 LWO589835:LWR589835 MGK589835:MGN589835 MQG589835:MQJ589835 NAC589835:NAF589835 NJY589835:NKB589835 NTU589835:NTX589835 ODQ589835:ODT589835 ONM589835:ONP589835 OXI589835:OXL589835 PHE589835:PHH589835 PRA589835:PRD589835 QAW589835:QAZ589835 QKS589835:QKV589835 QUO589835:QUR589835 REK589835:REN589835 ROG589835:ROJ589835 RYC589835:RYF589835 SHY589835:SIB589835 SRU589835:SRX589835 TBQ589835:TBT589835 TLM589835:TLP589835 TVI589835:TVL589835 UFE589835:UFH589835 UPA589835:UPD589835 UYW589835:UYZ589835 VIS589835:VIV589835 VSO589835:VSR589835 WCK589835:WCN589835 WMG589835:WMJ589835 WWC589835:WWF589835 JQ655371:JT655371 TM655371:TP655371 ADI655371:ADL655371 ANE655371:ANH655371 AXA655371:AXD655371 BGW655371:BGZ655371 BQS655371:BQV655371 CAO655371:CAR655371 CKK655371:CKN655371 CUG655371:CUJ655371 DEC655371:DEF655371 DNY655371:DOB655371 DXU655371:DXX655371 EHQ655371:EHT655371 ERM655371:ERP655371 FBI655371:FBL655371 FLE655371:FLH655371 FVA655371:FVD655371 GEW655371:GEZ655371 GOS655371:GOV655371 GYO655371:GYR655371 HIK655371:HIN655371 HSG655371:HSJ655371 ICC655371:ICF655371 ILY655371:IMB655371 IVU655371:IVX655371 JFQ655371:JFT655371 JPM655371:JPP655371 JZI655371:JZL655371 KJE655371:KJH655371 KTA655371:KTD655371 LCW655371:LCZ655371 LMS655371:LMV655371 LWO655371:LWR655371 MGK655371:MGN655371 MQG655371:MQJ655371 NAC655371:NAF655371 NJY655371:NKB655371 NTU655371:NTX655371 ODQ655371:ODT655371 ONM655371:ONP655371 OXI655371:OXL655371 PHE655371:PHH655371 PRA655371:PRD655371 QAW655371:QAZ655371 QKS655371:QKV655371 QUO655371:QUR655371 REK655371:REN655371 ROG655371:ROJ655371 RYC655371:RYF655371 SHY655371:SIB655371 SRU655371:SRX655371 TBQ655371:TBT655371 TLM655371:TLP655371 TVI655371:TVL655371 UFE655371:UFH655371 UPA655371:UPD655371 UYW655371:UYZ655371 VIS655371:VIV655371 VSO655371:VSR655371 WCK655371:WCN655371 WMG655371:WMJ655371 WWC655371:WWF655371 JQ720907:JT720907 TM720907:TP720907 ADI720907:ADL720907 ANE720907:ANH720907 AXA720907:AXD720907 BGW720907:BGZ720907 BQS720907:BQV720907 CAO720907:CAR720907 CKK720907:CKN720907 CUG720907:CUJ720907 DEC720907:DEF720907 DNY720907:DOB720907 DXU720907:DXX720907 EHQ720907:EHT720907 ERM720907:ERP720907 FBI720907:FBL720907 FLE720907:FLH720907 FVA720907:FVD720907 GEW720907:GEZ720907 GOS720907:GOV720907 GYO720907:GYR720907 HIK720907:HIN720907 HSG720907:HSJ720907 ICC720907:ICF720907 ILY720907:IMB720907 IVU720907:IVX720907 JFQ720907:JFT720907 JPM720907:JPP720907 JZI720907:JZL720907 KJE720907:KJH720907 KTA720907:KTD720907 LCW720907:LCZ720907 LMS720907:LMV720907 LWO720907:LWR720907 MGK720907:MGN720907 MQG720907:MQJ720907 NAC720907:NAF720907 NJY720907:NKB720907 NTU720907:NTX720907 ODQ720907:ODT720907 ONM720907:ONP720907 OXI720907:OXL720907 PHE720907:PHH720907 PRA720907:PRD720907 QAW720907:QAZ720907 QKS720907:QKV720907 QUO720907:QUR720907 REK720907:REN720907 ROG720907:ROJ720907 RYC720907:RYF720907 SHY720907:SIB720907 SRU720907:SRX720907 TBQ720907:TBT720907 TLM720907:TLP720907 TVI720907:TVL720907 UFE720907:UFH720907 UPA720907:UPD720907 UYW720907:UYZ720907 VIS720907:VIV720907 VSO720907:VSR720907 WCK720907:WCN720907 WMG720907:WMJ720907 WWC720907:WWF720907 JQ786443:JT786443 TM786443:TP786443 ADI786443:ADL786443 ANE786443:ANH786443 AXA786443:AXD786443 BGW786443:BGZ786443 BQS786443:BQV786443 CAO786443:CAR786443 CKK786443:CKN786443 CUG786443:CUJ786443 DEC786443:DEF786443 DNY786443:DOB786443 DXU786443:DXX786443 EHQ786443:EHT786443 ERM786443:ERP786443 FBI786443:FBL786443 FLE786443:FLH786443 FVA786443:FVD786443 GEW786443:GEZ786443 GOS786443:GOV786443 GYO786443:GYR786443 HIK786443:HIN786443 HSG786443:HSJ786443 ICC786443:ICF786443 ILY786443:IMB786443 IVU786443:IVX786443 JFQ786443:JFT786443 JPM786443:JPP786443 JZI786443:JZL786443 KJE786443:KJH786443 KTA786443:KTD786443 LCW786443:LCZ786443 LMS786443:LMV786443 LWO786443:LWR786443 MGK786443:MGN786443 MQG786443:MQJ786443 NAC786443:NAF786443 NJY786443:NKB786443 NTU786443:NTX786443 ODQ786443:ODT786443 ONM786443:ONP786443 OXI786443:OXL786443 PHE786443:PHH786443 PRA786443:PRD786443 QAW786443:QAZ786443 QKS786443:QKV786443 QUO786443:QUR786443 REK786443:REN786443 ROG786443:ROJ786443 RYC786443:RYF786443 SHY786443:SIB786443 SRU786443:SRX786443 TBQ786443:TBT786443 TLM786443:TLP786443 TVI786443:TVL786443 UFE786443:UFH786443 UPA786443:UPD786443 UYW786443:UYZ786443 VIS786443:VIV786443 VSO786443:VSR786443 WCK786443:WCN786443 WMG786443:WMJ786443 WWC786443:WWF786443 JQ851979:JT851979 TM851979:TP851979 ADI851979:ADL851979 ANE851979:ANH851979 AXA851979:AXD851979 BGW851979:BGZ851979 BQS851979:BQV851979 CAO851979:CAR851979 CKK851979:CKN851979 CUG851979:CUJ851979 DEC851979:DEF851979 DNY851979:DOB851979 DXU851979:DXX851979 EHQ851979:EHT851979 ERM851979:ERP851979 FBI851979:FBL851979 FLE851979:FLH851979 FVA851979:FVD851979 GEW851979:GEZ851979 GOS851979:GOV851979 GYO851979:GYR851979 HIK851979:HIN851979 HSG851979:HSJ851979 ICC851979:ICF851979 ILY851979:IMB851979 IVU851979:IVX851979 JFQ851979:JFT851979 JPM851979:JPP851979 JZI851979:JZL851979 KJE851979:KJH851979 KTA851979:KTD851979 LCW851979:LCZ851979 LMS851979:LMV851979 LWO851979:LWR851979 MGK851979:MGN851979 MQG851979:MQJ851979 NAC851979:NAF851979 NJY851979:NKB851979 NTU851979:NTX851979 ODQ851979:ODT851979 ONM851979:ONP851979 OXI851979:OXL851979 PHE851979:PHH851979 PRA851979:PRD851979 QAW851979:QAZ851979 QKS851979:QKV851979 QUO851979:QUR851979 REK851979:REN851979 ROG851979:ROJ851979 RYC851979:RYF851979 SHY851979:SIB851979 SRU851979:SRX851979 TBQ851979:TBT851979 TLM851979:TLP851979 TVI851979:TVL851979 UFE851979:UFH851979 UPA851979:UPD851979 UYW851979:UYZ851979 VIS851979:VIV851979 VSO851979:VSR851979 WCK851979:WCN851979 WMG851979:WMJ851979 WWC851979:WWF851979 JQ917515:JT917515 TM917515:TP917515 ADI917515:ADL917515 ANE917515:ANH917515 AXA917515:AXD917515 BGW917515:BGZ917515 BQS917515:BQV917515 CAO917515:CAR917515 CKK917515:CKN917515 CUG917515:CUJ917515 DEC917515:DEF917515 DNY917515:DOB917515 DXU917515:DXX917515 EHQ917515:EHT917515 ERM917515:ERP917515 FBI917515:FBL917515 FLE917515:FLH917515 FVA917515:FVD917515 GEW917515:GEZ917515 GOS917515:GOV917515 GYO917515:GYR917515 HIK917515:HIN917515 HSG917515:HSJ917515 ICC917515:ICF917515 ILY917515:IMB917515 IVU917515:IVX917515 JFQ917515:JFT917515 JPM917515:JPP917515 JZI917515:JZL917515 KJE917515:KJH917515 KTA917515:KTD917515 LCW917515:LCZ917515 LMS917515:LMV917515 LWO917515:LWR917515 MGK917515:MGN917515 MQG917515:MQJ917515 NAC917515:NAF917515 NJY917515:NKB917515 NTU917515:NTX917515 ODQ917515:ODT917515 ONM917515:ONP917515 OXI917515:OXL917515 PHE917515:PHH917515 PRA917515:PRD917515 QAW917515:QAZ917515 QKS917515:QKV917515 QUO917515:QUR917515 REK917515:REN917515 ROG917515:ROJ917515 RYC917515:RYF917515 SHY917515:SIB917515 SRU917515:SRX917515 TBQ917515:TBT917515 TLM917515:TLP917515 TVI917515:TVL917515 UFE917515:UFH917515 UPA917515:UPD917515 UYW917515:UYZ917515 VIS917515:VIV917515 VSO917515:VSR917515 WCK917515:WCN917515 WMG917515:WMJ917515 WWC917515:WWF917515 JQ983051:JT983051 TM983051:TP983051 ADI983051:ADL983051 ANE983051:ANH983051 AXA983051:AXD983051 BGW983051:BGZ983051 BQS983051:BQV983051 CAO983051:CAR983051 CKK983051:CKN983051 CUG983051:CUJ983051 DEC983051:DEF983051 DNY983051:DOB983051 DXU983051:DXX983051 EHQ983051:EHT983051 ERM983051:ERP983051 FBI983051:FBL983051 FLE983051:FLH983051 FVA983051:FVD983051 GEW983051:GEZ983051 GOS983051:GOV983051 GYO983051:GYR983051 HIK983051:HIN983051 HSG983051:HSJ983051 ICC983051:ICF983051 ILY983051:IMB983051 IVU983051:IVX983051 JFQ983051:JFT983051 JPM983051:JPP983051 JZI983051:JZL983051 KJE983051:KJH983051 KTA983051:KTD983051 LCW983051:LCZ983051 LMS983051:LMV983051 LWO983051:LWR983051 MGK983051:MGN983051 MQG983051:MQJ983051 NAC983051:NAF983051 NJY983051:NKB983051 NTU983051:NTX983051 ODQ983051:ODT983051 ONM983051:ONP983051 OXI983051:OXL983051 PHE983051:PHH983051 PRA983051:PRD983051 QAW983051:QAZ983051 QKS983051:QKV983051 QUO983051:QUR983051 REK983051:REN983051 ROG983051:ROJ983051 RYC983051:RYF983051 SHY983051:SIB983051 SRU983051:SRX983051 TBQ983051:TBT983051 TLM983051:TLP983051 TVI983051:TVL983051 UFE983051:UFH983051 UPA983051:UPD983051 UYW983051:UYZ983051 VIS983051:VIV983051 VSO983051:VSR983051 WCK983051:WCN983051 WMG983051:WMJ983051 WWC983051:WWF983051 JR12:JU12 TN12:TQ12 ADJ12:ADM12 ANF12:ANI12 AXB12:AXE12 BGX12:BHA12 BQT12:BQW12 CAP12:CAS12 CKL12:CKO12 CUH12:CUK12 DED12:DEG12 DNZ12:DOC12 DXV12:DXY12 EHR12:EHU12 ERN12:ERQ12 FBJ12:FBM12 FLF12:FLI12 FVB12:FVE12 GEX12:GFA12 GOT12:GOW12 GYP12:GYS12 HIL12:HIO12 HSH12:HSK12 ICD12:ICG12 ILZ12:IMC12 IVV12:IVY12 JFR12:JFU12 JPN12:JPQ12 JZJ12:JZM12 KJF12:KJI12 KTB12:KTE12 LCX12:LDA12 LMT12:LMW12 LWP12:LWS12 MGL12:MGO12 MQH12:MQK12 NAD12:NAG12 NJZ12:NKC12 NTV12:NTY12 ODR12:ODU12 ONN12:ONQ12 OXJ12:OXM12 PHF12:PHI12 PRB12:PRE12 QAX12:QBA12 QKT12:QKW12 QUP12:QUS12 REL12:REO12 ROH12:ROK12 RYD12:RYG12 SHZ12:SIC12 SRV12:SRY12 TBR12:TBU12 TLN12:TLQ12 TVJ12:TVM12 UFF12:UFI12 UPB12:UPE12 UYX12:UZA12 VIT12:VIW12 VSP12:VSS12 WCL12:WCO12 WMH12:WMK12 WWD12:WWG12 JQ65545:JT65545 TM65545:TP65545 ADI65545:ADL65545 ANE65545:ANH65545 AXA65545:AXD65545 BGW65545:BGZ65545 BQS65545:BQV65545 CAO65545:CAR65545 CKK65545:CKN65545 CUG65545:CUJ65545 DEC65545:DEF65545 DNY65545:DOB65545 DXU65545:DXX65545 EHQ65545:EHT65545 ERM65545:ERP65545 FBI65545:FBL65545 FLE65545:FLH65545 FVA65545:FVD65545 GEW65545:GEZ65545 GOS65545:GOV65545 GYO65545:GYR65545 HIK65545:HIN65545 HSG65545:HSJ65545 ICC65545:ICF65545 ILY65545:IMB65545 IVU65545:IVX65545 JFQ65545:JFT65545 JPM65545:JPP65545 JZI65545:JZL65545 KJE65545:KJH65545 KTA65545:KTD65545 LCW65545:LCZ65545 LMS65545:LMV65545 LWO65545:LWR65545 MGK65545:MGN65545 MQG65545:MQJ65545 NAC65545:NAF65545 NJY65545:NKB65545 NTU65545:NTX65545 ODQ65545:ODT65545 ONM65545:ONP65545 OXI65545:OXL65545 PHE65545:PHH65545 PRA65545:PRD65545 QAW65545:QAZ65545 QKS65545:QKV65545 QUO65545:QUR65545 REK65545:REN65545 ROG65545:ROJ65545 RYC65545:RYF65545 SHY65545:SIB65545 SRU65545:SRX65545 TBQ65545:TBT65545 TLM65545:TLP65545 TVI65545:TVL65545 UFE65545:UFH65545 UPA65545:UPD65545 UYW65545:UYZ65545 VIS65545:VIV65545 VSO65545:VSR65545 WCK65545:WCN65545 WMG65545:WMJ65545 WWC65545:WWF65545 JQ131081:JT131081 TM131081:TP131081 ADI131081:ADL131081 ANE131081:ANH131081 AXA131081:AXD131081 BGW131081:BGZ131081 BQS131081:BQV131081 CAO131081:CAR131081 CKK131081:CKN131081 CUG131081:CUJ131081 DEC131081:DEF131081 DNY131081:DOB131081 DXU131081:DXX131081 EHQ131081:EHT131081 ERM131081:ERP131081 FBI131081:FBL131081 FLE131081:FLH131081 FVA131081:FVD131081 GEW131081:GEZ131081 GOS131081:GOV131081 GYO131081:GYR131081 HIK131081:HIN131081 HSG131081:HSJ131081 ICC131081:ICF131081 ILY131081:IMB131081 IVU131081:IVX131081 JFQ131081:JFT131081 JPM131081:JPP131081 JZI131081:JZL131081 KJE131081:KJH131081 KTA131081:KTD131081 LCW131081:LCZ131081 LMS131081:LMV131081 LWO131081:LWR131081 MGK131081:MGN131081 MQG131081:MQJ131081 NAC131081:NAF131081 NJY131081:NKB131081 NTU131081:NTX131081 ODQ131081:ODT131081 ONM131081:ONP131081 OXI131081:OXL131081 PHE131081:PHH131081 PRA131081:PRD131081 QAW131081:QAZ131081 QKS131081:QKV131081 QUO131081:QUR131081 REK131081:REN131081 ROG131081:ROJ131081 RYC131081:RYF131081 SHY131081:SIB131081 SRU131081:SRX131081 TBQ131081:TBT131081 TLM131081:TLP131081 TVI131081:TVL131081 UFE131081:UFH131081 UPA131081:UPD131081 UYW131081:UYZ131081 VIS131081:VIV131081 VSO131081:VSR131081 WCK131081:WCN131081 WMG131081:WMJ131081 WWC131081:WWF131081 JQ196617:JT196617 TM196617:TP196617 ADI196617:ADL196617 ANE196617:ANH196617 AXA196617:AXD196617 BGW196617:BGZ196617 BQS196617:BQV196617 CAO196617:CAR196617 CKK196617:CKN196617 CUG196617:CUJ196617 DEC196617:DEF196617 DNY196617:DOB196617 DXU196617:DXX196617 EHQ196617:EHT196617 ERM196617:ERP196617 FBI196617:FBL196617 FLE196617:FLH196617 FVA196617:FVD196617 GEW196617:GEZ196617 GOS196617:GOV196617 GYO196617:GYR196617 HIK196617:HIN196617 HSG196617:HSJ196617 ICC196617:ICF196617 ILY196617:IMB196617 IVU196617:IVX196617 JFQ196617:JFT196617 JPM196617:JPP196617 JZI196617:JZL196617 KJE196617:KJH196617 KTA196617:KTD196617 LCW196617:LCZ196617 LMS196617:LMV196617 LWO196617:LWR196617 MGK196617:MGN196617 MQG196617:MQJ196617 NAC196617:NAF196617 NJY196617:NKB196617 NTU196617:NTX196617 ODQ196617:ODT196617 ONM196617:ONP196617 OXI196617:OXL196617 PHE196617:PHH196617 PRA196617:PRD196617 QAW196617:QAZ196617 QKS196617:QKV196617 QUO196617:QUR196617 REK196617:REN196617 ROG196617:ROJ196617 RYC196617:RYF196617 SHY196617:SIB196617 SRU196617:SRX196617 TBQ196617:TBT196617 TLM196617:TLP196617 TVI196617:TVL196617 UFE196617:UFH196617 UPA196617:UPD196617 UYW196617:UYZ196617 VIS196617:VIV196617 VSO196617:VSR196617 WCK196617:WCN196617 WMG196617:WMJ196617 WWC196617:WWF196617 JQ262153:JT262153 TM262153:TP262153 ADI262153:ADL262153 ANE262153:ANH262153 AXA262153:AXD262153 BGW262153:BGZ262153 BQS262153:BQV262153 CAO262153:CAR262153 CKK262153:CKN262153 CUG262153:CUJ262153 DEC262153:DEF262153 DNY262153:DOB262153 DXU262153:DXX262153 EHQ262153:EHT262153 ERM262153:ERP262153 FBI262153:FBL262153 FLE262153:FLH262153 FVA262153:FVD262153 GEW262153:GEZ262153 GOS262153:GOV262153 GYO262153:GYR262153 HIK262153:HIN262153 HSG262153:HSJ262153 ICC262153:ICF262153 ILY262153:IMB262153 IVU262153:IVX262153 JFQ262153:JFT262153 JPM262153:JPP262153 JZI262153:JZL262153 KJE262153:KJH262153 KTA262153:KTD262153 LCW262153:LCZ262153 LMS262153:LMV262153 LWO262153:LWR262153 MGK262153:MGN262153 MQG262153:MQJ262153 NAC262153:NAF262153 NJY262153:NKB262153 NTU262153:NTX262153 ODQ262153:ODT262153 ONM262153:ONP262153 OXI262153:OXL262153 PHE262153:PHH262153 PRA262153:PRD262153 QAW262153:QAZ262153 QKS262153:QKV262153 QUO262153:QUR262153 REK262153:REN262153 ROG262153:ROJ262153 RYC262153:RYF262153 SHY262153:SIB262153 SRU262153:SRX262153 TBQ262153:TBT262153 TLM262153:TLP262153 TVI262153:TVL262153 UFE262153:UFH262153 UPA262153:UPD262153 UYW262153:UYZ262153 VIS262153:VIV262153 VSO262153:VSR262153 WCK262153:WCN262153 WMG262153:WMJ262153 WWC262153:WWF262153 JQ327689:JT327689 TM327689:TP327689 ADI327689:ADL327689 ANE327689:ANH327689 AXA327689:AXD327689 BGW327689:BGZ327689 BQS327689:BQV327689 CAO327689:CAR327689 CKK327689:CKN327689 CUG327689:CUJ327689 DEC327689:DEF327689 DNY327689:DOB327689 DXU327689:DXX327689 EHQ327689:EHT327689 ERM327689:ERP327689 FBI327689:FBL327689 FLE327689:FLH327689 FVA327689:FVD327689 GEW327689:GEZ327689 GOS327689:GOV327689 GYO327689:GYR327689 HIK327689:HIN327689 HSG327689:HSJ327689 ICC327689:ICF327689 ILY327689:IMB327689 IVU327689:IVX327689 JFQ327689:JFT327689 JPM327689:JPP327689 JZI327689:JZL327689 KJE327689:KJH327689 KTA327689:KTD327689 LCW327689:LCZ327689 LMS327689:LMV327689 LWO327689:LWR327689 MGK327689:MGN327689 MQG327689:MQJ327689 NAC327689:NAF327689 NJY327689:NKB327689 NTU327689:NTX327689 ODQ327689:ODT327689 ONM327689:ONP327689 OXI327689:OXL327689 PHE327689:PHH327689 PRA327689:PRD327689 QAW327689:QAZ327689 QKS327689:QKV327689 QUO327689:QUR327689 REK327689:REN327689 ROG327689:ROJ327689 RYC327689:RYF327689 SHY327689:SIB327689 SRU327689:SRX327689 TBQ327689:TBT327689 TLM327689:TLP327689 TVI327689:TVL327689 UFE327689:UFH327689 UPA327689:UPD327689 UYW327689:UYZ327689 VIS327689:VIV327689 VSO327689:VSR327689 WCK327689:WCN327689 WMG327689:WMJ327689 WWC327689:WWF327689 JQ393225:JT393225 TM393225:TP393225 ADI393225:ADL393225 ANE393225:ANH393225 AXA393225:AXD393225 BGW393225:BGZ393225 BQS393225:BQV393225 CAO393225:CAR393225 CKK393225:CKN393225 CUG393225:CUJ393225 DEC393225:DEF393225 DNY393225:DOB393225 DXU393225:DXX393225 EHQ393225:EHT393225 ERM393225:ERP393225 FBI393225:FBL393225 FLE393225:FLH393225 FVA393225:FVD393225 GEW393225:GEZ393225 GOS393225:GOV393225 GYO393225:GYR393225 HIK393225:HIN393225 HSG393225:HSJ393225 ICC393225:ICF393225 ILY393225:IMB393225 IVU393225:IVX393225 JFQ393225:JFT393225 JPM393225:JPP393225 JZI393225:JZL393225 KJE393225:KJH393225 KTA393225:KTD393225 LCW393225:LCZ393225 LMS393225:LMV393225 LWO393225:LWR393225 MGK393225:MGN393225 MQG393225:MQJ393225 NAC393225:NAF393225 NJY393225:NKB393225 NTU393225:NTX393225 ODQ393225:ODT393225 ONM393225:ONP393225 OXI393225:OXL393225 PHE393225:PHH393225 PRA393225:PRD393225 QAW393225:QAZ393225 QKS393225:QKV393225 QUO393225:QUR393225 REK393225:REN393225 ROG393225:ROJ393225 RYC393225:RYF393225 SHY393225:SIB393225 SRU393225:SRX393225 TBQ393225:TBT393225 TLM393225:TLP393225 TVI393225:TVL393225 UFE393225:UFH393225 UPA393225:UPD393225 UYW393225:UYZ393225 VIS393225:VIV393225 VSO393225:VSR393225 WCK393225:WCN393225 WMG393225:WMJ393225 WWC393225:WWF393225 JQ458761:JT458761 TM458761:TP458761 ADI458761:ADL458761 ANE458761:ANH458761 AXA458761:AXD458761 BGW458761:BGZ458761 BQS458761:BQV458761 CAO458761:CAR458761 CKK458761:CKN458761 CUG458761:CUJ458761 DEC458761:DEF458761 DNY458761:DOB458761 DXU458761:DXX458761 EHQ458761:EHT458761 ERM458761:ERP458761 FBI458761:FBL458761 FLE458761:FLH458761 FVA458761:FVD458761 GEW458761:GEZ458761 GOS458761:GOV458761 GYO458761:GYR458761 HIK458761:HIN458761 HSG458761:HSJ458761 ICC458761:ICF458761 ILY458761:IMB458761 IVU458761:IVX458761 JFQ458761:JFT458761 JPM458761:JPP458761 JZI458761:JZL458761 KJE458761:KJH458761 KTA458761:KTD458761 LCW458761:LCZ458761 LMS458761:LMV458761 LWO458761:LWR458761 MGK458761:MGN458761 MQG458761:MQJ458761 NAC458761:NAF458761 NJY458761:NKB458761 NTU458761:NTX458761 ODQ458761:ODT458761 ONM458761:ONP458761 OXI458761:OXL458761 PHE458761:PHH458761 PRA458761:PRD458761 QAW458761:QAZ458761 QKS458761:QKV458761 QUO458761:QUR458761 REK458761:REN458761 ROG458761:ROJ458761 RYC458761:RYF458761 SHY458761:SIB458761 SRU458761:SRX458761 TBQ458761:TBT458761 TLM458761:TLP458761 TVI458761:TVL458761 UFE458761:UFH458761 UPA458761:UPD458761 UYW458761:UYZ458761 VIS458761:VIV458761 VSO458761:VSR458761 WCK458761:WCN458761 WMG458761:WMJ458761 WWC458761:WWF458761 JQ524297:JT524297 TM524297:TP524297 ADI524297:ADL524297 ANE524297:ANH524297 AXA524297:AXD524297 BGW524297:BGZ524297 BQS524297:BQV524297 CAO524297:CAR524297 CKK524297:CKN524297 CUG524297:CUJ524297 DEC524297:DEF524297 DNY524297:DOB524297 DXU524297:DXX524297 EHQ524297:EHT524297 ERM524297:ERP524297 FBI524297:FBL524297 FLE524297:FLH524297 FVA524297:FVD524297 GEW524297:GEZ524297 GOS524297:GOV524297 GYO524297:GYR524297 HIK524297:HIN524297 HSG524297:HSJ524297 ICC524297:ICF524297 ILY524297:IMB524297 IVU524297:IVX524297 JFQ524297:JFT524297 JPM524297:JPP524297 JZI524297:JZL524297 KJE524297:KJH524297 KTA524297:KTD524297 LCW524297:LCZ524297 LMS524297:LMV524297 LWO524297:LWR524297 MGK524297:MGN524297 MQG524297:MQJ524297 NAC524297:NAF524297 NJY524297:NKB524297 NTU524297:NTX524297 ODQ524297:ODT524297 ONM524297:ONP524297 OXI524297:OXL524297 PHE524297:PHH524297 PRA524297:PRD524297 QAW524297:QAZ524297 QKS524297:QKV524297 QUO524297:QUR524297 REK524297:REN524297 ROG524297:ROJ524297 RYC524297:RYF524297 SHY524297:SIB524297 SRU524297:SRX524297 TBQ524297:TBT524297 TLM524297:TLP524297 TVI524297:TVL524297 UFE524297:UFH524297 UPA524297:UPD524297 UYW524297:UYZ524297 VIS524297:VIV524297 VSO524297:VSR524297 WCK524297:WCN524297 WMG524297:WMJ524297 WWC524297:WWF524297 JQ589833:JT589833 TM589833:TP589833 ADI589833:ADL589833 ANE589833:ANH589833 AXA589833:AXD589833 BGW589833:BGZ589833 BQS589833:BQV589833 CAO589833:CAR589833 CKK589833:CKN589833 CUG589833:CUJ589833 DEC589833:DEF589833 DNY589833:DOB589833 DXU589833:DXX589833 EHQ589833:EHT589833 ERM589833:ERP589833 FBI589833:FBL589833 FLE589833:FLH589833 FVA589833:FVD589833 GEW589833:GEZ589833 GOS589833:GOV589833 GYO589833:GYR589833 HIK589833:HIN589833 HSG589833:HSJ589833 ICC589833:ICF589833 ILY589833:IMB589833 IVU589833:IVX589833 JFQ589833:JFT589833 JPM589833:JPP589833 JZI589833:JZL589833 KJE589833:KJH589833 KTA589833:KTD589833 LCW589833:LCZ589833 LMS589833:LMV589833 LWO589833:LWR589833 MGK589833:MGN589833 MQG589833:MQJ589833 NAC589833:NAF589833 NJY589833:NKB589833 NTU589833:NTX589833 ODQ589833:ODT589833 ONM589833:ONP589833 OXI589833:OXL589833 PHE589833:PHH589833 PRA589833:PRD589833 QAW589833:QAZ589833 QKS589833:QKV589833 QUO589833:QUR589833 REK589833:REN589833 ROG589833:ROJ589833 RYC589833:RYF589833 SHY589833:SIB589833 SRU589833:SRX589833 TBQ589833:TBT589833 TLM589833:TLP589833 TVI589833:TVL589833 UFE589833:UFH589833 UPA589833:UPD589833 UYW589833:UYZ589833 VIS589833:VIV589833 VSO589833:VSR589833 WCK589833:WCN589833 WMG589833:WMJ589833 WWC589833:WWF589833 JQ655369:JT655369 TM655369:TP655369 ADI655369:ADL655369 ANE655369:ANH655369 AXA655369:AXD655369 BGW655369:BGZ655369 BQS655369:BQV655369 CAO655369:CAR655369 CKK655369:CKN655369 CUG655369:CUJ655369 DEC655369:DEF655369 DNY655369:DOB655369 DXU655369:DXX655369 EHQ655369:EHT655369 ERM655369:ERP655369 FBI655369:FBL655369 FLE655369:FLH655369 FVA655369:FVD655369 GEW655369:GEZ655369 GOS655369:GOV655369 GYO655369:GYR655369 HIK655369:HIN655369 HSG655369:HSJ655369 ICC655369:ICF655369 ILY655369:IMB655369 IVU655369:IVX655369 JFQ655369:JFT655369 JPM655369:JPP655369 JZI655369:JZL655369 KJE655369:KJH655369 KTA655369:KTD655369 LCW655369:LCZ655369 LMS655369:LMV655369 LWO655369:LWR655369 MGK655369:MGN655369 MQG655369:MQJ655369 NAC655369:NAF655369 NJY655369:NKB655369 NTU655369:NTX655369 ODQ655369:ODT655369 ONM655369:ONP655369 OXI655369:OXL655369 PHE655369:PHH655369 PRA655369:PRD655369 QAW655369:QAZ655369 QKS655369:QKV655369 QUO655369:QUR655369 REK655369:REN655369 ROG655369:ROJ655369 RYC655369:RYF655369 SHY655369:SIB655369 SRU655369:SRX655369 TBQ655369:TBT655369 TLM655369:TLP655369 TVI655369:TVL655369 UFE655369:UFH655369 UPA655369:UPD655369 UYW655369:UYZ655369 VIS655369:VIV655369 VSO655369:VSR655369 WCK655369:WCN655369 WMG655369:WMJ655369 WWC655369:WWF655369 JQ720905:JT720905 TM720905:TP720905 ADI720905:ADL720905 ANE720905:ANH720905 AXA720905:AXD720905 BGW720905:BGZ720905 BQS720905:BQV720905 CAO720905:CAR720905 CKK720905:CKN720905 CUG720905:CUJ720905 DEC720905:DEF720905 DNY720905:DOB720905 DXU720905:DXX720905 EHQ720905:EHT720905 ERM720905:ERP720905 FBI720905:FBL720905 FLE720905:FLH720905 FVA720905:FVD720905 GEW720905:GEZ720905 GOS720905:GOV720905 GYO720905:GYR720905 HIK720905:HIN720905 HSG720905:HSJ720905 ICC720905:ICF720905 ILY720905:IMB720905 IVU720905:IVX720905 JFQ720905:JFT720905 JPM720905:JPP720905 JZI720905:JZL720905 KJE720905:KJH720905 KTA720905:KTD720905 LCW720905:LCZ720905 LMS720905:LMV720905 LWO720905:LWR720905 MGK720905:MGN720905 MQG720905:MQJ720905 NAC720905:NAF720905 NJY720905:NKB720905 NTU720905:NTX720905 ODQ720905:ODT720905 ONM720905:ONP720905 OXI720905:OXL720905 PHE720905:PHH720905 PRA720905:PRD720905 QAW720905:QAZ720905 QKS720905:QKV720905 QUO720905:QUR720905 REK720905:REN720905 ROG720905:ROJ720905 RYC720905:RYF720905 SHY720905:SIB720905 SRU720905:SRX720905 TBQ720905:TBT720905 TLM720905:TLP720905 TVI720905:TVL720905 UFE720905:UFH720905 UPA720905:UPD720905 UYW720905:UYZ720905 VIS720905:VIV720905 VSO720905:VSR720905 WCK720905:WCN720905 WMG720905:WMJ720905 WWC720905:WWF720905 JQ786441:JT786441 TM786441:TP786441 ADI786441:ADL786441 ANE786441:ANH786441 AXA786441:AXD786441 BGW786441:BGZ786441 BQS786441:BQV786441 CAO786441:CAR786441 CKK786441:CKN786441 CUG786441:CUJ786441 DEC786441:DEF786441 DNY786441:DOB786441 DXU786441:DXX786441 EHQ786441:EHT786441 ERM786441:ERP786441 FBI786441:FBL786441 FLE786441:FLH786441 FVA786441:FVD786441 GEW786441:GEZ786441 GOS786441:GOV786441 GYO786441:GYR786441 HIK786441:HIN786441 HSG786441:HSJ786441 ICC786441:ICF786441 ILY786441:IMB786441 IVU786441:IVX786441 JFQ786441:JFT786441 JPM786441:JPP786441 JZI786441:JZL786441 KJE786441:KJH786441 KTA786441:KTD786441 LCW786441:LCZ786441 LMS786441:LMV786441 LWO786441:LWR786441 MGK786441:MGN786441 MQG786441:MQJ786441 NAC786441:NAF786441 NJY786441:NKB786441 NTU786441:NTX786441 ODQ786441:ODT786441 ONM786441:ONP786441 OXI786441:OXL786441 PHE786441:PHH786441 PRA786441:PRD786441 QAW786441:QAZ786441 QKS786441:QKV786441 QUO786441:QUR786441 REK786441:REN786441 ROG786441:ROJ786441 RYC786441:RYF786441 SHY786441:SIB786441 SRU786441:SRX786441 TBQ786441:TBT786441 TLM786441:TLP786441 TVI786441:TVL786441 UFE786441:UFH786441 UPA786441:UPD786441 UYW786441:UYZ786441 VIS786441:VIV786441 VSO786441:VSR786441 WCK786441:WCN786441 WMG786441:WMJ786441 WWC786441:WWF786441 JQ851977:JT851977 TM851977:TP851977 ADI851977:ADL851977 ANE851977:ANH851977 AXA851977:AXD851977 BGW851977:BGZ851977 BQS851977:BQV851977 CAO851977:CAR851977 CKK851977:CKN851977 CUG851977:CUJ851977 DEC851977:DEF851977 DNY851977:DOB851977 DXU851977:DXX851977 EHQ851977:EHT851977 ERM851977:ERP851977 FBI851977:FBL851977 FLE851977:FLH851977 FVA851977:FVD851977 GEW851977:GEZ851977 GOS851977:GOV851977 GYO851977:GYR851977 HIK851977:HIN851977 HSG851977:HSJ851977 ICC851977:ICF851977 ILY851977:IMB851977 IVU851977:IVX851977 JFQ851977:JFT851977 JPM851977:JPP851977 JZI851977:JZL851977 KJE851977:KJH851977 KTA851977:KTD851977 LCW851977:LCZ851977 LMS851977:LMV851977 LWO851977:LWR851977 MGK851977:MGN851977 MQG851977:MQJ851977 NAC851977:NAF851977 NJY851977:NKB851977 NTU851977:NTX851977 ODQ851977:ODT851977 ONM851977:ONP851977 OXI851977:OXL851977 PHE851977:PHH851977 PRA851977:PRD851977 QAW851977:QAZ851977 QKS851977:QKV851977 QUO851977:QUR851977 REK851977:REN851977 ROG851977:ROJ851977 RYC851977:RYF851977 SHY851977:SIB851977 SRU851977:SRX851977 TBQ851977:TBT851977 TLM851977:TLP851977 TVI851977:TVL851977 UFE851977:UFH851977 UPA851977:UPD851977 UYW851977:UYZ851977 VIS851977:VIV851977 VSO851977:VSR851977 WCK851977:WCN851977 WMG851977:WMJ851977 WWC851977:WWF851977 JQ917513:JT917513 TM917513:TP917513 ADI917513:ADL917513 ANE917513:ANH917513 AXA917513:AXD917513 BGW917513:BGZ917513 BQS917513:BQV917513 CAO917513:CAR917513 CKK917513:CKN917513 CUG917513:CUJ917513 DEC917513:DEF917513 DNY917513:DOB917513 DXU917513:DXX917513 EHQ917513:EHT917513 ERM917513:ERP917513 FBI917513:FBL917513 FLE917513:FLH917513 FVA917513:FVD917513 GEW917513:GEZ917513 GOS917513:GOV917513 GYO917513:GYR917513 HIK917513:HIN917513 HSG917513:HSJ917513 ICC917513:ICF917513 ILY917513:IMB917513 IVU917513:IVX917513 JFQ917513:JFT917513 JPM917513:JPP917513 JZI917513:JZL917513 KJE917513:KJH917513 KTA917513:KTD917513 LCW917513:LCZ917513 LMS917513:LMV917513 LWO917513:LWR917513 MGK917513:MGN917513 MQG917513:MQJ917513 NAC917513:NAF917513 NJY917513:NKB917513 NTU917513:NTX917513 ODQ917513:ODT917513 ONM917513:ONP917513 OXI917513:OXL917513 PHE917513:PHH917513 PRA917513:PRD917513 QAW917513:QAZ917513 QKS917513:QKV917513 QUO917513:QUR917513 REK917513:REN917513 ROG917513:ROJ917513 RYC917513:RYF917513 SHY917513:SIB917513 SRU917513:SRX917513 TBQ917513:TBT917513 TLM917513:TLP917513 TVI917513:TVL917513 UFE917513:UFH917513 UPA917513:UPD917513 UYW917513:UYZ917513 VIS917513:VIV917513 VSO917513:VSR917513 WCK917513:WCN917513 WMG917513:WMJ917513 WWC917513:WWF917513 JQ983049:JT983049 TM983049:TP983049 ADI983049:ADL983049 ANE983049:ANH983049 AXA983049:AXD983049 BGW983049:BGZ983049 BQS983049:BQV983049 CAO983049:CAR983049 CKK983049:CKN983049 CUG983049:CUJ983049 DEC983049:DEF983049 DNY983049:DOB983049 DXU983049:DXX983049 EHQ983049:EHT983049 ERM983049:ERP983049 FBI983049:FBL983049 FLE983049:FLH983049 FVA983049:FVD983049 GEW983049:GEZ983049 GOS983049:GOV983049 GYO983049:GYR983049 HIK983049:HIN983049 HSG983049:HSJ983049 ICC983049:ICF983049 ILY983049:IMB983049 IVU983049:IVX983049 JFQ983049:JFT983049 JPM983049:JPP983049 JZI983049:JZL983049 KJE983049:KJH983049 KTA983049:KTD983049 LCW983049:LCZ983049 LMS983049:LMV983049 LWO983049:LWR983049 MGK983049:MGN983049 MQG983049:MQJ983049 NAC983049:NAF983049 NJY983049:NKB983049 NTU983049:NTX983049 ODQ983049:ODT983049 ONM983049:ONP983049 OXI983049:OXL983049 PHE983049:PHH983049 PRA983049:PRD983049 QAW983049:QAZ983049 QKS983049:QKV983049 QUO983049:QUR983049 REK983049:REN983049 ROG983049:ROJ983049 RYC983049:RYF983049 SHY983049:SIB983049 SRU983049:SRX983049 TBQ983049:TBT983049 TLM983049:TLP983049 TVI983049:TVL983049 UFE983049:UFH983049 UPA983049:UPD983049 UYW983049:UYZ983049 VIS983049:VIV983049 VSO983049:VSR983049 WCK983049:WCN983049 WMG983049:WMJ983049 WWC983049:WWF983049 JR10:JU10 TN10:TQ10 ADJ10:ADM10 ANF10:ANI10 AXB10:AXE10 BGX10:BHA10 BQT10:BQW10 CAP10:CAS10 CKL10:CKO10 CUH10:CUK10 DED10:DEG10 DNZ10:DOC10 DXV10:DXY10 EHR10:EHU10 ERN10:ERQ10 FBJ10:FBM10 FLF10:FLI10 FVB10:FVE10 GEX10:GFA10 GOT10:GOW10 GYP10:GYS10 HIL10:HIO10 HSH10:HSK10 ICD10:ICG10 ILZ10:IMC10 IVV10:IVY10 JFR10:JFU10 JPN10:JPQ10 JZJ10:JZM10 KJF10:KJI10 KTB10:KTE10 LCX10:LDA10 LMT10:LMW10 LWP10:LWS10 MGL10:MGO10 MQH10:MQK10 NAD10:NAG10 NJZ10:NKC10 NTV10:NTY10 ODR10:ODU10 ONN10:ONQ10 OXJ10:OXM10 PHF10:PHI10 PRB10:PRE10 QAX10:QBA10 QKT10:QKW10 QUP10:QUS10 REL10:REO10 ROH10:ROK10 RYD10:RYG10 SHZ10:SIC10 SRV10:SRY10 TBR10:TBU10 TLN10:TLQ10 TVJ10:TVM10 UFF10:UFI10 UPB10:UPE10 UYX10:UZA10 VIT10:VIW10 VSP10:VSS10 WCL10:WCO10 WMH10:WMK10 WWD10:WWG10 JQ65543:JT65543 TM65543:TP65543 ADI65543:ADL65543 ANE65543:ANH65543 AXA65543:AXD65543 BGW65543:BGZ65543 BQS65543:BQV65543 CAO65543:CAR65543 CKK65543:CKN65543 CUG65543:CUJ65543 DEC65543:DEF65543 DNY65543:DOB65543 DXU65543:DXX65543 EHQ65543:EHT65543 ERM65543:ERP65543 FBI65543:FBL65543 FLE65543:FLH65543 FVA65543:FVD65543 GEW65543:GEZ65543 GOS65543:GOV65543 GYO65543:GYR65543 HIK65543:HIN65543 HSG65543:HSJ65543 ICC65543:ICF65543 ILY65543:IMB65543 IVU65543:IVX65543 JFQ65543:JFT65543 JPM65543:JPP65543 JZI65543:JZL65543 KJE65543:KJH65543 KTA65543:KTD65543 LCW65543:LCZ65543 LMS65543:LMV65543 LWO65543:LWR65543 MGK65543:MGN65543 MQG65543:MQJ65543 NAC65543:NAF65543 NJY65543:NKB65543 NTU65543:NTX65543 ODQ65543:ODT65543 ONM65543:ONP65543 OXI65543:OXL65543 PHE65543:PHH65543 PRA65543:PRD65543 QAW65543:QAZ65543 QKS65543:QKV65543 QUO65543:QUR65543 REK65543:REN65543 ROG65543:ROJ65543 RYC65543:RYF65543 SHY65543:SIB65543 SRU65543:SRX65543 TBQ65543:TBT65543 TLM65543:TLP65543 TVI65543:TVL65543 UFE65543:UFH65543 UPA65543:UPD65543 UYW65543:UYZ65543 VIS65543:VIV65543 VSO65543:VSR65543 WCK65543:WCN65543 WMG65543:WMJ65543 WWC65543:WWF65543 JQ131079:JT131079 TM131079:TP131079 ADI131079:ADL131079 ANE131079:ANH131079 AXA131079:AXD131079 BGW131079:BGZ131079 BQS131079:BQV131079 CAO131079:CAR131079 CKK131079:CKN131079 CUG131079:CUJ131079 DEC131079:DEF131079 DNY131079:DOB131079 DXU131079:DXX131079 EHQ131079:EHT131079 ERM131079:ERP131079 FBI131079:FBL131079 FLE131079:FLH131079 FVA131079:FVD131079 GEW131079:GEZ131079 GOS131079:GOV131079 GYO131079:GYR131079 HIK131079:HIN131079 HSG131079:HSJ131079 ICC131079:ICF131079 ILY131079:IMB131079 IVU131079:IVX131079 JFQ131079:JFT131079 JPM131079:JPP131079 JZI131079:JZL131079 KJE131079:KJH131079 KTA131079:KTD131079 LCW131079:LCZ131079 LMS131079:LMV131079 LWO131079:LWR131079 MGK131079:MGN131079 MQG131079:MQJ131079 NAC131079:NAF131079 NJY131079:NKB131079 NTU131079:NTX131079 ODQ131079:ODT131079 ONM131079:ONP131079 OXI131079:OXL131079 PHE131079:PHH131079 PRA131079:PRD131079 QAW131079:QAZ131079 QKS131079:QKV131079 QUO131079:QUR131079 REK131079:REN131079 ROG131079:ROJ131079 RYC131079:RYF131079 SHY131079:SIB131079 SRU131079:SRX131079 TBQ131079:TBT131079 TLM131079:TLP131079 TVI131079:TVL131079 UFE131079:UFH131079 UPA131079:UPD131079 UYW131079:UYZ131079 VIS131079:VIV131079 VSO131079:VSR131079 WCK131079:WCN131079 WMG131079:WMJ131079 WWC131079:WWF131079 JQ196615:JT196615 TM196615:TP196615 ADI196615:ADL196615 ANE196615:ANH196615 AXA196615:AXD196615 BGW196615:BGZ196615 BQS196615:BQV196615 CAO196615:CAR196615 CKK196615:CKN196615 CUG196615:CUJ196615 DEC196615:DEF196615 DNY196615:DOB196615 DXU196615:DXX196615 EHQ196615:EHT196615 ERM196615:ERP196615 FBI196615:FBL196615 FLE196615:FLH196615 FVA196615:FVD196615 GEW196615:GEZ196615 GOS196615:GOV196615 GYO196615:GYR196615 HIK196615:HIN196615 HSG196615:HSJ196615 ICC196615:ICF196615 ILY196615:IMB196615 IVU196615:IVX196615 JFQ196615:JFT196615 JPM196615:JPP196615 JZI196615:JZL196615 KJE196615:KJH196615 KTA196615:KTD196615 LCW196615:LCZ196615 LMS196615:LMV196615 LWO196615:LWR196615 MGK196615:MGN196615 MQG196615:MQJ196615 NAC196615:NAF196615 NJY196615:NKB196615 NTU196615:NTX196615 ODQ196615:ODT196615 ONM196615:ONP196615 OXI196615:OXL196615 PHE196615:PHH196615 PRA196615:PRD196615 QAW196615:QAZ196615 QKS196615:QKV196615 QUO196615:QUR196615 REK196615:REN196615 ROG196615:ROJ196615 RYC196615:RYF196615 SHY196615:SIB196615 SRU196615:SRX196615 TBQ196615:TBT196615 TLM196615:TLP196615 TVI196615:TVL196615 UFE196615:UFH196615 UPA196615:UPD196615 UYW196615:UYZ196615 VIS196615:VIV196615 VSO196615:VSR196615 WCK196615:WCN196615 WMG196615:WMJ196615 WWC196615:WWF196615 JQ262151:JT262151 TM262151:TP262151 ADI262151:ADL262151 ANE262151:ANH262151 AXA262151:AXD262151 BGW262151:BGZ262151 BQS262151:BQV262151 CAO262151:CAR262151 CKK262151:CKN262151 CUG262151:CUJ262151 DEC262151:DEF262151 DNY262151:DOB262151 DXU262151:DXX262151 EHQ262151:EHT262151 ERM262151:ERP262151 FBI262151:FBL262151 FLE262151:FLH262151 FVA262151:FVD262151 GEW262151:GEZ262151 GOS262151:GOV262151 GYO262151:GYR262151 HIK262151:HIN262151 HSG262151:HSJ262151 ICC262151:ICF262151 ILY262151:IMB262151 IVU262151:IVX262151 JFQ262151:JFT262151 JPM262151:JPP262151 JZI262151:JZL262151 KJE262151:KJH262151 KTA262151:KTD262151 LCW262151:LCZ262151 LMS262151:LMV262151 LWO262151:LWR262151 MGK262151:MGN262151 MQG262151:MQJ262151 NAC262151:NAF262151 NJY262151:NKB262151 NTU262151:NTX262151 ODQ262151:ODT262151 ONM262151:ONP262151 OXI262151:OXL262151 PHE262151:PHH262151 PRA262151:PRD262151 QAW262151:QAZ262151 QKS262151:QKV262151 QUO262151:QUR262151 REK262151:REN262151 ROG262151:ROJ262151 RYC262151:RYF262151 SHY262151:SIB262151 SRU262151:SRX262151 TBQ262151:TBT262151 TLM262151:TLP262151 TVI262151:TVL262151 UFE262151:UFH262151 UPA262151:UPD262151 UYW262151:UYZ262151 VIS262151:VIV262151 VSO262151:VSR262151 WCK262151:WCN262151 WMG262151:WMJ262151 WWC262151:WWF262151 JQ327687:JT327687 TM327687:TP327687 ADI327687:ADL327687 ANE327687:ANH327687 AXA327687:AXD327687 BGW327687:BGZ327687 BQS327687:BQV327687 CAO327687:CAR327687 CKK327687:CKN327687 CUG327687:CUJ327687 DEC327687:DEF327687 DNY327687:DOB327687 DXU327687:DXX327687 EHQ327687:EHT327687 ERM327687:ERP327687 FBI327687:FBL327687 FLE327687:FLH327687 FVA327687:FVD327687 GEW327687:GEZ327687 GOS327687:GOV327687 GYO327687:GYR327687 HIK327687:HIN327687 HSG327687:HSJ327687 ICC327687:ICF327687 ILY327687:IMB327687 IVU327687:IVX327687 JFQ327687:JFT327687 JPM327687:JPP327687 JZI327687:JZL327687 KJE327687:KJH327687 KTA327687:KTD327687 LCW327687:LCZ327687 LMS327687:LMV327687 LWO327687:LWR327687 MGK327687:MGN327687 MQG327687:MQJ327687 NAC327687:NAF327687 NJY327687:NKB327687 NTU327687:NTX327687 ODQ327687:ODT327687 ONM327687:ONP327687 OXI327687:OXL327687 PHE327687:PHH327687 PRA327687:PRD327687 QAW327687:QAZ327687 QKS327687:QKV327687 QUO327687:QUR327687 REK327687:REN327687 ROG327687:ROJ327687 RYC327687:RYF327687 SHY327687:SIB327687 SRU327687:SRX327687 TBQ327687:TBT327687 TLM327687:TLP327687 TVI327687:TVL327687 UFE327687:UFH327687 UPA327687:UPD327687 UYW327687:UYZ327687 VIS327687:VIV327687 VSO327687:VSR327687 WCK327687:WCN327687 WMG327687:WMJ327687 WWC327687:WWF327687 JQ393223:JT393223 TM393223:TP393223 ADI393223:ADL393223 ANE393223:ANH393223 AXA393223:AXD393223 BGW393223:BGZ393223 BQS393223:BQV393223 CAO393223:CAR393223 CKK393223:CKN393223 CUG393223:CUJ393223 DEC393223:DEF393223 DNY393223:DOB393223 DXU393223:DXX393223 EHQ393223:EHT393223 ERM393223:ERP393223 FBI393223:FBL393223 FLE393223:FLH393223 FVA393223:FVD393223 GEW393223:GEZ393223 GOS393223:GOV393223 GYO393223:GYR393223 HIK393223:HIN393223 HSG393223:HSJ393223 ICC393223:ICF393223 ILY393223:IMB393223 IVU393223:IVX393223 JFQ393223:JFT393223 JPM393223:JPP393223 JZI393223:JZL393223 KJE393223:KJH393223 KTA393223:KTD393223 LCW393223:LCZ393223 LMS393223:LMV393223 LWO393223:LWR393223 MGK393223:MGN393223 MQG393223:MQJ393223 NAC393223:NAF393223 NJY393223:NKB393223 NTU393223:NTX393223 ODQ393223:ODT393223 ONM393223:ONP393223 OXI393223:OXL393223 PHE393223:PHH393223 PRA393223:PRD393223 QAW393223:QAZ393223 QKS393223:QKV393223 QUO393223:QUR393223 REK393223:REN393223 ROG393223:ROJ393223 RYC393223:RYF393223 SHY393223:SIB393223 SRU393223:SRX393223 TBQ393223:TBT393223 TLM393223:TLP393223 TVI393223:TVL393223 UFE393223:UFH393223 UPA393223:UPD393223 UYW393223:UYZ393223 VIS393223:VIV393223 VSO393223:VSR393223 WCK393223:WCN393223 WMG393223:WMJ393223 WWC393223:WWF393223 JQ458759:JT458759 TM458759:TP458759 ADI458759:ADL458759 ANE458759:ANH458759 AXA458759:AXD458759 BGW458759:BGZ458759 BQS458759:BQV458759 CAO458759:CAR458759 CKK458759:CKN458759 CUG458759:CUJ458759 DEC458759:DEF458759 DNY458759:DOB458759 DXU458759:DXX458759 EHQ458759:EHT458759 ERM458759:ERP458759 FBI458759:FBL458759 FLE458759:FLH458759 FVA458759:FVD458759 GEW458759:GEZ458759 GOS458759:GOV458759 GYO458759:GYR458759 HIK458759:HIN458759 HSG458759:HSJ458759 ICC458759:ICF458759 ILY458759:IMB458759 IVU458759:IVX458759 JFQ458759:JFT458759 JPM458759:JPP458759 JZI458759:JZL458759 KJE458759:KJH458759 KTA458759:KTD458759 LCW458759:LCZ458759 LMS458759:LMV458759 LWO458759:LWR458759 MGK458759:MGN458759 MQG458759:MQJ458759 NAC458759:NAF458759 NJY458759:NKB458759 NTU458759:NTX458759 ODQ458759:ODT458759 ONM458759:ONP458759 OXI458759:OXL458759 PHE458759:PHH458759 PRA458759:PRD458759 QAW458759:QAZ458759 QKS458759:QKV458759 QUO458759:QUR458759 REK458759:REN458759 ROG458759:ROJ458759 RYC458759:RYF458759 SHY458759:SIB458759 SRU458759:SRX458759 TBQ458759:TBT458759 TLM458759:TLP458759 TVI458759:TVL458759 UFE458759:UFH458759 UPA458759:UPD458759 UYW458759:UYZ458759 VIS458759:VIV458759 VSO458759:VSR458759 WCK458759:WCN458759 WMG458759:WMJ458759 WWC458759:WWF458759 JQ524295:JT524295 TM524295:TP524295 ADI524295:ADL524295 ANE524295:ANH524295 AXA524295:AXD524295 BGW524295:BGZ524295 BQS524295:BQV524295 CAO524295:CAR524295 CKK524295:CKN524295 CUG524295:CUJ524295 DEC524295:DEF524295 DNY524295:DOB524295 DXU524295:DXX524295 EHQ524295:EHT524295 ERM524295:ERP524295 FBI524295:FBL524295 FLE524295:FLH524295 FVA524295:FVD524295 GEW524295:GEZ524295 GOS524295:GOV524295 GYO524295:GYR524295 HIK524295:HIN524295 HSG524295:HSJ524295 ICC524295:ICF524295 ILY524295:IMB524295 IVU524295:IVX524295 JFQ524295:JFT524295 JPM524295:JPP524295 JZI524295:JZL524295 KJE524295:KJH524295 KTA524295:KTD524295 LCW524295:LCZ524295 LMS524295:LMV524295 LWO524295:LWR524295 MGK524295:MGN524295 MQG524295:MQJ524295 NAC524295:NAF524295 NJY524295:NKB524295 NTU524295:NTX524295 ODQ524295:ODT524295 ONM524295:ONP524295 OXI524295:OXL524295 PHE524295:PHH524295 PRA524295:PRD524295 QAW524295:QAZ524295 QKS524295:QKV524295 QUO524295:QUR524295 REK524295:REN524295 ROG524295:ROJ524295 RYC524295:RYF524295 SHY524295:SIB524295 SRU524295:SRX524295 TBQ524295:TBT524295 TLM524295:TLP524295 TVI524295:TVL524295 UFE524295:UFH524295 UPA524295:UPD524295 UYW524295:UYZ524295 VIS524295:VIV524295 VSO524295:VSR524295 WCK524295:WCN524295 WMG524295:WMJ524295 WWC524295:WWF524295 JQ589831:JT589831 TM589831:TP589831 ADI589831:ADL589831 ANE589831:ANH589831 AXA589831:AXD589831 BGW589831:BGZ589831 BQS589831:BQV589831 CAO589831:CAR589831 CKK589831:CKN589831 CUG589831:CUJ589831 DEC589831:DEF589831 DNY589831:DOB589831 DXU589831:DXX589831 EHQ589831:EHT589831 ERM589831:ERP589831 FBI589831:FBL589831 FLE589831:FLH589831 FVA589831:FVD589831 GEW589831:GEZ589831 GOS589831:GOV589831 GYO589831:GYR589831 HIK589831:HIN589831 HSG589831:HSJ589831 ICC589831:ICF589831 ILY589831:IMB589831 IVU589831:IVX589831 JFQ589831:JFT589831 JPM589831:JPP589831 JZI589831:JZL589831 KJE589831:KJH589831 KTA589831:KTD589831 LCW589831:LCZ589831 LMS589831:LMV589831 LWO589831:LWR589831 MGK589831:MGN589831 MQG589831:MQJ589831 NAC589831:NAF589831 NJY589831:NKB589831 NTU589831:NTX589831 ODQ589831:ODT589831 ONM589831:ONP589831 OXI589831:OXL589831 PHE589831:PHH589831 PRA589831:PRD589831 QAW589831:QAZ589831 QKS589831:QKV589831 QUO589831:QUR589831 REK589831:REN589831 ROG589831:ROJ589831 RYC589831:RYF589831 SHY589831:SIB589831 SRU589831:SRX589831 TBQ589831:TBT589831 TLM589831:TLP589831 TVI589831:TVL589831 UFE589831:UFH589831 UPA589831:UPD589831 UYW589831:UYZ589831 VIS589831:VIV589831 VSO589831:VSR589831 WCK589831:WCN589831 WMG589831:WMJ589831 WWC589831:WWF589831 JQ655367:JT655367 TM655367:TP655367 ADI655367:ADL655367 ANE655367:ANH655367 AXA655367:AXD655367 BGW655367:BGZ655367 BQS655367:BQV655367 CAO655367:CAR655367 CKK655367:CKN655367 CUG655367:CUJ655367 DEC655367:DEF655367 DNY655367:DOB655367 DXU655367:DXX655367 EHQ655367:EHT655367 ERM655367:ERP655367 FBI655367:FBL655367 FLE655367:FLH655367 FVA655367:FVD655367 GEW655367:GEZ655367 GOS655367:GOV655367 GYO655367:GYR655367 HIK655367:HIN655367 HSG655367:HSJ655367 ICC655367:ICF655367 ILY655367:IMB655367 IVU655367:IVX655367 JFQ655367:JFT655367 JPM655367:JPP655367 JZI655367:JZL655367 KJE655367:KJH655367 KTA655367:KTD655367 LCW655367:LCZ655367 LMS655367:LMV655367 LWO655367:LWR655367 MGK655367:MGN655367 MQG655367:MQJ655367 NAC655367:NAF655367 NJY655367:NKB655367 NTU655367:NTX655367 ODQ655367:ODT655367 ONM655367:ONP655367 OXI655367:OXL655367 PHE655367:PHH655367 PRA655367:PRD655367 QAW655367:QAZ655367 QKS655367:QKV655367 QUO655367:QUR655367 REK655367:REN655367 ROG655367:ROJ655367 RYC655367:RYF655367 SHY655367:SIB655367 SRU655367:SRX655367 TBQ655367:TBT655367 TLM655367:TLP655367 TVI655367:TVL655367 UFE655367:UFH655367 UPA655367:UPD655367 UYW655367:UYZ655367 VIS655367:VIV655367 VSO655367:VSR655367 WCK655367:WCN655367 WMG655367:WMJ655367 WWC655367:WWF655367 JQ720903:JT720903 TM720903:TP720903 ADI720903:ADL720903 ANE720903:ANH720903 AXA720903:AXD720903 BGW720903:BGZ720903 BQS720903:BQV720903 CAO720903:CAR720903 CKK720903:CKN720903 CUG720903:CUJ720903 DEC720903:DEF720903 DNY720903:DOB720903 DXU720903:DXX720903 EHQ720903:EHT720903 ERM720903:ERP720903 FBI720903:FBL720903 FLE720903:FLH720903 FVA720903:FVD720903 GEW720903:GEZ720903 GOS720903:GOV720903 GYO720903:GYR720903 HIK720903:HIN720903 HSG720903:HSJ720903 ICC720903:ICF720903 ILY720903:IMB720903 IVU720903:IVX720903 JFQ720903:JFT720903 JPM720903:JPP720903 JZI720903:JZL720903 KJE720903:KJH720903 KTA720903:KTD720903 LCW720903:LCZ720903 LMS720903:LMV720903 LWO720903:LWR720903 MGK720903:MGN720903 MQG720903:MQJ720903 NAC720903:NAF720903 NJY720903:NKB720903 NTU720903:NTX720903 ODQ720903:ODT720903 ONM720903:ONP720903 OXI720903:OXL720903 PHE720903:PHH720903 PRA720903:PRD720903 QAW720903:QAZ720903 QKS720903:QKV720903 QUO720903:QUR720903 REK720903:REN720903 ROG720903:ROJ720903 RYC720903:RYF720903 SHY720903:SIB720903 SRU720903:SRX720903 TBQ720903:TBT720903 TLM720903:TLP720903 TVI720903:TVL720903 UFE720903:UFH720903 UPA720903:UPD720903 UYW720903:UYZ720903 VIS720903:VIV720903 VSO720903:VSR720903 WCK720903:WCN720903 WMG720903:WMJ720903 WWC720903:WWF720903 JQ786439:JT786439 TM786439:TP786439 ADI786439:ADL786439 ANE786439:ANH786439 AXA786439:AXD786439 BGW786439:BGZ786439 BQS786439:BQV786439 CAO786439:CAR786439 CKK786439:CKN786439 CUG786439:CUJ786439 DEC786439:DEF786439 DNY786439:DOB786439 DXU786439:DXX786439 EHQ786439:EHT786439 ERM786439:ERP786439 FBI786439:FBL786439 FLE786439:FLH786439 FVA786439:FVD786439 GEW786439:GEZ786439 GOS786439:GOV786439 GYO786439:GYR786439 HIK786439:HIN786439 HSG786439:HSJ786439 ICC786439:ICF786439 ILY786439:IMB786439 IVU786439:IVX786439 JFQ786439:JFT786439 JPM786439:JPP786439 JZI786439:JZL786439 KJE786439:KJH786439 KTA786439:KTD786439 LCW786439:LCZ786439 LMS786439:LMV786439 LWO786439:LWR786439 MGK786439:MGN786439 MQG786439:MQJ786439 NAC786439:NAF786439 NJY786439:NKB786439 NTU786439:NTX786439 ODQ786439:ODT786439 ONM786439:ONP786439 OXI786439:OXL786439 PHE786439:PHH786439 PRA786439:PRD786439 QAW786439:QAZ786439 QKS786439:QKV786439 QUO786439:QUR786439 REK786439:REN786439 ROG786439:ROJ786439 RYC786439:RYF786439 SHY786439:SIB786439 SRU786439:SRX786439 TBQ786439:TBT786439 TLM786439:TLP786439 TVI786439:TVL786439 UFE786439:UFH786439 UPA786439:UPD786439 UYW786439:UYZ786439 VIS786439:VIV786439 VSO786439:VSR786439 WCK786439:WCN786439 WMG786439:WMJ786439 WWC786439:WWF786439 JQ851975:JT851975 TM851975:TP851975 ADI851975:ADL851975 ANE851975:ANH851975 AXA851975:AXD851975 BGW851975:BGZ851975 BQS851975:BQV851975 CAO851975:CAR851975 CKK851975:CKN851975 CUG851975:CUJ851975 DEC851975:DEF851975 DNY851975:DOB851975 DXU851975:DXX851975 EHQ851975:EHT851975 ERM851975:ERP851975 FBI851975:FBL851975 FLE851975:FLH851975 FVA851975:FVD851975 GEW851975:GEZ851975 GOS851975:GOV851975 GYO851975:GYR851975 HIK851975:HIN851975 HSG851975:HSJ851975 ICC851975:ICF851975 ILY851975:IMB851975 IVU851975:IVX851975 JFQ851975:JFT851975 JPM851975:JPP851975 JZI851975:JZL851975 KJE851975:KJH851975 KTA851975:KTD851975 LCW851975:LCZ851975 LMS851975:LMV851975 LWO851975:LWR851975 MGK851975:MGN851975 MQG851975:MQJ851975 NAC851975:NAF851975 NJY851975:NKB851975 NTU851975:NTX851975 ODQ851975:ODT851975 ONM851975:ONP851975 OXI851975:OXL851975 PHE851975:PHH851975 PRA851975:PRD851975 QAW851975:QAZ851975 QKS851975:QKV851975 QUO851975:QUR851975 REK851975:REN851975 ROG851975:ROJ851975 RYC851975:RYF851975 SHY851975:SIB851975 SRU851975:SRX851975 TBQ851975:TBT851975 TLM851975:TLP851975 TVI851975:TVL851975 UFE851975:UFH851975 UPA851975:UPD851975 UYW851975:UYZ851975 VIS851975:VIV851975 VSO851975:VSR851975 WCK851975:WCN851975 WMG851975:WMJ851975 WWC851975:WWF851975 JQ917511:JT917511 TM917511:TP917511 ADI917511:ADL917511 ANE917511:ANH917511 AXA917511:AXD917511 BGW917511:BGZ917511 BQS917511:BQV917511 CAO917511:CAR917511 CKK917511:CKN917511 CUG917511:CUJ917511 DEC917511:DEF917511 DNY917511:DOB917511 DXU917511:DXX917511 EHQ917511:EHT917511 ERM917511:ERP917511 FBI917511:FBL917511 FLE917511:FLH917511 FVA917511:FVD917511 GEW917511:GEZ917511 GOS917511:GOV917511 GYO917511:GYR917511 HIK917511:HIN917511 HSG917511:HSJ917511 ICC917511:ICF917511 ILY917511:IMB917511 IVU917511:IVX917511 JFQ917511:JFT917511 JPM917511:JPP917511 JZI917511:JZL917511 KJE917511:KJH917511 KTA917511:KTD917511 LCW917511:LCZ917511 LMS917511:LMV917511 LWO917511:LWR917511 MGK917511:MGN917511 MQG917511:MQJ917511 NAC917511:NAF917511 NJY917511:NKB917511 NTU917511:NTX917511 ODQ917511:ODT917511 ONM917511:ONP917511 OXI917511:OXL917511 PHE917511:PHH917511 PRA917511:PRD917511 QAW917511:QAZ917511 QKS917511:QKV917511 QUO917511:QUR917511 REK917511:REN917511 ROG917511:ROJ917511 RYC917511:RYF917511 SHY917511:SIB917511 SRU917511:SRX917511 TBQ917511:TBT917511 TLM917511:TLP917511 TVI917511:TVL917511 UFE917511:UFH917511 UPA917511:UPD917511 UYW917511:UYZ917511 VIS917511:VIV917511 VSO917511:VSR917511 WCK917511:WCN917511 WMG917511:WMJ917511 WWC917511:WWF917511 JQ983047:JT983047 TM983047:TP983047 ADI983047:ADL983047 ANE983047:ANH983047 AXA983047:AXD983047 BGW983047:BGZ983047 BQS983047:BQV983047 CAO983047:CAR983047 CKK983047:CKN983047 CUG983047:CUJ983047 DEC983047:DEF983047 DNY983047:DOB983047 DXU983047:DXX983047 EHQ983047:EHT983047 ERM983047:ERP983047 FBI983047:FBL983047 FLE983047:FLH983047 FVA983047:FVD983047 GEW983047:GEZ983047 GOS983047:GOV983047 GYO983047:GYR983047 HIK983047:HIN983047 HSG983047:HSJ983047 ICC983047:ICF983047 ILY983047:IMB983047 IVU983047:IVX983047 JFQ983047:JFT983047 JPM983047:JPP983047 JZI983047:JZL983047 KJE983047:KJH983047 KTA983047:KTD983047 LCW983047:LCZ983047 LMS983047:LMV983047 LWO983047:LWR983047 MGK983047:MGN983047 MQG983047:MQJ983047 NAC983047:NAF983047 NJY983047:NKB983047 NTU983047:NTX983047 ODQ983047:ODT983047 ONM983047:ONP983047 OXI983047:OXL983047 PHE983047:PHH983047 PRA983047:PRD983047 QAW983047:QAZ983047 QKS983047:QKV983047 QUO983047:QUR983047 REK983047:REN983047 ROG983047:ROJ983047 RYC983047:RYF983047 SHY983047:SIB983047 SRU983047:SRX983047 TBQ983047:TBT983047 TLM983047:TLP983047 TVI983047:TVL983047 UFE983047:UFH983047 UPA983047:UPD983047 UYW983047:UYZ983047 VIS983047:VIV983047 VSO983047:VSR983047 WCK983047:WCN983047 WMG983047:WMJ983047 WWC983047:WWF983047 JR8:JU8 TN8:TQ8 ADJ8:ADM8 ANF8:ANI8 AXB8:AXE8 BGX8:BHA8 BQT8:BQW8 CAP8:CAS8 CKL8:CKO8 CUH8:CUK8 DED8:DEG8 DNZ8:DOC8 DXV8:DXY8 EHR8:EHU8 ERN8:ERQ8 FBJ8:FBM8 FLF8:FLI8 FVB8:FVE8 GEX8:GFA8 GOT8:GOW8 GYP8:GYS8 HIL8:HIO8 HSH8:HSK8 ICD8:ICG8 ILZ8:IMC8 IVV8:IVY8 JFR8:JFU8 JPN8:JPQ8 JZJ8:JZM8 KJF8:KJI8 KTB8:KTE8 LCX8:LDA8 LMT8:LMW8 LWP8:LWS8 MGL8:MGO8 MQH8:MQK8 NAD8:NAG8 NJZ8:NKC8 NTV8:NTY8 ODR8:ODU8 ONN8:ONQ8 OXJ8:OXM8 PHF8:PHI8 PRB8:PRE8 QAX8:QBA8 QKT8:QKW8 QUP8:QUS8 REL8:REO8 ROH8:ROK8 RYD8:RYG8 SHZ8:SIC8 SRV8:SRY8 TBR8:TBU8 TLN8:TLQ8 TVJ8:TVM8 UFF8:UFI8 UPB8:UPE8 UYX8:UZA8 VIT8:VIW8 VSP8:VSS8 WCL8:WCO8 WMH8:WMK8 WWD8:WWG8 JQ65541:JT65541 TM65541:TP65541 ADI65541:ADL65541 ANE65541:ANH65541 AXA65541:AXD65541 BGW65541:BGZ65541 BQS65541:BQV65541 CAO65541:CAR65541 CKK65541:CKN65541 CUG65541:CUJ65541 DEC65541:DEF65541 DNY65541:DOB65541 DXU65541:DXX65541 EHQ65541:EHT65541 ERM65541:ERP65541 FBI65541:FBL65541 FLE65541:FLH65541 FVA65541:FVD65541 GEW65541:GEZ65541 GOS65541:GOV65541 GYO65541:GYR65541 HIK65541:HIN65541 HSG65541:HSJ65541 ICC65541:ICF65541 ILY65541:IMB65541 IVU65541:IVX65541 JFQ65541:JFT65541 JPM65541:JPP65541 JZI65541:JZL65541 KJE65541:KJH65541 KTA65541:KTD65541 LCW65541:LCZ65541 LMS65541:LMV65541 LWO65541:LWR65541 MGK65541:MGN65541 MQG65541:MQJ65541 NAC65541:NAF65541 NJY65541:NKB65541 NTU65541:NTX65541 ODQ65541:ODT65541 ONM65541:ONP65541 OXI65541:OXL65541 PHE65541:PHH65541 PRA65541:PRD65541 QAW65541:QAZ65541 QKS65541:QKV65541 QUO65541:QUR65541 REK65541:REN65541 ROG65541:ROJ65541 RYC65541:RYF65541 SHY65541:SIB65541 SRU65541:SRX65541 TBQ65541:TBT65541 TLM65541:TLP65541 TVI65541:TVL65541 UFE65541:UFH65541 UPA65541:UPD65541 UYW65541:UYZ65541 VIS65541:VIV65541 VSO65541:VSR65541 WCK65541:WCN65541 WMG65541:WMJ65541 WWC65541:WWF65541 JQ131077:JT131077 TM131077:TP131077 ADI131077:ADL131077 ANE131077:ANH131077 AXA131077:AXD131077 BGW131077:BGZ131077 BQS131077:BQV131077 CAO131077:CAR131077 CKK131077:CKN131077 CUG131077:CUJ131077 DEC131077:DEF131077 DNY131077:DOB131077 DXU131077:DXX131077 EHQ131077:EHT131077 ERM131077:ERP131077 FBI131077:FBL131077 FLE131077:FLH131077 FVA131077:FVD131077 GEW131077:GEZ131077 GOS131077:GOV131077 GYO131077:GYR131077 HIK131077:HIN131077 HSG131077:HSJ131077 ICC131077:ICF131077 ILY131077:IMB131077 IVU131077:IVX131077 JFQ131077:JFT131077 JPM131077:JPP131077 JZI131077:JZL131077 KJE131077:KJH131077 KTA131077:KTD131077 LCW131077:LCZ131077 LMS131077:LMV131077 LWO131077:LWR131077 MGK131077:MGN131077 MQG131077:MQJ131077 NAC131077:NAF131077 NJY131077:NKB131077 NTU131077:NTX131077 ODQ131077:ODT131077 ONM131077:ONP131077 OXI131077:OXL131077 PHE131077:PHH131077 PRA131077:PRD131077 QAW131077:QAZ131077 QKS131077:QKV131077 QUO131077:QUR131077 REK131077:REN131077 ROG131077:ROJ131077 RYC131077:RYF131077 SHY131077:SIB131077 SRU131077:SRX131077 TBQ131077:TBT131077 TLM131077:TLP131077 TVI131077:TVL131077 UFE131077:UFH131077 UPA131077:UPD131077 UYW131077:UYZ131077 VIS131077:VIV131077 VSO131077:VSR131077 WCK131077:WCN131077 WMG131077:WMJ131077 WWC131077:WWF131077 JQ196613:JT196613 TM196613:TP196613 ADI196613:ADL196613 ANE196613:ANH196613 AXA196613:AXD196613 BGW196613:BGZ196613 BQS196613:BQV196613 CAO196613:CAR196613 CKK196613:CKN196613 CUG196613:CUJ196613 DEC196613:DEF196613 DNY196613:DOB196613 DXU196613:DXX196613 EHQ196613:EHT196613 ERM196613:ERP196613 FBI196613:FBL196613 FLE196613:FLH196613 FVA196613:FVD196613 GEW196613:GEZ196613 GOS196613:GOV196613 GYO196613:GYR196613 HIK196613:HIN196613 HSG196613:HSJ196613 ICC196613:ICF196613 ILY196613:IMB196613 IVU196613:IVX196613 JFQ196613:JFT196613 JPM196613:JPP196613 JZI196613:JZL196613 KJE196613:KJH196613 KTA196613:KTD196613 LCW196613:LCZ196613 LMS196613:LMV196613 LWO196613:LWR196613 MGK196613:MGN196613 MQG196613:MQJ196613 NAC196613:NAF196613 NJY196613:NKB196613 NTU196613:NTX196613 ODQ196613:ODT196613 ONM196613:ONP196613 OXI196613:OXL196613 PHE196613:PHH196613 PRA196613:PRD196613 QAW196613:QAZ196613 QKS196613:QKV196613 QUO196613:QUR196613 REK196613:REN196613 ROG196613:ROJ196613 RYC196613:RYF196613 SHY196613:SIB196613 SRU196613:SRX196613 TBQ196613:TBT196613 TLM196613:TLP196613 TVI196613:TVL196613 UFE196613:UFH196613 UPA196613:UPD196613 UYW196613:UYZ196613 VIS196613:VIV196613 VSO196613:VSR196613 WCK196613:WCN196613 WMG196613:WMJ196613 WWC196613:WWF196613 JQ262149:JT262149 TM262149:TP262149 ADI262149:ADL262149 ANE262149:ANH262149 AXA262149:AXD262149 BGW262149:BGZ262149 BQS262149:BQV262149 CAO262149:CAR262149 CKK262149:CKN262149 CUG262149:CUJ262149 DEC262149:DEF262149 DNY262149:DOB262149 DXU262149:DXX262149 EHQ262149:EHT262149 ERM262149:ERP262149 FBI262149:FBL262149 FLE262149:FLH262149 FVA262149:FVD262149 GEW262149:GEZ262149 GOS262149:GOV262149 GYO262149:GYR262149 HIK262149:HIN262149 HSG262149:HSJ262149 ICC262149:ICF262149 ILY262149:IMB262149 IVU262149:IVX262149 JFQ262149:JFT262149 JPM262149:JPP262149 JZI262149:JZL262149 KJE262149:KJH262149 KTA262149:KTD262149 LCW262149:LCZ262149 LMS262149:LMV262149 LWO262149:LWR262149 MGK262149:MGN262149 MQG262149:MQJ262149 NAC262149:NAF262149 NJY262149:NKB262149 NTU262149:NTX262149 ODQ262149:ODT262149 ONM262149:ONP262149 OXI262149:OXL262149 PHE262149:PHH262149 PRA262149:PRD262149 QAW262149:QAZ262149 QKS262149:QKV262149 QUO262149:QUR262149 REK262149:REN262149 ROG262149:ROJ262149 RYC262149:RYF262149 SHY262149:SIB262149 SRU262149:SRX262149 TBQ262149:TBT262149 TLM262149:TLP262149 TVI262149:TVL262149 UFE262149:UFH262149 UPA262149:UPD262149 UYW262149:UYZ262149 VIS262149:VIV262149 VSO262149:VSR262149 WCK262149:WCN262149 WMG262149:WMJ262149 WWC262149:WWF262149 JQ327685:JT327685 TM327685:TP327685 ADI327685:ADL327685 ANE327685:ANH327685 AXA327685:AXD327685 BGW327685:BGZ327685 BQS327685:BQV327685 CAO327685:CAR327685 CKK327685:CKN327685 CUG327685:CUJ327685 DEC327685:DEF327685 DNY327685:DOB327685 DXU327685:DXX327685 EHQ327685:EHT327685 ERM327685:ERP327685 FBI327685:FBL327685 FLE327685:FLH327685 FVA327685:FVD327685 GEW327685:GEZ327685 GOS327685:GOV327685 GYO327685:GYR327685 HIK327685:HIN327685 HSG327685:HSJ327685 ICC327685:ICF327685 ILY327685:IMB327685 IVU327685:IVX327685 JFQ327685:JFT327685 JPM327685:JPP327685 JZI327685:JZL327685 KJE327685:KJH327685 KTA327685:KTD327685 LCW327685:LCZ327685 LMS327685:LMV327685 LWO327685:LWR327685 MGK327685:MGN327685 MQG327685:MQJ327685 NAC327685:NAF327685 NJY327685:NKB327685 NTU327685:NTX327685 ODQ327685:ODT327685 ONM327685:ONP327685 OXI327685:OXL327685 PHE327685:PHH327685 PRA327685:PRD327685 QAW327685:QAZ327685 QKS327685:QKV327685 QUO327685:QUR327685 REK327685:REN327685 ROG327685:ROJ327685 RYC327685:RYF327685 SHY327685:SIB327685 SRU327685:SRX327685 TBQ327685:TBT327685 TLM327685:TLP327685 TVI327685:TVL327685 UFE327685:UFH327685 UPA327685:UPD327685 UYW327685:UYZ327685 VIS327685:VIV327685 VSO327685:VSR327685 WCK327685:WCN327685 WMG327685:WMJ327685 WWC327685:WWF327685 JQ393221:JT393221 TM393221:TP393221 ADI393221:ADL393221 ANE393221:ANH393221 AXA393221:AXD393221 BGW393221:BGZ393221 BQS393221:BQV393221 CAO393221:CAR393221 CKK393221:CKN393221 CUG393221:CUJ393221 DEC393221:DEF393221 DNY393221:DOB393221 DXU393221:DXX393221 EHQ393221:EHT393221 ERM393221:ERP393221 FBI393221:FBL393221 FLE393221:FLH393221 FVA393221:FVD393221 GEW393221:GEZ393221 GOS393221:GOV393221 GYO393221:GYR393221 HIK393221:HIN393221 HSG393221:HSJ393221 ICC393221:ICF393221 ILY393221:IMB393221 IVU393221:IVX393221 JFQ393221:JFT393221 JPM393221:JPP393221 JZI393221:JZL393221 KJE393221:KJH393221 KTA393221:KTD393221 LCW393221:LCZ393221 LMS393221:LMV393221 LWO393221:LWR393221 MGK393221:MGN393221 MQG393221:MQJ393221 NAC393221:NAF393221 NJY393221:NKB393221 NTU393221:NTX393221 ODQ393221:ODT393221 ONM393221:ONP393221 OXI393221:OXL393221 PHE393221:PHH393221 PRA393221:PRD393221 QAW393221:QAZ393221 QKS393221:QKV393221 QUO393221:QUR393221 REK393221:REN393221 ROG393221:ROJ393221 RYC393221:RYF393221 SHY393221:SIB393221 SRU393221:SRX393221 TBQ393221:TBT393221 TLM393221:TLP393221 TVI393221:TVL393221 UFE393221:UFH393221 UPA393221:UPD393221 UYW393221:UYZ393221 VIS393221:VIV393221 VSO393221:VSR393221 WCK393221:WCN393221 WMG393221:WMJ393221 WWC393221:WWF393221 JQ458757:JT458757 TM458757:TP458757 ADI458757:ADL458757 ANE458757:ANH458757 AXA458757:AXD458757 BGW458757:BGZ458757 BQS458757:BQV458757 CAO458757:CAR458757 CKK458757:CKN458757 CUG458757:CUJ458757 DEC458757:DEF458757 DNY458757:DOB458757 DXU458757:DXX458757 EHQ458757:EHT458757 ERM458757:ERP458757 FBI458757:FBL458757 FLE458757:FLH458757 FVA458757:FVD458757 GEW458757:GEZ458757 GOS458757:GOV458757 GYO458757:GYR458757 HIK458757:HIN458757 HSG458757:HSJ458757 ICC458757:ICF458757 ILY458757:IMB458757 IVU458757:IVX458757 JFQ458757:JFT458757 JPM458757:JPP458757 JZI458757:JZL458757 KJE458757:KJH458757 KTA458757:KTD458757 LCW458757:LCZ458757 LMS458757:LMV458757 LWO458757:LWR458757 MGK458757:MGN458757 MQG458757:MQJ458757 NAC458757:NAF458757 NJY458757:NKB458757 NTU458757:NTX458757 ODQ458757:ODT458757 ONM458757:ONP458757 OXI458757:OXL458757 PHE458757:PHH458757 PRA458757:PRD458757 QAW458757:QAZ458757 QKS458757:QKV458757 QUO458757:QUR458757 REK458757:REN458757 ROG458757:ROJ458757 RYC458757:RYF458757 SHY458757:SIB458757 SRU458757:SRX458757 TBQ458757:TBT458757 TLM458757:TLP458757 TVI458757:TVL458757 UFE458757:UFH458757 UPA458757:UPD458757 UYW458757:UYZ458757 VIS458757:VIV458757 VSO458757:VSR458757 WCK458757:WCN458757 WMG458757:WMJ458757 WWC458757:WWF458757 JQ524293:JT524293 TM524293:TP524293 ADI524293:ADL524293 ANE524293:ANH524293 AXA524293:AXD524293 BGW524293:BGZ524293 BQS524293:BQV524293 CAO524293:CAR524293 CKK524293:CKN524293 CUG524293:CUJ524293 DEC524293:DEF524293 DNY524293:DOB524293 DXU524293:DXX524293 EHQ524293:EHT524293 ERM524293:ERP524293 FBI524293:FBL524293 FLE524293:FLH524293 FVA524293:FVD524293 GEW524293:GEZ524293 GOS524293:GOV524293 GYO524293:GYR524293 HIK524293:HIN524293 HSG524293:HSJ524293 ICC524293:ICF524293 ILY524293:IMB524293 IVU524293:IVX524293 JFQ524293:JFT524293 JPM524293:JPP524293 JZI524293:JZL524293 KJE524293:KJH524293 KTA524293:KTD524293 LCW524293:LCZ524293 LMS524293:LMV524293 LWO524293:LWR524293 MGK524293:MGN524293 MQG524293:MQJ524293 NAC524293:NAF524293 NJY524293:NKB524293 NTU524293:NTX524293 ODQ524293:ODT524293 ONM524293:ONP524293 OXI524293:OXL524293 PHE524293:PHH524293 PRA524293:PRD524293 QAW524293:QAZ524293 QKS524293:QKV524293 QUO524293:QUR524293 REK524293:REN524293 ROG524293:ROJ524293 RYC524293:RYF524293 SHY524293:SIB524293 SRU524293:SRX524293 TBQ524293:TBT524293 TLM524293:TLP524293 TVI524293:TVL524293 UFE524293:UFH524293 UPA524293:UPD524293 UYW524293:UYZ524293 VIS524293:VIV524293 VSO524293:VSR524293 WCK524293:WCN524293 WMG524293:WMJ524293 WWC524293:WWF524293 JQ589829:JT589829 TM589829:TP589829 ADI589829:ADL589829 ANE589829:ANH589829 AXA589829:AXD589829 BGW589829:BGZ589829 BQS589829:BQV589829 CAO589829:CAR589829 CKK589829:CKN589829 CUG589829:CUJ589829 DEC589829:DEF589829 DNY589829:DOB589829 DXU589829:DXX589829 EHQ589829:EHT589829 ERM589829:ERP589829 FBI589829:FBL589829 FLE589829:FLH589829 FVA589829:FVD589829 GEW589829:GEZ589829 GOS589829:GOV589829 GYO589829:GYR589829 HIK589829:HIN589829 HSG589829:HSJ589829 ICC589829:ICF589829 ILY589829:IMB589829 IVU589829:IVX589829 JFQ589829:JFT589829 JPM589829:JPP589829 JZI589829:JZL589829 KJE589829:KJH589829 KTA589829:KTD589829 LCW589829:LCZ589829 LMS589829:LMV589829 LWO589829:LWR589829 MGK589829:MGN589829 MQG589829:MQJ589829 NAC589829:NAF589829 NJY589829:NKB589829 NTU589829:NTX589829 ODQ589829:ODT589829 ONM589829:ONP589829 OXI589829:OXL589829 PHE589829:PHH589829 PRA589829:PRD589829 QAW589829:QAZ589829 QKS589829:QKV589829 QUO589829:QUR589829 REK589829:REN589829 ROG589829:ROJ589829 RYC589829:RYF589829 SHY589829:SIB589829 SRU589829:SRX589829 TBQ589829:TBT589829 TLM589829:TLP589829 TVI589829:TVL589829 UFE589829:UFH589829 UPA589829:UPD589829 UYW589829:UYZ589829 VIS589829:VIV589829 VSO589829:VSR589829 WCK589829:WCN589829 WMG589829:WMJ589829 WWC589829:WWF589829 JQ655365:JT655365 TM655365:TP655365 ADI655365:ADL655365 ANE655365:ANH655365 AXA655365:AXD655365 BGW655365:BGZ655365 BQS655365:BQV655365 CAO655365:CAR655365 CKK655365:CKN655365 CUG655365:CUJ655365 DEC655365:DEF655365 DNY655365:DOB655365 DXU655365:DXX655365 EHQ655365:EHT655365 ERM655365:ERP655365 FBI655365:FBL655365 FLE655365:FLH655365 FVA655365:FVD655365 GEW655365:GEZ655365 GOS655365:GOV655365 GYO655365:GYR655365 HIK655365:HIN655365 HSG655365:HSJ655365 ICC655365:ICF655365 ILY655365:IMB655365 IVU655365:IVX655365 JFQ655365:JFT655365 JPM655365:JPP655365 JZI655365:JZL655365 KJE655365:KJH655365 KTA655365:KTD655365 LCW655365:LCZ655365 LMS655365:LMV655365 LWO655365:LWR655365 MGK655365:MGN655365 MQG655365:MQJ655365 NAC655365:NAF655365 NJY655365:NKB655365 NTU655365:NTX655365 ODQ655365:ODT655365 ONM655365:ONP655365 OXI655365:OXL655365 PHE655365:PHH655365 PRA655365:PRD655365 QAW655365:QAZ655365 QKS655365:QKV655365 QUO655365:QUR655365 REK655365:REN655365 ROG655365:ROJ655365 RYC655365:RYF655365 SHY655365:SIB655365 SRU655365:SRX655365 TBQ655365:TBT655365 TLM655365:TLP655365 TVI655365:TVL655365 UFE655365:UFH655365 UPA655365:UPD655365 UYW655365:UYZ655365 VIS655365:VIV655365 VSO655365:VSR655365 WCK655365:WCN655365 WMG655365:WMJ655365 WWC655365:WWF655365 JQ720901:JT720901 TM720901:TP720901 ADI720901:ADL720901 ANE720901:ANH720901 AXA720901:AXD720901 BGW720901:BGZ720901 BQS720901:BQV720901 CAO720901:CAR720901 CKK720901:CKN720901 CUG720901:CUJ720901 DEC720901:DEF720901 DNY720901:DOB720901 DXU720901:DXX720901 EHQ720901:EHT720901 ERM720901:ERP720901 FBI720901:FBL720901 FLE720901:FLH720901 FVA720901:FVD720901 GEW720901:GEZ720901 GOS720901:GOV720901 GYO720901:GYR720901 HIK720901:HIN720901 HSG720901:HSJ720901 ICC720901:ICF720901 ILY720901:IMB720901 IVU720901:IVX720901 JFQ720901:JFT720901 JPM720901:JPP720901 JZI720901:JZL720901 KJE720901:KJH720901 KTA720901:KTD720901 LCW720901:LCZ720901 LMS720901:LMV720901 LWO720901:LWR720901 MGK720901:MGN720901 MQG720901:MQJ720901 NAC720901:NAF720901 NJY720901:NKB720901 NTU720901:NTX720901 ODQ720901:ODT720901 ONM720901:ONP720901 OXI720901:OXL720901 PHE720901:PHH720901 PRA720901:PRD720901 QAW720901:QAZ720901 QKS720901:QKV720901 QUO720901:QUR720901 REK720901:REN720901 ROG720901:ROJ720901 RYC720901:RYF720901 SHY720901:SIB720901 SRU720901:SRX720901 TBQ720901:TBT720901 TLM720901:TLP720901 TVI720901:TVL720901 UFE720901:UFH720901 UPA720901:UPD720901 UYW720901:UYZ720901 VIS720901:VIV720901 VSO720901:VSR720901 WCK720901:WCN720901 WMG720901:WMJ720901 WWC720901:WWF720901 JQ786437:JT786437 TM786437:TP786437 ADI786437:ADL786437 ANE786437:ANH786437 AXA786437:AXD786437 BGW786437:BGZ786437 BQS786437:BQV786437 CAO786437:CAR786437 CKK786437:CKN786437 CUG786437:CUJ786437 DEC786437:DEF786437 DNY786437:DOB786437 DXU786437:DXX786437 EHQ786437:EHT786437 ERM786437:ERP786437 FBI786437:FBL786437 FLE786437:FLH786437 FVA786437:FVD786437 GEW786437:GEZ786437 GOS786437:GOV786437 GYO786437:GYR786437 HIK786437:HIN786437 HSG786437:HSJ786437 ICC786437:ICF786437 ILY786437:IMB786437 IVU786437:IVX786437 JFQ786437:JFT786437 JPM786437:JPP786437 JZI786437:JZL786437 KJE786437:KJH786437 KTA786437:KTD786437 LCW786437:LCZ786437 LMS786437:LMV786437 LWO786437:LWR786437 MGK786437:MGN786437 MQG786437:MQJ786437 NAC786437:NAF786437 NJY786437:NKB786437 NTU786437:NTX786437 ODQ786437:ODT786437 ONM786437:ONP786437 OXI786437:OXL786437 PHE786437:PHH786437 PRA786437:PRD786437 QAW786437:QAZ786437 QKS786437:QKV786437 QUO786437:QUR786437 REK786437:REN786437 ROG786437:ROJ786437 RYC786437:RYF786437 SHY786437:SIB786437 SRU786437:SRX786437 TBQ786437:TBT786437 TLM786437:TLP786437 TVI786437:TVL786437 UFE786437:UFH786437 UPA786437:UPD786437 UYW786437:UYZ786437 VIS786437:VIV786437 VSO786437:VSR786437 WCK786437:WCN786437 WMG786437:WMJ786437 WWC786437:WWF786437 JQ851973:JT851973 TM851973:TP851973 ADI851973:ADL851973 ANE851973:ANH851973 AXA851973:AXD851973 BGW851973:BGZ851973 BQS851973:BQV851973 CAO851973:CAR851973 CKK851973:CKN851973 CUG851973:CUJ851973 DEC851973:DEF851973 DNY851973:DOB851973 DXU851973:DXX851973 EHQ851973:EHT851973 ERM851973:ERP851973 FBI851973:FBL851973 FLE851973:FLH851973 FVA851973:FVD851973 GEW851973:GEZ851973 GOS851973:GOV851973 GYO851973:GYR851973 HIK851973:HIN851973 HSG851973:HSJ851973 ICC851973:ICF851973 ILY851973:IMB851973 IVU851973:IVX851973 JFQ851973:JFT851973 JPM851973:JPP851973 JZI851973:JZL851973 KJE851973:KJH851973 KTA851973:KTD851973 LCW851973:LCZ851973 LMS851973:LMV851973 LWO851973:LWR851973 MGK851973:MGN851973 MQG851973:MQJ851973 NAC851973:NAF851973 NJY851973:NKB851973 NTU851973:NTX851973 ODQ851973:ODT851973 ONM851973:ONP851973 OXI851973:OXL851973 PHE851973:PHH851973 PRA851973:PRD851973 QAW851973:QAZ851973 QKS851973:QKV851973 QUO851973:QUR851973 REK851973:REN851973 ROG851973:ROJ851973 RYC851973:RYF851973 SHY851973:SIB851973 SRU851973:SRX851973 TBQ851973:TBT851973 TLM851973:TLP851973 TVI851973:TVL851973 UFE851973:UFH851973 UPA851973:UPD851973 UYW851973:UYZ851973 VIS851973:VIV851973 VSO851973:VSR851973 WCK851973:WCN851973 WMG851973:WMJ851973 WWC851973:WWF851973 JQ917509:JT917509 TM917509:TP917509 ADI917509:ADL917509 ANE917509:ANH917509 AXA917509:AXD917509 BGW917509:BGZ917509 BQS917509:BQV917509 CAO917509:CAR917509 CKK917509:CKN917509 CUG917509:CUJ917509 DEC917509:DEF917509 DNY917509:DOB917509 DXU917509:DXX917509 EHQ917509:EHT917509 ERM917509:ERP917509 FBI917509:FBL917509 FLE917509:FLH917509 FVA917509:FVD917509 GEW917509:GEZ917509 GOS917509:GOV917509 GYO917509:GYR917509 HIK917509:HIN917509 HSG917509:HSJ917509 ICC917509:ICF917509 ILY917509:IMB917509 IVU917509:IVX917509 JFQ917509:JFT917509 JPM917509:JPP917509 JZI917509:JZL917509 KJE917509:KJH917509 KTA917509:KTD917509 LCW917509:LCZ917509 LMS917509:LMV917509 LWO917509:LWR917509 MGK917509:MGN917509 MQG917509:MQJ917509 NAC917509:NAF917509 NJY917509:NKB917509 NTU917509:NTX917509 ODQ917509:ODT917509 ONM917509:ONP917509 OXI917509:OXL917509 PHE917509:PHH917509 PRA917509:PRD917509 QAW917509:QAZ917509 QKS917509:QKV917509 QUO917509:QUR917509 REK917509:REN917509 ROG917509:ROJ917509 RYC917509:RYF917509 SHY917509:SIB917509 SRU917509:SRX917509 TBQ917509:TBT917509 TLM917509:TLP917509 TVI917509:TVL917509 UFE917509:UFH917509 UPA917509:UPD917509 UYW917509:UYZ917509 VIS917509:VIV917509 VSO917509:VSR917509 WCK917509:WCN917509 WMG917509:WMJ917509 WWC917509:WWF917509 JQ983045:JT983045 TM983045:TP983045 ADI983045:ADL983045 ANE983045:ANH983045 AXA983045:AXD983045 BGW983045:BGZ983045 BQS983045:BQV983045 CAO983045:CAR983045 CKK983045:CKN983045 CUG983045:CUJ983045 DEC983045:DEF983045 DNY983045:DOB983045 DXU983045:DXX983045 EHQ983045:EHT983045 ERM983045:ERP983045 FBI983045:FBL983045 FLE983045:FLH983045 FVA983045:FVD983045 GEW983045:GEZ983045 GOS983045:GOV983045 GYO983045:GYR983045 HIK983045:HIN983045 HSG983045:HSJ983045 ICC983045:ICF983045 ILY983045:IMB983045 IVU983045:IVX983045 JFQ983045:JFT983045 JPM983045:JPP983045 JZI983045:JZL983045 KJE983045:KJH983045 KTA983045:KTD983045 LCW983045:LCZ983045 LMS983045:LMV983045 LWO983045:LWR983045 MGK983045:MGN983045 MQG983045:MQJ983045 NAC983045:NAF983045 NJY983045:NKB983045 NTU983045:NTX983045 ODQ983045:ODT983045 ONM983045:ONP983045 OXI983045:OXL983045 PHE983045:PHH983045 PRA983045:PRD983045 QAW983045:QAZ983045 QKS983045:QKV983045 QUO983045:QUR983045 REK983045:REN983045 ROG983045:ROJ983045 RYC983045:RYF983045 SHY983045:SIB983045 SRU983045:SRX983045 TBQ983045:TBT983045 TLM983045:TLP983045 TVI983045:TVL983045 UFE983045:UFH983045 UPA983045:UPD983045 UYW983045:UYZ983045 VIS983045:VIV983045 VSO983045:VSR983045 WCK983045:WCN983045 WMG983045:WMJ983045 WWC983045:WWF983045 AO983045:AP983045 P65575:Q65575 P131111:Q131111 P196647:Q196647 P262183:Q262183 P327719:Q327719 P393255:Q393255 P458791:Q458791 P524327:Q524327 P589863:Q589863 P655399:Q655399 P720935:Q720935 P786471:Q786471 P852007:Q852007 P917543:Q917543 P983079:Q983079 P65573:Q65573 P131109:Q131109 P196645:Q196645 P262181:Q262181 P327717:Q327717 P393253:Q393253 P458789:Q458789 P524325:Q524325 P589861:Q589861 P655397:Q655397 P720933:Q720933 P786469:Q786469 P852005:Q852005 P917541:Q917541 P983077:Q983077 P65571:Q65571 P131107:Q131107 P196643:Q196643 P262179:Q262179 P327715:Q327715 P393251:Q393251 P458787:Q458787 P524323:Q524323 P589859:Q589859 P655395:Q655395 P720931:Q720931 P786467:Q786467 P852003:Q852003 P917539:Q917539 P983075:Q983075 P65569:Q65569 P131105:Q131105 P196641:Q196641 P262177:Q262177 P327713:Q327713 P393249:Q393249 P458785:Q458785 P524321:Q524321 P589857:Q589857 P655393:Q655393 P720929:Q720929 P786465:Q786465 P852001:Q852001 P917537:Q917537 P983073:Q983073 P65567:Q65567 P131103:Q131103 P196639:Q196639 P262175:Q262175 P327711:Q327711 P393247:Q393247 P458783:Q458783 P524319:Q524319 P589855:Q589855 P655391:Q655391 P720927:Q720927 P786463:Q786463 P851999:Q851999 P917535:Q917535 P983071:Q983071 P65565:Q65565 P131101:Q131101 P196637:Q196637 P262173:Q262173 P327709:Q327709 P393245:Q393245 P458781:Q458781 P524317:Q524317 P589853:Q589853 P655389:Q655389 P720925:Q720925 P786461:Q786461 P851997:Q851997 P917533:Q917533 P983069:Q983069 P65563:Q65563 P131099:Q131099 P196635:Q196635 P262171:Q262171 P327707:Q327707 P393243:Q393243 P458779:Q458779 P524315:Q524315 P589851:Q589851 P655387:Q655387 P720923:Q720923 P786459:Q786459 P851995:Q851995 P917531:Q917531 P983067:Q983067 P65561:Q65561 P131097:Q131097 P196633:Q196633 P262169:Q262169 P327705:Q327705 P393241:Q393241 P458777:Q458777 P524313:Q524313 P589849:Q589849 P655385:Q655385 P720921:Q720921 P786457:Q786457 P851993:Q851993 P917529:Q917529 P983065:Q983065 P65559:Q65559 P131095:Q131095 P196631:Q196631 P262167:Q262167 P327703:Q327703 P393239:Q393239 P458775:Q458775 P524311:Q524311 P589847:Q589847 P655383:Q655383 P720919:Q720919 P786455:Q786455 P851991:Q851991 P917527:Q917527 P983063:Q983063 P65557:Q65557 P131093:Q131093 P196629:Q196629 P262165:Q262165 P327701:Q327701 P393237:Q393237 P458773:Q458773 P524309:Q524309 P589845:Q589845 P655381:Q655381 P720917:Q720917 P786453:Q786453 P851989:Q851989 P917525:Q917525 P983061:Q983061 P65555:Q65555 P131091:Q131091 P196627:Q196627 P262163:Q262163 P327699:Q327699 P393235:Q393235 P458771:Q458771 P524307:Q524307 P589843:Q589843 P655379:Q655379 P720915:Q720915 P786451:Q786451 P851987:Q851987 P917523:Q917523 P983059:Q983059 P65553:Q65553 P131089:Q131089 P196625:Q196625 P262161:Q262161 P327697:Q327697 P393233:Q393233 P458769:Q458769 P524305:Q524305 P589841:Q589841 P655377:Q655377 P720913:Q720913 P786449:Q786449 P851985:Q851985 P917521:Q917521 P983057:Q983057 P65551:Q65551 P131087:Q131087 P196623:Q196623 P262159:Q262159 P327695:Q327695 P393231:Q393231 P458767:Q458767 P524303:Q524303 P589839:Q589839 P655375:Q655375 P720911:Q720911 P786447:Q786447 P851983:Q851983 P917519:Q917519 P983055:Q983055 P65549:Q65549 P131085:Q131085 P196621:Q196621 P262157:Q262157 P327693:Q327693 P393229:Q393229 P458765:Q458765 P524301:Q524301 P589837:Q589837 P655373:Q655373 P720909:Q720909 P786445:Q786445 P851981:Q851981 P917517:Q917517 P983053:Q983053 P65547:Q65547 P131083:Q131083 P196619:Q196619 P262155:Q262155 P327691:Q327691 P393227:Q393227 P458763:Q458763 P524299:Q524299 P589835:Q589835 P655371:Q655371 P720907:Q720907 P786443:Q786443 P851979:Q851979 P917515:Q917515 P983051:Q983051 P65545:Q65545 P131081:Q131081 P196617:Q196617 P262153:Q262153 P327689:Q327689 P393225:Q393225 P458761:Q458761 P524297:Q524297 P589833:Q589833 P655369:Q655369 P720905:Q720905 P786441:Q786441 P851977:Q851977 P917513:Q917513 P983049:Q983049 P65543:Q65543 P131079:Q131079 P196615:Q196615 P262151:Q262151 P327687:Q327687 P393223:Q393223 P458759:Q458759 P524295:Q524295 P589831:Q589831 P655367:Q655367 P720903:Q720903 P786439:Q786439 P851975:Q851975 P917511:Q917511 P983047:Q983047 P65541:Q65541 P131077:Q131077 P196613:Q196613 P262149:Q262149 P327685:Q327685 P393221:Q393221 P458757:Q458757 P524293:Q524293 P589829:Q589829 P655365:Q655365 P720901:Q720901 P786437:Q786437 P851973:Q851973 P917509:Q917509 P983045:Q983045 AO851975:AP851975 AO917511:AP917511 AO983047:AP983047 AO65541:AP65541 AO131077:AP131077 AO196613:AP196613 AO262149:AP262149 AO327685:AP327685 AO393221:AP393221 AO458757:AP458757 AO524293:AP524293 AO589829:AP589829 AO655365:AP655365 AO720901:AP720901 AO786437:AP786437 AO851973:AP851973 AO917509:AP917509 AO65575:AP65575 AO131111:AP131111 AO196647:AP196647 AO262183:AP262183 AO327719:AP327719 AO393255:AP393255 AO458791:AP458791 AO524327:AP524327 AO589863:AP589863 AO655399:AP655399 AO720935:AP720935 AO786471:AP786471 AO852007:AP852007 AO917543:AP917543 AO983079:AP983079 AO65573:AP65573 AO131109:AP131109 AO196645:AP196645 AO262181:AP262181 AO327717:AP327717 AO393253:AP393253 AO458789:AP458789 AO524325:AP524325 AO589861:AP589861 AO655397:AP655397 AO720933:AP720933 AO786469:AP786469 AO852005:AP852005 AO917541:AP917541 AO983077:AP983077 AO65571:AP65571 AO131107:AP131107 AO196643:AP196643 AO262179:AP262179 AO327715:AP327715 AO393251:AP393251 AO458787:AP458787 AO524323:AP524323 AO589859:AP589859 AO655395:AP655395 AO720931:AP720931 AO786467:AP786467 AO852003:AP852003 AO917539:AP917539 AO983075:AP983075 AO65569:AP65569 AO131105:AP131105 AO196641:AP196641 AO262177:AP262177 AO327713:AP327713 AO393249:AP393249 AO458785:AP458785 AO524321:AP524321 AO589857:AP589857 AO655393:AP655393 AO720929:AP720929 AO786465:AP786465 AO852001:AP852001 AO917537:AP917537 AO983073:AP983073 AO65567:AP65567 AO131103:AP131103 AO196639:AP196639 AO262175:AP262175 AO327711:AP327711 AO393247:AP393247 AO458783:AP458783 AO524319:AP524319 AO589855:AP589855 AO655391:AP655391 AO720927:AP720927 AO786463:AP786463 AO851999:AP851999 AO917535:AP917535 AO983071:AP983071 AO65565:AP65565 AO131101:AP131101 AO196637:AP196637 AO262173:AP262173 AO327709:AP327709 AO393245:AP393245 AO458781:AP458781 AO524317:AP524317 AO589853:AP589853 AO655389:AP655389 AO720925:AP720925 AO786461:AP786461 AO851997:AP851997 AO917533:AP917533 AO983069:AP983069 AO65563:AP65563 AO131099:AP131099 AO196635:AP196635 AO262171:AP262171 AO327707:AP327707 AO393243:AP393243 AO458779:AP458779 AO524315:AP524315 AO589851:AP589851 AO655387:AP655387 AO720923:AP720923 AO786459:AP786459 AO851995:AP851995 AO917531:AP917531 AO983067:AP983067 AO65561:AP65561 AO131097:AP131097 AO196633:AP196633 AO262169:AP262169 AO327705:AP327705 AO393241:AP393241 AO458777:AP458777 AO524313:AP524313 AO589849:AP589849 AO655385:AP655385 AO720921:AP720921 AO786457:AP786457 AO851993:AP851993 AO917529:AP917529 AO983065:AP983065 AO65559:AP65559 AO131095:AP131095 AO196631:AP196631 AO262167:AP262167 AO327703:AP327703 AO393239:AP393239 AO458775:AP458775 AO524311:AP524311 AO589847:AP589847 AO655383:AP655383 AO720919:AP720919 AO786455:AP786455 AO851991:AP851991 AO917527:AP917527 AO983063:AP983063 AO65557:AP65557 AO131093:AP131093 AO196629:AP196629 AO262165:AP262165 AO327701:AP327701 AO393237:AP393237 AO458773:AP458773 AO524309:AP524309 AO589845:AP589845 AO655381:AP655381 AO720917:AP720917 AO786453:AP786453 AO851989:AP851989 AO917525:AP917525 AO983061:AP983061 AO65555:AP65555 AO131091:AP131091 AO196627:AP196627 AO262163:AP262163 AO327699:AP327699 AO393235:AP393235 AO458771:AP458771 AO524307:AP524307 AO589843:AP589843 AO655379:AP655379 AO720915:AP720915 AO786451:AP786451 AO851987:AP851987 AO917523:AP917523 AO983059:AP983059 AO65553:AP65553 AO131089:AP131089 AO196625:AP196625 AO262161:AP262161 AO327697:AP327697 AO393233:AP393233 AO458769:AP458769 AO524305:AP524305 AO589841:AP589841 AO655377:AP655377 AO720913:AP720913 AO786449:AP786449 AO851985:AP851985 AO917521:AP917521 AO983057:AP983057 AO65551:AP65551 AO131087:AP131087 AO196623:AP196623 AO262159:AP262159 AO327695:AP327695 AO393231:AP393231 AO458767:AP458767 AO524303:AP524303 AO589839:AP589839 AO655375:AP655375 AO720911:AP720911 AO786447:AP786447 AO851983:AP851983 AO917519:AP917519 AO983055:AP983055 AO65549:AP65549 AO131085:AP131085 AO196621:AP196621 AO262157:AP262157 AO327693:AP327693 AO393229:AP393229 AO458765:AP458765 AO524301:AP524301 AO589837:AP589837 AO655373:AP655373 AO720909:AP720909 AO786445:AP786445 AO851981:AP851981 AO917517:AP917517 AO983053:AP983053 AO65547:AP65547 AO131083:AP131083 AO196619:AP196619 AO262155:AP262155 AO327691:AP327691 AO393227:AP393227 AO458763:AP458763 AO524299:AP524299 AO589835:AP589835 AO655371:AP655371 AO720907:AP720907 AO786443:AP786443 AO851979:AP851979 AO917515:AP917515 AO983051:AP983051 AO65545:AP65545 AO131081:AP131081 AO196617:AP196617 AO262153:AP262153 AO327689:AP327689 AO393225:AP393225 AO458761:AP458761 AO524297:AP524297 AO589833:AP589833 AO655369:AP655369 AO720905:AP720905 AO786441:AP786441 AO851977:AP851977 AO917513:AP917513 AO983049:AP983049 AO65543:AP65543 AO131079:AP131079 AO196615:AP196615 AO262151:AP262151 AO327687:AP327687 AO393223:AP393223 AO458759:AP458759 AO524295:AP524295 AO589831:AP589831 AO655367:AP655367 AO720903:AP720903 AO786439:AP786439</xm:sqref>
        </x14:dataValidation>
        <x14:dataValidation type="list" allowBlank="1" showInputMessage="1" xr:uid="{1903E5B5-F920-492D-A82A-58B015286825}">
          <x14:formula1>
            <xm:f>$A$52:$A$81</xm:f>
          </x14:formula1>
          <xm:sqref>QJX983065 Z65573 Z131109 Z196645 Z262181 Z327717 Z393253 Z458789 Z524325 Z589861 Z655397 Z720933 Z786469 Z852005 Z917541 Z983077 Z65541 Z131077 Z196613 Z262149 Z327685 Z393221 Z458757 Z524293 Z589829 Z655365 Z720901 Z786437 Z851973 Z917509 Z983045 JOR983065 Z65543 Z131079 Z196615 Z262151 Z327687 Z393223 Z458759 Z524295 Z589831 Z655367 Z720903 Z786439 Z851975 Z917511 Z983047 JYN983065 Z65545 Z131081 Z196617 Z262153 Z327689 Z393225 Z458761 Z524297 Z589833 Z655369 Z720905 Z786441 Z851977 Z917513 Z983049 KIJ983065 Z65547 Z131083 Z196619 Z262155 Z327691 Z393227 Z458763 Z524299 Z589835 Z655371 Z720907 Z786443 Z851979 Z917515 Z983051 KSF983065 Z65563 Z131099 Z196635 Z262171 Z327707 Z393243 Z458779 Z524315 Z589851 Z655387 Z720923 Z786459 Z851995 Z917531 Z983067 LCB983065 Z65565 Z131101 Z196637 Z262173 Z327709 Z393245 Z458781 Z524317 Z589853 Z655389 Z720925 Z786461 Z851997 Z917533 Z983069 LLX983065 Z65567 Z131103 Z196639 Z262175 Z327711 Z393247 Z458783 Z524319 Z589855 Z655391 Z720927 Z786463 Z851999 Z917535 Z983071 LVT983065 Z65569 Z131105 Z196641 Z262177 Z327713 Z393249 Z458785 Z524321 Z589857 Z655393 Z720929 Z786465 Z852001 Z917537 Z983073 MFP983065 Z65571 Z131107 Z196643 Z262179 Z327715 Z393251 Z458787 Z524323 Z589859 Z655395 Z720931 Z786467 Z852003 Z917539 Z983075 MPL983065 Z65575 Z131111 Z196647 Z262183 Z327719 Z393255 Z458791 Z524327 Z589863 Z655399 Z720935 Z786471 Z852007 Z917543 Z983079 MZH983065 Z65559 Z131095 Z196631 Z262167 Z327703 Z393239 Z458775 Z524311 Z589847 Z655383 Z720919 Z786455 Z851991 Z917527 Z983063 NJD983065 Z65549 Z131085 Z196621 Z262157 Z327693 Z393229 Z458765 Z524301 Z589837 Z655373 Z720909 Z786445 Z851981 Z917517 Z983053 NSZ983065 Z65551 Z131087 Z196623 Z262159 Z327695 Z393231 Z458767 Z524303 Z589839 Z655375 Z720911 Z786447 Z851983 Z917519 Z983055 OCV983065 Z65553 Z131089 Z196625 Z262161 Z327697 Z393233 Z458769 Z524305 Z589841 Z655377 Z720913 Z786449 Z851985 Z917521 Z983057 OMR983065 Z65555 Z131091 Z196627 Z262163 Z327699 Z393235 Z458771 Z524307 Z589843 Z655379 Z720915 Z786451 Z851987 Z917523 Z983059 OWN983065 Z65557 Z131093 Z196629 Z262165 Z327701 Z393237 Z458773 Z524309 Z589845 Z655381 Z720917 Z786453 Z851989 Z917525 Z983061 PGJ983065 Z65561 Z131097 Z196633 Z262169 Z327705 Z393241 Z458777 Z524313 Z589849 Z655385 Z720921 Z786457 Z851993 Z917529 Z983065 PQF983065 QAB983065 IW40 SS40 ACO40 AMK40 AWG40 BGC40 BPY40 BZU40 CJQ40 CTM40 DDI40 DNE40 DXA40 EGW40 EQS40 FAO40 FKK40 FUG40 GEC40 GNY40 GXU40 HHQ40 HRM40 IBI40 ILE40 IVA40 JEW40 JOS40 JYO40 KIK40 KSG40 LCC40 LLY40 LVU40 MFQ40 MPM40 MZI40 NJE40 NTA40 OCW40 OMS40 OWO40 PGK40 PQG40 QAC40 QJY40 QTU40 RDQ40 RNM40 RXI40 SHE40 SRA40 TAW40 TKS40 TUO40 UEK40 UOG40 UYC40 VHY40 VRU40 WBQ40 WLM40 WVI40 A65573 IV65573 SR65573 ACN65573 AMJ65573 AWF65573 BGB65573 BPX65573 BZT65573 CJP65573 CTL65573 DDH65573 DND65573 DWZ65573 EGV65573 EQR65573 FAN65573 FKJ65573 FUF65573 GEB65573 GNX65573 GXT65573 HHP65573 HRL65573 IBH65573 ILD65573 IUZ65573 JEV65573 JOR65573 JYN65573 KIJ65573 KSF65573 LCB65573 LLX65573 LVT65573 MFP65573 MPL65573 MZH65573 NJD65573 NSZ65573 OCV65573 OMR65573 OWN65573 PGJ65573 PQF65573 QAB65573 QJX65573 QTT65573 RDP65573 RNL65573 RXH65573 SHD65573 SQZ65573 TAV65573 TKR65573 TUN65573 UEJ65573 UOF65573 UYB65573 VHX65573 VRT65573 WBP65573 WLL65573 WVH65573 A131109 IV131109 SR131109 ACN131109 AMJ131109 AWF131109 BGB131109 BPX131109 BZT131109 CJP131109 CTL131109 DDH131109 DND131109 DWZ131109 EGV131109 EQR131109 FAN131109 FKJ131109 FUF131109 GEB131109 GNX131109 GXT131109 HHP131109 HRL131109 IBH131109 ILD131109 IUZ131109 JEV131109 JOR131109 JYN131109 KIJ131109 KSF131109 LCB131109 LLX131109 LVT131109 MFP131109 MPL131109 MZH131109 NJD131109 NSZ131109 OCV131109 OMR131109 OWN131109 PGJ131109 PQF131109 QAB131109 QJX131109 QTT131109 RDP131109 RNL131109 RXH131109 SHD131109 SQZ131109 TAV131109 TKR131109 TUN131109 UEJ131109 UOF131109 UYB131109 VHX131109 VRT131109 WBP131109 WLL131109 WVH131109 A196645 IV196645 SR196645 ACN196645 AMJ196645 AWF196645 BGB196645 BPX196645 BZT196645 CJP196645 CTL196645 DDH196645 DND196645 DWZ196645 EGV196645 EQR196645 FAN196645 FKJ196645 FUF196645 GEB196645 GNX196645 GXT196645 HHP196645 HRL196645 IBH196645 ILD196645 IUZ196645 JEV196645 JOR196645 JYN196645 KIJ196645 KSF196645 LCB196645 LLX196645 LVT196645 MFP196645 MPL196645 MZH196645 NJD196645 NSZ196645 OCV196645 OMR196645 OWN196645 PGJ196645 PQF196645 QAB196645 QJX196645 QTT196645 RDP196645 RNL196645 RXH196645 SHD196645 SQZ196645 TAV196645 TKR196645 TUN196645 UEJ196645 UOF196645 UYB196645 VHX196645 VRT196645 WBP196645 WLL196645 WVH196645 A262181 IV262181 SR262181 ACN262181 AMJ262181 AWF262181 BGB262181 BPX262181 BZT262181 CJP262181 CTL262181 DDH262181 DND262181 DWZ262181 EGV262181 EQR262181 FAN262181 FKJ262181 FUF262181 GEB262181 GNX262181 GXT262181 HHP262181 HRL262181 IBH262181 ILD262181 IUZ262181 JEV262181 JOR262181 JYN262181 KIJ262181 KSF262181 LCB262181 LLX262181 LVT262181 MFP262181 MPL262181 MZH262181 NJD262181 NSZ262181 OCV262181 OMR262181 OWN262181 PGJ262181 PQF262181 QAB262181 QJX262181 QTT262181 RDP262181 RNL262181 RXH262181 SHD262181 SQZ262181 TAV262181 TKR262181 TUN262181 UEJ262181 UOF262181 UYB262181 VHX262181 VRT262181 WBP262181 WLL262181 WVH262181 A327717 IV327717 SR327717 ACN327717 AMJ327717 AWF327717 BGB327717 BPX327717 BZT327717 CJP327717 CTL327717 DDH327717 DND327717 DWZ327717 EGV327717 EQR327717 FAN327717 FKJ327717 FUF327717 GEB327717 GNX327717 GXT327717 HHP327717 HRL327717 IBH327717 ILD327717 IUZ327717 JEV327717 JOR327717 JYN327717 KIJ327717 KSF327717 LCB327717 LLX327717 LVT327717 MFP327717 MPL327717 MZH327717 NJD327717 NSZ327717 OCV327717 OMR327717 OWN327717 PGJ327717 PQF327717 QAB327717 QJX327717 QTT327717 RDP327717 RNL327717 RXH327717 SHD327717 SQZ327717 TAV327717 TKR327717 TUN327717 UEJ327717 UOF327717 UYB327717 VHX327717 VRT327717 WBP327717 WLL327717 WVH327717 A393253 IV393253 SR393253 ACN393253 AMJ393253 AWF393253 BGB393253 BPX393253 BZT393253 CJP393253 CTL393253 DDH393253 DND393253 DWZ393253 EGV393253 EQR393253 FAN393253 FKJ393253 FUF393253 GEB393253 GNX393253 GXT393253 HHP393253 HRL393253 IBH393253 ILD393253 IUZ393253 JEV393253 JOR393253 JYN393253 KIJ393253 KSF393253 LCB393253 LLX393253 LVT393253 MFP393253 MPL393253 MZH393253 NJD393253 NSZ393253 OCV393253 OMR393253 OWN393253 PGJ393253 PQF393253 QAB393253 QJX393253 QTT393253 RDP393253 RNL393253 RXH393253 SHD393253 SQZ393253 TAV393253 TKR393253 TUN393253 UEJ393253 UOF393253 UYB393253 VHX393253 VRT393253 WBP393253 WLL393253 WVH393253 A458789 IV458789 SR458789 ACN458789 AMJ458789 AWF458789 BGB458789 BPX458789 BZT458789 CJP458789 CTL458789 DDH458789 DND458789 DWZ458789 EGV458789 EQR458789 FAN458789 FKJ458789 FUF458789 GEB458789 GNX458789 GXT458789 HHP458789 HRL458789 IBH458789 ILD458789 IUZ458789 JEV458789 JOR458789 JYN458789 KIJ458789 KSF458789 LCB458789 LLX458789 LVT458789 MFP458789 MPL458789 MZH458789 NJD458789 NSZ458789 OCV458789 OMR458789 OWN458789 PGJ458789 PQF458789 QAB458789 QJX458789 QTT458789 RDP458789 RNL458789 RXH458789 SHD458789 SQZ458789 TAV458789 TKR458789 TUN458789 UEJ458789 UOF458789 UYB458789 VHX458789 VRT458789 WBP458789 WLL458789 WVH458789 A524325 IV524325 SR524325 ACN524325 AMJ524325 AWF524325 BGB524325 BPX524325 BZT524325 CJP524325 CTL524325 DDH524325 DND524325 DWZ524325 EGV524325 EQR524325 FAN524325 FKJ524325 FUF524325 GEB524325 GNX524325 GXT524325 HHP524325 HRL524325 IBH524325 ILD524325 IUZ524325 JEV524325 JOR524325 JYN524325 KIJ524325 KSF524325 LCB524325 LLX524325 LVT524325 MFP524325 MPL524325 MZH524325 NJD524325 NSZ524325 OCV524325 OMR524325 OWN524325 PGJ524325 PQF524325 QAB524325 QJX524325 QTT524325 RDP524325 RNL524325 RXH524325 SHD524325 SQZ524325 TAV524325 TKR524325 TUN524325 UEJ524325 UOF524325 UYB524325 VHX524325 VRT524325 WBP524325 WLL524325 WVH524325 A589861 IV589861 SR589861 ACN589861 AMJ589861 AWF589861 BGB589861 BPX589861 BZT589861 CJP589861 CTL589861 DDH589861 DND589861 DWZ589861 EGV589861 EQR589861 FAN589861 FKJ589861 FUF589861 GEB589861 GNX589861 GXT589861 HHP589861 HRL589861 IBH589861 ILD589861 IUZ589861 JEV589861 JOR589861 JYN589861 KIJ589861 KSF589861 LCB589861 LLX589861 LVT589861 MFP589861 MPL589861 MZH589861 NJD589861 NSZ589861 OCV589861 OMR589861 OWN589861 PGJ589861 PQF589861 QAB589861 QJX589861 QTT589861 RDP589861 RNL589861 RXH589861 SHD589861 SQZ589861 TAV589861 TKR589861 TUN589861 UEJ589861 UOF589861 UYB589861 VHX589861 VRT589861 WBP589861 WLL589861 WVH589861 A655397 IV655397 SR655397 ACN655397 AMJ655397 AWF655397 BGB655397 BPX655397 BZT655397 CJP655397 CTL655397 DDH655397 DND655397 DWZ655397 EGV655397 EQR655397 FAN655397 FKJ655397 FUF655397 GEB655397 GNX655397 GXT655397 HHP655397 HRL655397 IBH655397 ILD655397 IUZ655397 JEV655397 JOR655397 JYN655397 KIJ655397 KSF655397 LCB655397 LLX655397 LVT655397 MFP655397 MPL655397 MZH655397 NJD655397 NSZ655397 OCV655397 OMR655397 OWN655397 PGJ655397 PQF655397 QAB655397 QJX655397 QTT655397 RDP655397 RNL655397 RXH655397 SHD655397 SQZ655397 TAV655397 TKR655397 TUN655397 UEJ655397 UOF655397 UYB655397 VHX655397 VRT655397 WBP655397 WLL655397 WVH655397 A720933 IV720933 SR720933 ACN720933 AMJ720933 AWF720933 BGB720933 BPX720933 BZT720933 CJP720933 CTL720933 DDH720933 DND720933 DWZ720933 EGV720933 EQR720933 FAN720933 FKJ720933 FUF720933 GEB720933 GNX720933 GXT720933 HHP720933 HRL720933 IBH720933 ILD720933 IUZ720933 JEV720933 JOR720933 JYN720933 KIJ720933 KSF720933 LCB720933 LLX720933 LVT720933 MFP720933 MPL720933 MZH720933 NJD720933 NSZ720933 OCV720933 OMR720933 OWN720933 PGJ720933 PQF720933 QAB720933 QJX720933 QTT720933 RDP720933 RNL720933 RXH720933 SHD720933 SQZ720933 TAV720933 TKR720933 TUN720933 UEJ720933 UOF720933 UYB720933 VHX720933 VRT720933 WBP720933 WLL720933 WVH720933 A786469 IV786469 SR786469 ACN786469 AMJ786469 AWF786469 BGB786469 BPX786469 BZT786469 CJP786469 CTL786469 DDH786469 DND786469 DWZ786469 EGV786469 EQR786469 FAN786469 FKJ786469 FUF786469 GEB786469 GNX786469 GXT786469 HHP786469 HRL786469 IBH786469 ILD786469 IUZ786469 JEV786469 JOR786469 JYN786469 KIJ786469 KSF786469 LCB786469 LLX786469 LVT786469 MFP786469 MPL786469 MZH786469 NJD786469 NSZ786469 OCV786469 OMR786469 OWN786469 PGJ786469 PQF786469 QAB786469 QJX786469 QTT786469 RDP786469 RNL786469 RXH786469 SHD786469 SQZ786469 TAV786469 TKR786469 TUN786469 UEJ786469 UOF786469 UYB786469 VHX786469 VRT786469 WBP786469 WLL786469 WVH786469 A852005 IV852005 SR852005 ACN852005 AMJ852005 AWF852005 BGB852005 BPX852005 BZT852005 CJP852005 CTL852005 DDH852005 DND852005 DWZ852005 EGV852005 EQR852005 FAN852005 FKJ852005 FUF852005 GEB852005 GNX852005 GXT852005 HHP852005 HRL852005 IBH852005 ILD852005 IUZ852005 JEV852005 JOR852005 JYN852005 KIJ852005 KSF852005 LCB852005 LLX852005 LVT852005 MFP852005 MPL852005 MZH852005 NJD852005 NSZ852005 OCV852005 OMR852005 OWN852005 PGJ852005 PQF852005 QAB852005 QJX852005 QTT852005 RDP852005 RNL852005 RXH852005 SHD852005 SQZ852005 TAV852005 TKR852005 TUN852005 UEJ852005 UOF852005 UYB852005 VHX852005 VRT852005 WBP852005 WLL852005 WVH852005 A917541 IV917541 SR917541 ACN917541 AMJ917541 AWF917541 BGB917541 BPX917541 BZT917541 CJP917541 CTL917541 DDH917541 DND917541 DWZ917541 EGV917541 EQR917541 FAN917541 FKJ917541 FUF917541 GEB917541 GNX917541 GXT917541 HHP917541 HRL917541 IBH917541 ILD917541 IUZ917541 JEV917541 JOR917541 JYN917541 KIJ917541 KSF917541 LCB917541 LLX917541 LVT917541 MFP917541 MPL917541 MZH917541 NJD917541 NSZ917541 OCV917541 OMR917541 OWN917541 PGJ917541 PQF917541 QAB917541 QJX917541 QTT917541 RDP917541 RNL917541 RXH917541 SHD917541 SQZ917541 TAV917541 TKR917541 TUN917541 UEJ917541 UOF917541 UYB917541 VHX917541 VRT917541 WBP917541 WLL917541 WVH917541 A983077 IV983077 SR983077 ACN983077 AMJ983077 AWF983077 BGB983077 BPX983077 BZT983077 CJP983077 CTL983077 DDH983077 DND983077 DWZ983077 EGV983077 EQR983077 FAN983077 FKJ983077 FUF983077 GEB983077 GNX983077 GXT983077 HHP983077 HRL983077 IBH983077 ILD983077 IUZ983077 JEV983077 JOR983077 JYN983077 KIJ983077 KSF983077 LCB983077 LLX983077 LVT983077 MFP983077 MPL983077 MZH983077 NJD983077 NSZ983077 OCV983077 OMR983077 OWN983077 PGJ983077 PQF983077 QAB983077 QJX983077 QTT983077 RDP983077 RNL983077 RXH983077 SHD983077 SQZ983077 TAV983077 TKR983077 TUN983077 UEJ983077 UOF983077 UYB983077 VHX983077 VRT983077 WBP983077 WLL983077 WVH983077 WVH983065 IW8 SS8 ACO8 AMK8 AWG8 BGC8 BPY8 BZU8 CJQ8 CTM8 DDI8 DNE8 DXA8 EGW8 EQS8 FAO8 FKK8 FUG8 GEC8 GNY8 GXU8 HHQ8 HRM8 IBI8 ILE8 IVA8 JEW8 JOS8 JYO8 KIK8 KSG8 LCC8 LLY8 LVU8 MFQ8 MPM8 MZI8 NJE8 NTA8 OCW8 OMS8 OWO8 PGK8 PQG8 QAC8 QJY8 QTU8 RDQ8 RNM8 RXI8 SHE8 SRA8 TAW8 TKS8 TUO8 UEK8 UOG8 UYC8 VHY8 VRU8 WBQ8 WLM8 WVI8 A65541 IV65541 SR65541 ACN65541 AMJ65541 AWF65541 BGB65541 BPX65541 BZT65541 CJP65541 CTL65541 DDH65541 DND65541 DWZ65541 EGV65541 EQR65541 FAN65541 FKJ65541 FUF65541 GEB65541 GNX65541 GXT65541 HHP65541 HRL65541 IBH65541 ILD65541 IUZ65541 JEV65541 JOR65541 JYN65541 KIJ65541 KSF65541 LCB65541 LLX65541 LVT65541 MFP65541 MPL65541 MZH65541 NJD65541 NSZ65541 OCV65541 OMR65541 OWN65541 PGJ65541 PQF65541 QAB65541 QJX65541 QTT65541 RDP65541 RNL65541 RXH65541 SHD65541 SQZ65541 TAV65541 TKR65541 TUN65541 UEJ65541 UOF65541 UYB65541 VHX65541 VRT65541 WBP65541 WLL65541 WVH65541 A131077 IV131077 SR131077 ACN131077 AMJ131077 AWF131077 BGB131077 BPX131077 BZT131077 CJP131077 CTL131077 DDH131077 DND131077 DWZ131077 EGV131077 EQR131077 FAN131077 FKJ131077 FUF131077 GEB131077 GNX131077 GXT131077 HHP131077 HRL131077 IBH131077 ILD131077 IUZ131077 JEV131077 JOR131077 JYN131077 KIJ131077 KSF131077 LCB131077 LLX131077 LVT131077 MFP131077 MPL131077 MZH131077 NJD131077 NSZ131077 OCV131077 OMR131077 OWN131077 PGJ131077 PQF131077 QAB131077 QJX131077 QTT131077 RDP131077 RNL131077 RXH131077 SHD131077 SQZ131077 TAV131077 TKR131077 TUN131077 UEJ131077 UOF131077 UYB131077 VHX131077 VRT131077 WBP131077 WLL131077 WVH131077 A196613 IV196613 SR196613 ACN196613 AMJ196613 AWF196613 BGB196613 BPX196613 BZT196613 CJP196613 CTL196613 DDH196613 DND196613 DWZ196613 EGV196613 EQR196613 FAN196613 FKJ196613 FUF196613 GEB196613 GNX196613 GXT196613 HHP196613 HRL196613 IBH196613 ILD196613 IUZ196613 JEV196613 JOR196613 JYN196613 KIJ196613 KSF196613 LCB196613 LLX196613 LVT196613 MFP196613 MPL196613 MZH196613 NJD196613 NSZ196613 OCV196613 OMR196613 OWN196613 PGJ196613 PQF196613 QAB196613 QJX196613 QTT196613 RDP196613 RNL196613 RXH196613 SHD196613 SQZ196613 TAV196613 TKR196613 TUN196613 UEJ196613 UOF196613 UYB196613 VHX196613 VRT196613 WBP196613 WLL196613 WVH196613 A262149 IV262149 SR262149 ACN262149 AMJ262149 AWF262149 BGB262149 BPX262149 BZT262149 CJP262149 CTL262149 DDH262149 DND262149 DWZ262149 EGV262149 EQR262149 FAN262149 FKJ262149 FUF262149 GEB262149 GNX262149 GXT262149 HHP262149 HRL262149 IBH262149 ILD262149 IUZ262149 JEV262149 JOR262149 JYN262149 KIJ262149 KSF262149 LCB262149 LLX262149 LVT262149 MFP262149 MPL262149 MZH262149 NJD262149 NSZ262149 OCV262149 OMR262149 OWN262149 PGJ262149 PQF262149 QAB262149 QJX262149 QTT262149 RDP262149 RNL262149 RXH262149 SHD262149 SQZ262149 TAV262149 TKR262149 TUN262149 UEJ262149 UOF262149 UYB262149 VHX262149 VRT262149 WBP262149 WLL262149 WVH262149 A327685 IV327685 SR327685 ACN327685 AMJ327685 AWF327685 BGB327685 BPX327685 BZT327685 CJP327685 CTL327685 DDH327685 DND327685 DWZ327685 EGV327685 EQR327685 FAN327685 FKJ327685 FUF327685 GEB327685 GNX327685 GXT327685 HHP327685 HRL327685 IBH327685 ILD327685 IUZ327685 JEV327685 JOR327685 JYN327685 KIJ327685 KSF327685 LCB327685 LLX327685 LVT327685 MFP327685 MPL327685 MZH327685 NJD327685 NSZ327685 OCV327685 OMR327685 OWN327685 PGJ327685 PQF327685 QAB327685 QJX327685 QTT327685 RDP327685 RNL327685 RXH327685 SHD327685 SQZ327685 TAV327685 TKR327685 TUN327685 UEJ327685 UOF327685 UYB327685 VHX327685 VRT327685 WBP327685 WLL327685 WVH327685 A393221 IV393221 SR393221 ACN393221 AMJ393221 AWF393221 BGB393221 BPX393221 BZT393221 CJP393221 CTL393221 DDH393221 DND393221 DWZ393221 EGV393221 EQR393221 FAN393221 FKJ393221 FUF393221 GEB393221 GNX393221 GXT393221 HHP393221 HRL393221 IBH393221 ILD393221 IUZ393221 JEV393221 JOR393221 JYN393221 KIJ393221 KSF393221 LCB393221 LLX393221 LVT393221 MFP393221 MPL393221 MZH393221 NJD393221 NSZ393221 OCV393221 OMR393221 OWN393221 PGJ393221 PQF393221 QAB393221 QJX393221 QTT393221 RDP393221 RNL393221 RXH393221 SHD393221 SQZ393221 TAV393221 TKR393221 TUN393221 UEJ393221 UOF393221 UYB393221 VHX393221 VRT393221 WBP393221 WLL393221 WVH393221 A458757 IV458757 SR458757 ACN458757 AMJ458757 AWF458757 BGB458757 BPX458757 BZT458757 CJP458757 CTL458757 DDH458757 DND458757 DWZ458757 EGV458757 EQR458757 FAN458757 FKJ458757 FUF458757 GEB458757 GNX458757 GXT458757 HHP458757 HRL458757 IBH458757 ILD458757 IUZ458757 JEV458757 JOR458757 JYN458757 KIJ458757 KSF458757 LCB458757 LLX458757 LVT458757 MFP458757 MPL458757 MZH458757 NJD458757 NSZ458757 OCV458757 OMR458757 OWN458757 PGJ458757 PQF458757 QAB458757 QJX458757 QTT458757 RDP458757 RNL458757 RXH458757 SHD458757 SQZ458757 TAV458757 TKR458757 TUN458757 UEJ458757 UOF458757 UYB458757 VHX458757 VRT458757 WBP458757 WLL458757 WVH458757 A524293 IV524293 SR524293 ACN524293 AMJ524293 AWF524293 BGB524293 BPX524293 BZT524293 CJP524293 CTL524293 DDH524293 DND524293 DWZ524293 EGV524293 EQR524293 FAN524293 FKJ524293 FUF524293 GEB524293 GNX524293 GXT524293 HHP524293 HRL524293 IBH524293 ILD524293 IUZ524293 JEV524293 JOR524293 JYN524293 KIJ524293 KSF524293 LCB524293 LLX524293 LVT524293 MFP524293 MPL524293 MZH524293 NJD524293 NSZ524293 OCV524293 OMR524293 OWN524293 PGJ524293 PQF524293 QAB524293 QJX524293 QTT524293 RDP524293 RNL524293 RXH524293 SHD524293 SQZ524293 TAV524293 TKR524293 TUN524293 UEJ524293 UOF524293 UYB524293 VHX524293 VRT524293 WBP524293 WLL524293 WVH524293 A589829 IV589829 SR589829 ACN589829 AMJ589829 AWF589829 BGB589829 BPX589829 BZT589829 CJP589829 CTL589829 DDH589829 DND589829 DWZ589829 EGV589829 EQR589829 FAN589829 FKJ589829 FUF589829 GEB589829 GNX589829 GXT589829 HHP589829 HRL589829 IBH589829 ILD589829 IUZ589829 JEV589829 JOR589829 JYN589829 KIJ589829 KSF589829 LCB589829 LLX589829 LVT589829 MFP589829 MPL589829 MZH589829 NJD589829 NSZ589829 OCV589829 OMR589829 OWN589829 PGJ589829 PQF589829 QAB589829 QJX589829 QTT589829 RDP589829 RNL589829 RXH589829 SHD589829 SQZ589829 TAV589829 TKR589829 TUN589829 UEJ589829 UOF589829 UYB589829 VHX589829 VRT589829 WBP589829 WLL589829 WVH589829 A655365 IV655365 SR655365 ACN655365 AMJ655365 AWF655365 BGB655365 BPX655365 BZT655365 CJP655365 CTL655365 DDH655365 DND655365 DWZ655365 EGV655365 EQR655365 FAN655365 FKJ655365 FUF655365 GEB655365 GNX655365 GXT655365 HHP655365 HRL655365 IBH655365 ILD655365 IUZ655365 JEV655365 JOR655365 JYN655365 KIJ655365 KSF655365 LCB655365 LLX655365 LVT655365 MFP655365 MPL655365 MZH655365 NJD655365 NSZ655365 OCV655365 OMR655365 OWN655365 PGJ655365 PQF655365 QAB655365 QJX655365 QTT655365 RDP655365 RNL655365 RXH655365 SHD655365 SQZ655365 TAV655365 TKR655365 TUN655365 UEJ655365 UOF655365 UYB655365 VHX655365 VRT655365 WBP655365 WLL655365 WVH655365 A720901 IV720901 SR720901 ACN720901 AMJ720901 AWF720901 BGB720901 BPX720901 BZT720901 CJP720901 CTL720901 DDH720901 DND720901 DWZ720901 EGV720901 EQR720901 FAN720901 FKJ720901 FUF720901 GEB720901 GNX720901 GXT720901 HHP720901 HRL720901 IBH720901 ILD720901 IUZ720901 JEV720901 JOR720901 JYN720901 KIJ720901 KSF720901 LCB720901 LLX720901 LVT720901 MFP720901 MPL720901 MZH720901 NJD720901 NSZ720901 OCV720901 OMR720901 OWN720901 PGJ720901 PQF720901 QAB720901 QJX720901 QTT720901 RDP720901 RNL720901 RXH720901 SHD720901 SQZ720901 TAV720901 TKR720901 TUN720901 UEJ720901 UOF720901 UYB720901 VHX720901 VRT720901 WBP720901 WLL720901 WVH720901 A786437 IV786437 SR786437 ACN786437 AMJ786437 AWF786437 BGB786437 BPX786437 BZT786437 CJP786437 CTL786437 DDH786437 DND786437 DWZ786437 EGV786437 EQR786437 FAN786437 FKJ786437 FUF786437 GEB786437 GNX786437 GXT786437 HHP786437 HRL786437 IBH786437 ILD786437 IUZ786437 JEV786437 JOR786437 JYN786437 KIJ786437 KSF786437 LCB786437 LLX786437 LVT786437 MFP786437 MPL786437 MZH786437 NJD786437 NSZ786437 OCV786437 OMR786437 OWN786437 PGJ786437 PQF786437 QAB786437 QJX786437 QTT786437 RDP786437 RNL786437 RXH786437 SHD786437 SQZ786437 TAV786437 TKR786437 TUN786437 UEJ786437 UOF786437 UYB786437 VHX786437 VRT786437 WBP786437 WLL786437 WVH786437 A851973 IV851973 SR851973 ACN851973 AMJ851973 AWF851973 BGB851973 BPX851973 BZT851973 CJP851973 CTL851973 DDH851973 DND851973 DWZ851973 EGV851973 EQR851973 FAN851973 FKJ851973 FUF851973 GEB851973 GNX851973 GXT851973 HHP851973 HRL851973 IBH851973 ILD851973 IUZ851973 JEV851973 JOR851973 JYN851973 KIJ851973 KSF851973 LCB851973 LLX851973 LVT851973 MFP851973 MPL851973 MZH851973 NJD851973 NSZ851973 OCV851973 OMR851973 OWN851973 PGJ851973 PQF851973 QAB851973 QJX851973 QTT851973 RDP851973 RNL851973 RXH851973 SHD851973 SQZ851973 TAV851973 TKR851973 TUN851973 UEJ851973 UOF851973 UYB851973 VHX851973 VRT851973 WBP851973 WLL851973 WVH851973 A917509 IV917509 SR917509 ACN917509 AMJ917509 AWF917509 BGB917509 BPX917509 BZT917509 CJP917509 CTL917509 DDH917509 DND917509 DWZ917509 EGV917509 EQR917509 FAN917509 FKJ917509 FUF917509 GEB917509 GNX917509 GXT917509 HHP917509 HRL917509 IBH917509 ILD917509 IUZ917509 JEV917509 JOR917509 JYN917509 KIJ917509 KSF917509 LCB917509 LLX917509 LVT917509 MFP917509 MPL917509 MZH917509 NJD917509 NSZ917509 OCV917509 OMR917509 OWN917509 PGJ917509 PQF917509 QAB917509 QJX917509 QTT917509 RDP917509 RNL917509 RXH917509 SHD917509 SQZ917509 TAV917509 TKR917509 TUN917509 UEJ917509 UOF917509 UYB917509 VHX917509 VRT917509 WBP917509 WLL917509 WVH917509 A983045 IV983045 SR983045 ACN983045 AMJ983045 AWF983045 BGB983045 BPX983045 BZT983045 CJP983045 CTL983045 DDH983045 DND983045 DWZ983045 EGV983045 EQR983045 FAN983045 FKJ983045 FUF983045 GEB983045 GNX983045 GXT983045 HHP983045 HRL983045 IBH983045 ILD983045 IUZ983045 JEV983045 JOR983045 JYN983045 KIJ983045 KSF983045 LCB983045 LLX983045 LVT983045 MFP983045 MPL983045 MZH983045 NJD983045 NSZ983045 OCV983045 OMR983045 OWN983045 PGJ983045 PQF983045 QAB983045 QJX983045 QTT983045 RDP983045 RNL983045 RXH983045 SHD983045 SQZ983045 TAV983045 TKR983045 TUN983045 UEJ983045 UOF983045 UYB983045 VHX983045 VRT983045 WBP983045 WLL983045 WVH983045 QTT983065 IW10 SS10 ACO10 AMK10 AWG10 BGC10 BPY10 BZU10 CJQ10 CTM10 DDI10 DNE10 DXA10 EGW10 EQS10 FAO10 FKK10 FUG10 GEC10 GNY10 GXU10 HHQ10 HRM10 IBI10 ILE10 IVA10 JEW10 JOS10 JYO10 KIK10 KSG10 LCC10 LLY10 LVU10 MFQ10 MPM10 MZI10 NJE10 NTA10 OCW10 OMS10 OWO10 PGK10 PQG10 QAC10 QJY10 QTU10 RDQ10 RNM10 RXI10 SHE10 SRA10 TAW10 TKS10 TUO10 UEK10 UOG10 UYC10 VHY10 VRU10 WBQ10 WLM10 WVI10 A65543 IV65543 SR65543 ACN65543 AMJ65543 AWF65543 BGB65543 BPX65543 BZT65543 CJP65543 CTL65543 DDH65543 DND65543 DWZ65543 EGV65543 EQR65543 FAN65543 FKJ65543 FUF65543 GEB65543 GNX65543 GXT65543 HHP65543 HRL65543 IBH65543 ILD65543 IUZ65543 JEV65543 JOR65543 JYN65543 KIJ65543 KSF65543 LCB65543 LLX65543 LVT65543 MFP65543 MPL65543 MZH65543 NJD65543 NSZ65543 OCV65543 OMR65543 OWN65543 PGJ65543 PQF65543 QAB65543 QJX65543 QTT65543 RDP65543 RNL65543 RXH65543 SHD65543 SQZ65543 TAV65543 TKR65543 TUN65543 UEJ65543 UOF65543 UYB65543 VHX65543 VRT65543 WBP65543 WLL65543 WVH65543 A131079 IV131079 SR131079 ACN131079 AMJ131079 AWF131079 BGB131079 BPX131079 BZT131079 CJP131079 CTL131079 DDH131079 DND131079 DWZ131079 EGV131079 EQR131079 FAN131079 FKJ131079 FUF131079 GEB131079 GNX131079 GXT131079 HHP131079 HRL131079 IBH131079 ILD131079 IUZ131079 JEV131079 JOR131079 JYN131079 KIJ131079 KSF131079 LCB131079 LLX131079 LVT131079 MFP131079 MPL131079 MZH131079 NJD131079 NSZ131079 OCV131079 OMR131079 OWN131079 PGJ131079 PQF131079 QAB131079 QJX131079 QTT131079 RDP131079 RNL131079 RXH131079 SHD131079 SQZ131079 TAV131079 TKR131079 TUN131079 UEJ131079 UOF131079 UYB131079 VHX131079 VRT131079 WBP131079 WLL131079 WVH131079 A196615 IV196615 SR196615 ACN196615 AMJ196615 AWF196615 BGB196615 BPX196615 BZT196615 CJP196615 CTL196615 DDH196615 DND196615 DWZ196615 EGV196615 EQR196615 FAN196615 FKJ196615 FUF196615 GEB196615 GNX196615 GXT196615 HHP196615 HRL196615 IBH196615 ILD196615 IUZ196615 JEV196615 JOR196615 JYN196615 KIJ196615 KSF196615 LCB196615 LLX196615 LVT196615 MFP196615 MPL196615 MZH196615 NJD196615 NSZ196615 OCV196615 OMR196615 OWN196615 PGJ196615 PQF196615 QAB196615 QJX196615 QTT196615 RDP196615 RNL196615 RXH196615 SHD196615 SQZ196615 TAV196615 TKR196615 TUN196615 UEJ196615 UOF196615 UYB196615 VHX196615 VRT196615 WBP196615 WLL196615 WVH196615 A262151 IV262151 SR262151 ACN262151 AMJ262151 AWF262151 BGB262151 BPX262151 BZT262151 CJP262151 CTL262151 DDH262151 DND262151 DWZ262151 EGV262151 EQR262151 FAN262151 FKJ262151 FUF262151 GEB262151 GNX262151 GXT262151 HHP262151 HRL262151 IBH262151 ILD262151 IUZ262151 JEV262151 JOR262151 JYN262151 KIJ262151 KSF262151 LCB262151 LLX262151 LVT262151 MFP262151 MPL262151 MZH262151 NJD262151 NSZ262151 OCV262151 OMR262151 OWN262151 PGJ262151 PQF262151 QAB262151 QJX262151 QTT262151 RDP262151 RNL262151 RXH262151 SHD262151 SQZ262151 TAV262151 TKR262151 TUN262151 UEJ262151 UOF262151 UYB262151 VHX262151 VRT262151 WBP262151 WLL262151 WVH262151 A327687 IV327687 SR327687 ACN327687 AMJ327687 AWF327687 BGB327687 BPX327687 BZT327687 CJP327687 CTL327687 DDH327687 DND327687 DWZ327687 EGV327687 EQR327687 FAN327687 FKJ327687 FUF327687 GEB327687 GNX327687 GXT327687 HHP327687 HRL327687 IBH327687 ILD327687 IUZ327687 JEV327687 JOR327687 JYN327687 KIJ327687 KSF327687 LCB327687 LLX327687 LVT327687 MFP327687 MPL327687 MZH327687 NJD327687 NSZ327687 OCV327687 OMR327687 OWN327687 PGJ327687 PQF327687 QAB327687 QJX327687 QTT327687 RDP327687 RNL327687 RXH327687 SHD327687 SQZ327687 TAV327687 TKR327687 TUN327687 UEJ327687 UOF327687 UYB327687 VHX327687 VRT327687 WBP327687 WLL327687 WVH327687 A393223 IV393223 SR393223 ACN393223 AMJ393223 AWF393223 BGB393223 BPX393223 BZT393223 CJP393223 CTL393223 DDH393223 DND393223 DWZ393223 EGV393223 EQR393223 FAN393223 FKJ393223 FUF393223 GEB393223 GNX393223 GXT393223 HHP393223 HRL393223 IBH393223 ILD393223 IUZ393223 JEV393223 JOR393223 JYN393223 KIJ393223 KSF393223 LCB393223 LLX393223 LVT393223 MFP393223 MPL393223 MZH393223 NJD393223 NSZ393223 OCV393223 OMR393223 OWN393223 PGJ393223 PQF393223 QAB393223 QJX393223 QTT393223 RDP393223 RNL393223 RXH393223 SHD393223 SQZ393223 TAV393223 TKR393223 TUN393223 UEJ393223 UOF393223 UYB393223 VHX393223 VRT393223 WBP393223 WLL393223 WVH393223 A458759 IV458759 SR458759 ACN458759 AMJ458759 AWF458759 BGB458759 BPX458759 BZT458759 CJP458759 CTL458759 DDH458759 DND458759 DWZ458759 EGV458759 EQR458759 FAN458759 FKJ458759 FUF458759 GEB458759 GNX458759 GXT458759 HHP458759 HRL458759 IBH458759 ILD458759 IUZ458759 JEV458759 JOR458759 JYN458759 KIJ458759 KSF458759 LCB458759 LLX458759 LVT458759 MFP458759 MPL458759 MZH458759 NJD458759 NSZ458759 OCV458759 OMR458759 OWN458759 PGJ458759 PQF458759 QAB458759 QJX458759 QTT458759 RDP458759 RNL458759 RXH458759 SHD458759 SQZ458759 TAV458759 TKR458759 TUN458759 UEJ458759 UOF458759 UYB458759 VHX458759 VRT458759 WBP458759 WLL458759 WVH458759 A524295 IV524295 SR524295 ACN524295 AMJ524295 AWF524295 BGB524295 BPX524295 BZT524295 CJP524295 CTL524295 DDH524295 DND524295 DWZ524295 EGV524295 EQR524295 FAN524295 FKJ524295 FUF524295 GEB524295 GNX524295 GXT524295 HHP524295 HRL524295 IBH524295 ILD524295 IUZ524295 JEV524295 JOR524295 JYN524295 KIJ524295 KSF524295 LCB524295 LLX524295 LVT524295 MFP524295 MPL524295 MZH524295 NJD524295 NSZ524295 OCV524295 OMR524295 OWN524295 PGJ524295 PQF524295 QAB524295 QJX524295 QTT524295 RDP524295 RNL524295 RXH524295 SHD524295 SQZ524295 TAV524295 TKR524295 TUN524295 UEJ524295 UOF524295 UYB524295 VHX524295 VRT524295 WBP524295 WLL524295 WVH524295 A589831 IV589831 SR589831 ACN589831 AMJ589831 AWF589831 BGB589831 BPX589831 BZT589831 CJP589831 CTL589831 DDH589831 DND589831 DWZ589831 EGV589831 EQR589831 FAN589831 FKJ589831 FUF589831 GEB589831 GNX589831 GXT589831 HHP589831 HRL589831 IBH589831 ILD589831 IUZ589831 JEV589831 JOR589831 JYN589831 KIJ589831 KSF589831 LCB589831 LLX589831 LVT589831 MFP589831 MPL589831 MZH589831 NJD589831 NSZ589831 OCV589831 OMR589831 OWN589831 PGJ589831 PQF589831 QAB589831 QJX589831 QTT589831 RDP589831 RNL589831 RXH589831 SHD589831 SQZ589831 TAV589831 TKR589831 TUN589831 UEJ589831 UOF589831 UYB589831 VHX589831 VRT589831 WBP589831 WLL589831 WVH589831 A655367 IV655367 SR655367 ACN655367 AMJ655367 AWF655367 BGB655367 BPX655367 BZT655367 CJP655367 CTL655367 DDH655367 DND655367 DWZ655367 EGV655367 EQR655367 FAN655367 FKJ655367 FUF655367 GEB655367 GNX655367 GXT655367 HHP655367 HRL655367 IBH655367 ILD655367 IUZ655367 JEV655367 JOR655367 JYN655367 KIJ655367 KSF655367 LCB655367 LLX655367 LVT655367 MFP655367 MPL655367 MZH655367 NJD655367 NSZ655367 OCV655367 OMR655367 OWN655367 PGJ655367 PQF655367 QAB655367 QJX655367 QTT655367 RDP655367 RNL655367 RXH655367 SHD655367 SQZ655367 TAV655367 TKR655367 TUN655367 UEJ655367 UOF655367 UYB655367 VHX655367 VRT655367 WBP655367 WLL655367 WVH655367 A720903 IV720903 SR720903 ACN720903 AMJ720903 AWF720903 BGB720903 BPX720903 BZT720903 CJP720903 CTL720903 DDH720903 DND720903 DWZ720903 EGV720903 EQR720903 FAN720903 FKJ720903 FUF720903 GEB720903 GNX720903 GXT720903 HHP720903 HRL720903 IBH720903 ILD720903 IUZ720903 JEV720903 JOR720903 JYN720903 KIJ720903 KSF720903 LCB720903 LLX720903 LVT720903 MFP720903 MPL720903 MZH720903 NJD720903 NSZ720903 OCV720903 OMR720903 OWN720903 PGJ720903 PQF720903 QAB720903 QJX720903 QTT720903 RDP720903 RNL720903 RXH720903 SHD720903 SQZ720903 TAV720903 TKR720903 TUN720903 UEJ720903 UOF720903 UYB720903 VHX720903 VRT720903 WBP720903 WLL720903 WVH720903 A786439 IV786439 SR786439 ACN786439 AMJ786439 AWF786439 BGB786439 BPX786439 BZT786439 CJP786439 CTL786439 DDH786439 DND786439 DWZ786439 EGV786439 EQR786439 FAN786439 FKJ786439 FUF786439 GEB786439 GNX786439 GXT786439 HHP786439 HRL786439 IBH786439 ILD786439 IUZ786439 JEV786439 JOR786439 JYN786439 KIJ786439 KSF786439 LCB786439 LLX786439 LVT786439 MFP786439 MPL786439 MZH786439 NJD786439 NSZ786439 OCV786439 OMR786439 OWN786439 PGJ786439 PQF786439 QAB786439 QJX786439 QTT786439 RDP786439 RNL786439 RXH786439 SHD786439 SQZ786439 TAV786439 TKR786439 TUN786439 UEJ786439 UOF786439 UYB786439 VHX786439 VRT786439 WBP786439 WLL786439 WVH786439 A851975 IV851975 SR851975 ACN851975 AMJ851975 AWF851975 BGB851975 BPX851975 BZT851975 CJP851975 CTL851975 DDH851975 DND851975 DWZ851975 EGV851975 EQR851975 FAN851975 FKJ851975 FUF851975 GEB851975 GNX851975 GXT851975 HHP851975 HRL851975 IBH851975 ILD851975 IUZ851975 JEV851975 JOR851975 JYN851975 KIJ851975 KSF851975 LCB851975 LLX851975 LVT851975 MFP851975 MPL851975 MZH851975 NJD851975 NSZ851975 OCV851975 OMR851975 OWN851975 PGJ851975 PQF851975 QAB851975 QJX851975 QTT851975 RDP851975 RNL851975 RXH851975 SHD851975 SQZ851975 TAV851975 TKR851975 TUN851975 UEJ851975 UOF851975 UYB851975 VHX851975 VRT851975 WBP851975 WLL851975 WVH851975 A917511 IV917511 SR917511 ACN917511 AMJ917511 AWF917511 BGB917511 BPX917511 BZT917511 CJP917511 CTL917511 DDH917511 DND917511 DWZ917511 EGV917511 EQR917511 FAN917511 FKJ917511 FUF917511 GEB917511 GNX917511 GXT917511 HHP917511 HRL917511 IBH917511 ILD917511 IUZ917511 JEV917511 JOR917511 JYN917511 KIJ917511 KSF917511 LCB917511 LLX917511 LVT917511 MFP917511 MPL917511 MZH917511 NJD917511 NSZ917511 OCV917511 OMR917511 OWN917511 PGJ917511 PQF917511 QAB917511 QJX917511 QTT917511 RDP917511 RNL917511 RXH917511 SHD917511 SQZ917511 TAV917511 TKR917511 TUN917511 UEJ917511 UOF917511 UYB917511 VHX917511 VRT917511 WBP917511 WLL917511 WVH917511 A983047 IV983047 SR983047 ACN983047 AMJ983047 AWF983047 BGB983047 BPX983047 BZT983047 CJP983047 CTL983047 DDH983047 DND983047 DWZ983047 EGV983047 EQR983047 FAN983047 FKJ983047 FUF983047 GEB983047 GNX983047 GXT983047 HHP983047 HRL983047 IBH983047 ILD983047 IUZ983047 JEV983047 JOR983047 JYN983047 KIJ983047 KSF983047 LCB983047 LLX983047 LVT983047 MFP983047 MPL983047 MZH983047 NJD983047 NSZ983047 OCV983047 OMR983047 OWN983047 PGJ983047 PQF983047 QAB983047 QJX983047 QTT983047 RDP983047 RNL983047 RXH983047 SHD983047 SQZ983047 TAV983047 TKR983047 TUN983047 UEJ983047 UOF983047 UYB983047 VHX983047 VRT983047 WBP983047 WLL983047 WVH983047 RDP983065 IW12 SS12 ACO12 AMK12 AWG12 BGC12 BPY12 BZU12 CJQ12 CTM12 DDI12 DNE12 DXA12 EGW12 EQS12 FAO12 FKK12 FUG12 GEC12 GNY12 GXU12 HHQ12 HRM12 IBI12 ILE12 IVA12 JEW12 JOS12 JYO12 KIK12 KSG12 LCC12 LLY12 LVU12 MFQ12 MPM12 MZI12 NJE12 NTA12 OCW12 OMS12 OWO12 PGK12 PQG12 QAC12 QJY12 QTU12 RDQ12 RNM12 RXI12 SHE12 SRA12 TAW12 TKS12 TUO12 UEK12 UOG12 UYC12 VHY12 VRU12 WBQ12 WLM12 WVI12 A65545 IV65545 SR65545 ACN65545 AMJ65545 AWF65545 BGB65545 BPX65545 BZT65545 CJP65545 CTL65545 DDH65545 DND65545 DWZ65545 EGV65545 EQR65545 FAN65545 FKJ65545 FUF65545 GEB65545 GNX65545 GXT65545 HHP65545 HRL65545 IBH65545 ILD65545 IUZ65545 JEV65545 JOR65545 JYN65545 KIJ65545 KSF65545 LCB65545 LLX65545 LVT65545 MFP65545 MPL65545 MZH65545 NJD65545 NSZ65545 OCV65545 OMR65545 OWN65545 PGJ65545 PQF65545 QAB65545 QJX65545 QTT65545 RDP65545 RNL65545 RXH65545 SHD65545 SQZ65545 TAV65545 TKR65545 TUN65545 UEJ65545 UOF65545 UYB65545 VHX65545 VRT65545 WBP65545 WLL65545 WVH65545 A131081 IV131081 SR131081 ACN131081 AMJ131081 AWF131081 BGB131081 BPX131081 BZT131081 CJP131081 CTL131081 DDH131081 DND131081 DWZ131081 EGV131081 EQR131081 FAN131081 FKJ131081 FUF131081 GEB131081 GNX131081 GXT131081 HHP131081 HRL131081 IBH131081 ILD131081 IUZ131081 JEV131081 JOR131081 JYN131081 KIJ131081 KSF131081 LCB131081 LLX131081 LVT131081 MFP131081 MPL131081 MZH131081 NJD131081 NSZ131081 OCV131081 OMR131081 OWN131081 PGJ131081 PQF131081 QAB131081 QJX131081 QTT131081 RDP131081 RNL131081 RXH131081 SHD131081 SQZ131081 TAV131081 TKR131081 TUN131081 UEJ131081 UOF131081 UYB131081 VHX131081 VRT131081 WBP131081 WLL131081 WVH131081 A196617 IV196617 SR196617 ACN196617 AMJ196617 AWF196617 BGB196617 BPX196617 BZT196617 CJP196617 CTL196617 DDH196617 DND196617 DWZ196617 EGV196617 EQR196617 FAN196617 FKJ196617 FUF196617 GEB196617 GNX196617 GXT196617 HHP196617 HRL196617 IBH196617 ILD196617 IUZ196617 JEV196617 JOR196617 JYN196617 KIJ196617 KSF196617 LCB196617 LLX196617 LVT196617 MFP196617 MPL196617 MZH196617 NJD196617 NSZ196617 OCV196617 OMR196617 OWN196617 PGJ196617 PQF196617 QAB196617 QJX196617 QTT196617 RDP196617 RNL196617 RXH196617 SHD196617 SQZ196617 TAV196617 TKR196617 TUN196617 UEJ196617 UOF196617 UYB196617 VHX196617 VRT196617 WBP196617 WLL196617 WVH196617 A262153 IV262153 SR262153 ACN262153 AMJ262153 AWF262153 BGB262153 BPX262153 BZT262153 CJP262153 CTL262153 DDH262153 DND262153 DWZ262153 EGV262153 EQR262153 FAN262153 FKJ262153 FUF262153 GEB262153 GNX262153 GXT262153 HHP262153 HRL262153 IBH262153 ILD262153 IUZ262153 JEV262153 JOR262153 JYN262153 KIJ262153 KSF262153 LCB262153 LLX262153 LVT262153 MFP262153 MPL262153 MZH262153 NJD262153 NSZ262153 OCV262153 OMR262153 OWN262153 PGJ262153 PQF262153 QAB262153 QJX262153 QTT262153 RDP262153 RNL262153 RXH262153 SHD262153 SQZ262153 TAV262153 TKR262153 TUN262153 UEJ262153 UOF262153 UYB262153 VHX262153 VRT262153 WBP262153 WLL262153 WVH262153 A327689 IV327689 SR327689 ACN327689 AMJ327689 AWF327689 BGB327689 BPX327689 BZT327689 CJP327689 CTL327689 DDH327689 DND327689 DWZ327689 EGV327689 EQR327689 FAN327689 FKJ327689 FUF327689 GEB327689 GNX327689 GXT327689 HHP327689 HRL327689 IBH327689 ILD327689 IUZ327689 JEV327689 JOR327689 JYN327689 KIJ327689 KSF327689 LCB327689 LLX327689 LVT327689 MFP327689 MPL327689 MZH327689 NJD327689 NSZ327689 OCV327689 OMR327689 OWN327689 PGJ327689 PQF327689 QAB327689 QJX327689 QTT327689 RDP327689 RNL327689 RXH327689 SHD327689 SQZ327689 TAV327689 TKR327689 TUN327689 UEJ327689 UOF327689 UYB327689 VHX327689 VRT327689 WBP327689 WLL327689 WVH327689 A393225 IV393225 SR393225 ACN393225 AMJ393225 AWF393225 BGB393225 BPX393225 BZT393225 CJP393225 CTL393225 DDH393225 DND393225 DWZ393225 EGV393225 EQR393225 FAN393225 FKJ393225 FUF393225 GEB393225 GNX393225 GXT393225 HHP393225 HRL393225 IBH393225 ILD393225 IUZ393225 JEV393225 JOR393225 JYN393225 KIJ393225 KSF393225 LCB393225 LLX393225 LVT393225 MFP393225 MPL393225 MZH393225 NJD393225 NSZ393225 OCV393225 OMR393225 OWN393225 PGJ393225 PQF393225 QAB393225 QJX393225 QTT393225 RDP393225 RNL393225 RXH393225 SHD393225 SQZ393225 TAV393225 TKR393225 TUN393225 UEJ393225 UOF393225 UYB393225 VHX393225 VRT393225 WBP393225 WLL393225 WVH393225 A458761 IV458761 SR458761 ACN458761 AMJ458761 AWF458761 BGB458761 BPX458761 BZT458761 CJP458761 CTL458761 DDH458761 DND458761 DWZ458761 EGV458761 EQR458761 FAN458761 FKJ458761 FUF458761 GEB458761 GNX458761 GXT458761 HHP458761 HRL458761 IBH458761 ILD458761 IUZ458761 JEV458761 JOR458761 JYN458761 KIJ458761 KSF458761 LCB458761 LLX458761 LVT458761 MFP458761 MPL458761 MZH458761 NJD458761 NSZ458761 OCV458761 OMR458761 OWN458761 PGJ458761 PQF458761 QAB458761 QJX458761 QTT458761 RDP458761 RNL458761 RXH458761 SHD458761 SQZ458761 TAV458761 TKR458761 TUN458761 UEJ458761 UOF458761 UYB458761 VHX458761 VRT458761 WBP458761 WLL458761 WVH458761 A524297 IV524297 SR524297 ACN524297 AMJ524297 AWF524297 BGB524297 BPX524297 BZT524297 CJP524297 CTL524297 DDH524297 DND524297 DWZ524297 EGV524297 EQR524297 FAN524297 FKJ524297 FUF524297 GEB524297 GNX524297 GXT524297 HHP524297 HRL524297 IBH524297 ILD524297 IUZ524297 JEV524297 JOR524297 JYN524297 KIJ524297 KSF524297 LCB524297 LLX524297 LVT524297 MFP524297 MPL524297 MZH524297 NJD524297 NSZ524297 OCV524297 OMR524297 OWN524297 PGJ524297 PQF524297 QAB524297 QJX524297 QTT524297 RDP524297 RNL524297 RXH524297 SHD524297 SQZ524297 TAV524297 TKR524297 TUN524297 UEJ524297 UOF524297 UYB524297 VHX524297 VRT524297 WBP524297 WLL524297 WVH524297 A589833 IV589833 SR589833 ACN589833 AMJ589833 AWF589833 BGB589833 BPX589833 BZT589833 CJP589833 CTL589833 DDH589833 DND589833 DWZ589833 EGV589833 EQR589833 FAN589833 FKJ589833 FUF589833 GEB589833 GNX589833 GXT589833 HHP589833 HRL589833 IBH589833 ILD589833 IUZ589833 JEV589833 JOR589833 JYN589833 KIJ589833 KSF589833 LCB589833 LLX589833 LVT589833 MFP589833 MPL589833 MZH589833 NJD589833 NSZ589833 OCV589833 OMR589833 OWN589833 PGJ589833 PQF589833 QAB589833 QJX589833 QTT589833 RDP589833 RNL589833 RXH589833 SHD589833 SQZ589833 TAV589833 TKR589833 TUN589833 UEJ589833 UOF589833 UYB589833 VHX589833 VRT589833 WBP589833 WLL589833 WVH589833 A655369 IV655369 SR655369 ACN655369 AMJ655369 AWF655369 BGB655369 BPX655369 BZT655369 CJP655369 CTL655369 DDH655369 DND655369 DWZ655369 EGV655369 EQR655369 FAN655369 FKJ655369 FUF655369 GEB655369 GNX655369 GXT655369 HHP655369 HRL655369 IBH655369 ILD655369 IUZ655369 JEV655369 JOR655369 JYN655369 KIJ655369 KSF655369 LCB655369 LLX655369 LVT655369 MFP655369 MPL655369 MZH655369 NJD655369 NSZ655369 OCV655369 OMR655369 OWN655369 PGJ655369 PQF655369 QAB655369 QJX655369 QTT655369 RDP655369 RNL655369 RXH655369 SHD655369 SQZ655369 TAV655369 TKR655369 TUN655369 UEJ655369 UOF655369 UYB655369 VHX655369 VRT655369 WBP655369 WLL655369 WVH655369 A720905 IV720905 SR720905 ACN720905 AMJ720905 AWF720905 BGB720905 BPX720905 BZT720905 CJP720905 CTL720905 DDH720905 DND720905 DWZ720905 EGV720905 EQR720905 FAN720905 FKJ720905 FUF720905 GEB720905 GNX720905 GXT720905 HHP720905 HRL720905 IBH720905 ILD720905 IUZ720905 JEV720905 JOR720905 JYN720905 KIJ720905 KSF720905 LCB720905 LLX720905 LVT720905 MFP720905 MPL720905 MZH720905 NJD720905 NSZ720905 OCV720905 OMR720905 OWN720905 PGJ720905 PQF720905 QAB720905 QJX720905 QTT720905 RDP720905 RNL720905 RXH720905 SHD720905 SQZ720905 TAV720905 TKR720905 TUN720905 UEJ720905 UOF720905 UYB720905 VHX720905 VRT720905 WBP720905 WLL720905 WVH720905 A786441 IV786441 SR786441 ACN786441 AMJ786441 AWF786441 BGB786441 BPX786441 BZT786441 CJP786441 CTL786441 DDH786441 DND786441 DWZ786441 EGV786441 EQR786441 FAN786441 FKJ786441 FUF786441 GEB786441 GNX786441 GXT786441 HHP786441 HRL786441 IBH786441 ILD786441 IUZ786441 JEV786441 JOR786441 JYN786441 KIJ786441 KSF786441 LCB786441 LLX786441 LVT786441 MFP786441 MPL786441 MZH786441 NJD786441 NSZ786441 OCV786441 OMR786441 OWN786441 PGJ786441 PQF786441 QAB786441 QJX786441 QTT786441 RDP786441 RNL786441 RXH786441 SHD786441 SQZ786441 TAV786441 TKR786441 TUN786441 UEJ786441 UOF786441 UYB786441 VHX786441 VRT786441 WBP786441 WLL786441 WVH786441 A851977 IV851977 SR851977 ACN851977 AMJ851977 AWF851977 BGB851977 BPX851977 BZT851977 CJP851977 CTL851977 DDH851977 DND851977 DWZ851977 EGV851977 EQR851977 FAN851977 FKJ851977 FUF851977 GEB851977 GNX851977 GXT851977 HHP851977 HRL851977 IBH851977 ILD851977 IUZ851977 JEV851977 JOR851977 JYN851977 KIJ851977 KSF851977 LCB851977 LLX851977 LVT851977 MFP851977 MPL851977 MZH851977 NJD851977 NSZ851977 OCV851977 OMR851977 OWN851977 PGJ851977 PQF851977 QAB851977 QJX851977 QTT851977 RDP851977 RNL851977 RXH851977 SHD851977 SQZ851977 TAV851977 TKR851977 TUN851977 UEJ851977 UOF851977 UYB851977 VHX851977 VRT851977 WBP851977 WLL851977 WVH851977 A917513 IV917513 SR917513 ACN917513 AMJ917513 AWF917513 BGB917513 BPX917513 BZT917513 CJP917513 CTL917513 DDH917513 DND917513 DWZ917513 EGV917513 EQR917513 FAN917513 FKJ917513 FUF917513 GEB917513 GNX917513 GXT917513 HHP917513 HRL917513 IBH917513 ILD917513 IUZ917513 JEV917513 JOR917513 JYN917513 KIJ917513 KSF917513 LCB917513 LLX917513 LVT917513 MFP917513 MPL917513 MZH917513 NJD917513 NSZ917513 OCV917513 OMR917513 OWN917513 PGJ917513 PQF917513 QAB917513 QJX917513 QTT917513 RDP917513 RNL917513 RXH917513 SHD917513 SQZ917513 TAV917513 TKR917513 TUN917513 UEJ917513 UOF917513 UYB917513 VHX917513 VRT917513 WBP917513 WLL917513 WVH917513 A983049 IV983049 SR983049 ACN983049 AMJ983049 AWF983049 BGB983049 BPX983049 BZT983049 CJP983049 CTL983049 DDH983049 DND983049 DWZ983049 EGV983049 EQR983049 FAN983049 FKJ983049 FUF983049 GEB983049 GNX983049 GXT983049 HHP983049 HRL983049 IBH983049 ILD983049 IUZ983049 JEV983049 JOR983049 JYN983049 KIJ983049 KSF983049 LCB983049 LLX983049 LVT983049 MFP983049 MPL983049 MZH983049 NJD983049 NSZ983049 OCV983049 OMR983049 OWN983049 PGJ983049 PQF983049 QAB983049 QJX983049 QTT983049 RDP983049 RNL983049 RXH983049 SHD983049 SQZ983049 TAV983049 TKR983049 TUN983049 UEJ983049 UOF983049 UYB983049 VHX983049 VRT983049 WBP983049 WLL983049 WVH983049 RNL983065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A65547 IV65547 SR65547 ACN65547 AMJ65547 AWF65547 BGB65547 BPX65547 BZT65547 CJP65547 CTL65547 DDH65547 DND65547 DWZ65547 EGV65547 EQR65547 FAN65547 FKJ65547 FUF65547 GEB65547 GNX65547 GXT65547 HHP65547 HRL65547 IBH65547 ILD65547 IUZ65547 JEV65547 JOR65547 JYN65547 KIJ65547 KSF65547 LCB65547 LLX65547 LVT65547 MFP65547 MPL65547 MZH65547 NJD65547 NSZ65547 OCV65547 OMR65547 OWN65547 PGJ65547 PQF65547 QAB65547 QJX65547 QTT65547 RDP65547 RNL65547 RXH65547 SHD65547 SQZ65547 TAV65547 TKR65547 TUN65547 UEJ65547 UOF65547 UYB65547 VHX65547 VRT65547 WBP65547 WLL65547 WVH65547 A131083 IV131083 SR131083 ACN131083 AMJ131083 AWF131083 BGB131083 BPX131083 BZT131083 CJP131083 CTL131083 DDH131083 DND131083 DWZ131083 EGV131083 EQR131083 FAN131083 FKJ131083 FUF131083 GEB131083 GNX131083 GXT131083 HHP131083 HRL131083 IBH131083 ILD131083 IUZ131083 JEV131083 JOR131083 JYN131083 KIJ131083 KSF131083 LCB131083 LLX131083 LVT131083 MFP131083 MPL131083 MZH131083 NJD131083 NSZ131083 OCV131083 OMR131083 OWN131083 PGJ131083 PQF131083 QAB131083 QJX131083 QTT131083 RDP131083 RNL131083 RXH131083 SHD131083 SQZ131083 TAV131083 TKR131083 TUN131083 UEJ131083 UOF131083 UYB131083 VHX131083 VRT131083 WBP131083 WLL131083 WVH131083 A196619 IV196619 SR196619 ACN196619 AMJ196619 AWF196619 BGB196619 BPX196619 BZT196619 CJP196619 CTL196619 DDH196619 DND196619 DWZ196619 EGV196619 EQR196619 FAN196619 FKJ196619 FUF196619 GEB196619 GNX196619 GXT196619 HHP196619 HRL196619 IBH196619 ILD196619 IUZ196619 JEV196619 JOR196619 JYN196619 KIJ196619 KSF196619 LCB196619 LLX196619 LVT196619 MFP196619 MPL196619 MZH196619 NJD196619 NSZ196619 OCV196619 OMR196619 OWN196619 PGJ196619 PQF196619 QAB196619 QJX196619 QTT196619 RDP196619 RNL196619 RXH196619 SHD196619 SQZ196619 TAV196619 TKR196619 TUN196619 UEJ196619 UOF196619 UYB196619 VHX196619 VRT196619 WBP196619 WLL196619 WVH196619 A262155 IV262155 SR262155 ACN262155 AMJ262155 AWF262155 BGB262155 BPX262155 BZT262155 CJP262155 CTL262155 DDH262155 DND262155 DWZ262155 EGV262155 EQR262155 FAN262155 FKJ262155 FUF262155 GEB262155 GNX262155 GXT262155 HHP262155 HRL262155 IBH262155 ILD262155 IUZ262155 JEV262155 JOR262155 JYN262155 KIJ262155 KSF262155 LCB262155 LLX262155 LVT262155 MFP262155 MPL262155 MZH262155 NJD262155 NSZ262155 OCV262155 OMR262155 OWN262155 PGJ262155 PQF262155 QAB262155 QJX262155 QTT262155 RDP262155 RNL262155 RXH262155 SHD262155 SQZ262155 TAV262155 TKR262155 TUN262155 UEJ262155 UOF262155 UYB262155 VHX262155 VRT262155 WBP262155 WLL262155 WVH262155 A327691 IV327691 SR327691 ACN327691 AMJ327691 AWF327691 BGB327691 BPX327691 BZT327691 CJP327691 CTL327691 DDH327691 DND327691 DWZ327691 EGV327691 EQR327691 FAN327691 FKJ327691 FUF327691 GEB327691 GNX327691 GXT327691 HHP327691 HRL327691 IBH327691 ILD327691 IUZ327691 JEV327691 JOR327691 JYN327691 KIJ327691 KSF327691 LCB327691 LLX327691 LVT327691 MFP327691 MPL327691 MZH327691 NJD327691 NSZ327691 OCV327691 OMR327691 OWN327691 PGJ327691 PQF327691 QAB327691 QJX327691 QTT327691 RDP327691 RNL327691 RXH327691 SHD327691 SQZ327691 TAV327691 TKR327691 TUN327691 UEJ327691 UOF327691 UYB327691 VHX327691 VRT327691 WBP327691 WLL327691 WVH327691 A393227 IV393227 SR393227 ACN393227 AMJ393227 AWF393227 BGB393227 BPX393227 BZT393227 CJP393227 CTL393227 DDH393227 DND393227 DWZ393227 EGV393227 EQR393227 FAN393227 FKJ393227 FUF393227 GEB393227 GNX393227 GXT393227 HHP393227 HRL393227 IBH393227 ILD393227 IUZ393227 JEV393227 JOR393227 JYN393227 KIJ393227 KSF393227 LCB393227 LLX393227 LVT393227 MFP393227 MPL393227 MZH393227 NJD393227 NSZ393227 OCV393227 OMR393227 OWN393227 PGJ393227 PQF393227 QAB393227 QJX393227 QTT393227 RDP393227 RNL393227 RXH393227 SHD393227 SQZ393227 TAV393227 TKR393227 TUN393227 UEJ393227 UOF393227 UYB393227 VHX393227 VRT393227 WBP393227 WLL393227 WVH393227 A458763 IV458763 SR458763 ACN458763 AMJ458763 AWF458763 BGB458763 BPX458763 BZT458763 CJP458763 CTL458763 DDH458763 DND458763 DWZ458763 EGV458763 EQR458763 FAN458763 FKJ458763 FUF458763 GEB458763 GNX458763 GXT458763 HHP458763 HRL458763 IBH458763 ILD458763 IUZ458763 JEV458763 JOR458763 JYN458763 KIJ458763 KSF458763 LCB458763 LLX458763 LVT458763 MFP458763 MPL458763 MZH458763 NJD458763 NSZ458763 OCV458763 OMR458763 OWN458763 PGJ458763 PQF458763 QAB458763 QJX458763 QTT458763 RDP458763 RNL458763 RXH458763 SHD458763 SQZ458763 TAV458763 TKR458763 TUN458763 UEJ458763 UOF458763 UYB458763 VHX458763 VRT458763 WBP458763 WLL458763 WVH458763 A524299 IV524299 SR524299 ACN524299 AMJ524299 AWF524299 BGB524299 BPX524299 BZT524299 CJP524299 CTL524299 DDH524299 DND524299 DWZ524299 EGV524299 EQR524299 FAN524299 FKJ524299 FUF524299 GEB524299 GNX524299 GXT524299 HHP524299 HRL524299 IBH524299 ILD524299 IUZ524299 JEV524299 JOR524299 JYN524299 KIJ524299 KSF524299 LCB524299 LLX524299 LVT524299 MFP524299 MPL524299 MZH524299 NJD524299 NSZ524299 OCV524299 OMR524299 OWN524299 PGJ524299 PQF524299 QAB524299 QJX524299 QTT524299 RDP524299 RNL524299 RXH524299 SHD524299 SQZ524299 TAV524299 TKR524299 TUN524299 UEJ524299 UOF524299 UYB524299 VHX524299 VRT524299 WBP524299 WLL524299 WVH524299 A589835 IV589835 SR589835 ACN589835 AMJ589835 AWF589835 BGB589835 BPX589835 BZT589835 CJP589835 CTL589835 DDH589835 DND589835 DWZ589835 EGV589835 EQR589835 FAN589835 FKJ589835 FUF589835 GEB589835 GNX589835 GXT589835 HHP589835 HRL589835 IBH589835 ILD589835 IUZ589835 JEV589835 JOR589835 JYN589835 KIJ589835 KSF589835 LCB589835 LLX589835 LVT589835 MFP589835 MPL589835 MZH589835 NJD589835 NSZ589835 OCV589835 OMR589835 OWN589835 PGJ589835 PQF589835 QAB589835 QJX589835 QTT589835 RDP589835 RNL589835 RXH589835 SHD589835 SQZ589835 TAV589835 TKR589835 TUN589835 UEJ589835 UOF589835 UYB589835 VHX589835 VRT589835 WBP589835 WLL589835 WVH589835 A655371 IV655371 SR655371 ACN655371 AMJ655371 AWF655371 BGB655371 BPX655371 BZT655371 CJP655371 CTL655371 DDH655371 DND655371 DWZ655371 EGV655371 EQR655371 FAN655371 FKJ655371 FUF655371 GEB655371 GNX655371 GXT655371 HHP655371 HRL655371 IBH655371 ILD655371 IUZ655371 JEV655371 JOR655371 JYN655371 KIJ655371 KSF655371 LCB655371 LLX655371 LVT655371 MFP655371 MPL655371 MZH655371 NJD655371 NSZ655371 OCV655371 OMR655371 OWN655371 PGJ655371 PQF655371 QAB655371 QJX655371 QTT655371 RDP655371 RNL655371 RXH655371 SHD655371 SQZ655371 TAV655371 TKR655371 TUN655371 UEJ655371 UOF655371 UYB655371 VHX655371 VRT655371 WBP655371 WLL655371 WVH655371 A720907 IV720907 SR720907 ACN720907 AMJ720907 AWF720907 BGB720907 BPX720907 BZT720907 CJP720907 CTL720907 DDH720907 DND720907 DWZ720907 EGV720907 EQR720907 FAN720907 FKJ720907 FUF720907 GEB720907 GNX720907 GXT720907 HHP720907 HRL720907 IBH720907 ILD720907 IUZ720907 JEV720907 JOR720907 JYN720907 KIJ720907 KSF720907 LCB720907 LLX720907 LVT720907 MFP720907 MPL720907 MZH720907 NJD720907 NSZ720907 OCV720907 OMR720907 OWN720907 PGJ720907 PQF720907 QAB720907 QJX720907 QTT720907 RDP720907 RNL720907 RXH720907 SHD720907 SQZ720907 TAV720907 TKR720907 TUN720907 UEJ720907 UOF720907 UYB720907 VHX720907 VRT720907 WBP720907 WLL720907 WVH720907 A786443 IV786443 SR786443 ACN786443 AMJ786443 AWF786443 BGB786443 BPX786443 BZT786443 CJP786443 CTL786443 DDH786443 DND786443 DWZ786443 EGV786443 EQR786443 FAN786443 FKJ786443 FUF786443 GEB786443 GNX786443 GXT786443 HHP786443 HRL786443 IBH786443 ILD786443 IUZ786443 JEV786443 JOR786443 JYN786443 KIJ786443 KSF786443 LCB786443 LLX786443 LVT786443 MFP786443 MPL786443 MZH786443 NJD786443 NSZ786443 OCV786443 OMR786443 OWN786443 PGJ786443 PQF786443 QAB786443 QJX786443 QTT786443 RDP786443 RNL786443 RXH786443 SHD786443 SQZ786443 TAV786443 TKR786443 TUN786443 UEJ786443 UOF786443 UYB786443 VHX786443 VRT786443 WBP786443 WLL786443 WVH786443 A851979 IV851979 SR851979 ACN851979 AMJ851979 AWF851979 BGB851979 BPX851979 BZT851979 CJP851979 CTL851979 DDH851979 DND851979 DWZ851979 EGV851979 EQR851979 FAN851979 FKJ851979 FUF851979 GEB851979 GNX851979 GXT851979 HHP851979 HRL851979 IBH851979 ILD851979 IUZ851979 JEV851979 JOR851979 JYN851979 KIJ851979 KSF851979 LCB851979 LLX851979 LVT851979 MFP851979 MPL851979 MZH851979 NJD851979 NSZ851979 OCV851979 OMR851979 OWN851979 PGJ851979 PQF851979 QAB851979 QJX851979 QTT851979 RDP851979 RNL851979 RXH851979 SHD851979 SQZ851979 TAV851979 TKR851979 TUN851979 UEJ851979 UOF851979 UYB851979 VHX851979 VRT851979 WBP851979 WLL851979 WVH851979 A917515 IV917515 SR917515 ACN917515 AMJ917515 AWF917515 BGB917515 BPX917515 BZT917515 CJP917515 CTL917515 DDH917515 DND917515 DWZ917515 EGV917515 EQR917515 FAN917515 FKJ917515 FUF917515 GEB917515 GNX917515 GXT917515 HHP917515 HRL917515 IBH917515 ILD917515 IUZ917515 JEV917515 JOR917515 JYN917515 KIJ917515 KSF917515 LCB917515 LLX917515 LVT917515 MFP917515 MPL917515 MZH917515 NJD917515 NSZ917515 OCV917515 OMR917515 OWN917515 PGJ917515 PQF917515 QAB917515 QJX917515 QTT917515 RDP917515 RNL917515 RXH917515 SHD917515 SQZ917515 TAV917515 TKR917515 TUN917515 UEJ917515 UOF917515 UYB917515 VHX917515 VRT917515 WBP917515 WLL917515 WVH917515 A983051 IV983051 SR983051 ACN983051 AMJ983051 AWF983051 BGB983051 BPX983051 BZT983051 CJP983051 CTL983051 DDH983051 DND983051 DWZ983051 EGV983051 EQR983051 FAN983051 FKJ983051 FUF983051 GEB983051 GNX983051 GXT983051 HHP983051 HRL983051 IBH983051 ILD983051 IUZ983051 JEV983051 JOR983051 JYN983051 KIJ983051 KSF983051 LCB983051 LLX983051 LVT983051 MFP983051 MPL983051 MZH983051 NJD983051 NSZ983051 OCV983051 OMR983051 OWN983051 PGJ983051 PQF983051 QAB983051 QJX983051 QTT983051 RDP983051 RNL983051 RXH983051 SHD983051 SQZ983051 TAV983051 TKR983051 TUN983051 UEJ983051 UOF983051 UYB983051 VHX983051 VRT983051 WBP983051 WLL983051 WVH983051 RXH983065 IW30 SS30 ACO30 AMK30 AWG30 BGC30 BPY30 BZU30 CJQ30 CTM30 DDI30 DNE30 DXA30 EGW30 EQS30 FAO30 FKK30 FUG30 GEC30 GNY30 GXU30 HHQ30 HRM30 IBI30 ILE30 IVA30 JEW30 JOS30 JYO30 KIK30 KSG30 LCC30 LLY30 LVU30 MFQ30 MPM30 MZI30 NJE30 NTA30 OCW30 OMS30 OWO30 PGK30 PQG30 QAC30 QJY30 QTU30 RDQ30 RNM30 RXI30 SHE30 SRA30 TAW30 TKS30 TUO30 UEK30 UOG30 UYC30 VHY30 VRU30 WBQ30 WLM30 WVI30 A65563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A131099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A196635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A262171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A327707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A393243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A458779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A524315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A589851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A655387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A720923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A786459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A851995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A917531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A983067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WLL983067 WVH983067 SHD983065 IW32 SS32 ACO32 AMK32 AWG32 BGC32 BPY32 BZU32 CJQ32 CTM32 DDI32 DNE32 DXA32 EGW32 EQS32 FAO32 FKK32 FUG32 GEC32 GNY32 GXU32 HHQ32 HRM32 IBI32 ILE32 IVA32 JEW32 JOS32 JYO32 KIK32 KSG32 LCC32 LLY32 LVU32 MFQ32 MPM32 MZI32 NJE32 NTA32 OCW32 OMS32 OWO32 PGK32 PQG32 QAC32 QJY32 QTU32 RDQ32 RNM32 RXI32 SHE32 SRA32 TAW32 TKS32 TUO32 UEK32 UOG32 UYC32 VHY32 VRU32 WBQ32 WLM32 WVI32 A65565 IV65565 SR65565 ACN65565 AMJ65565 AWF65565 BGB65565 BPX65565 BZT65565 CJP65565 CTL65565 DDH65565 DND65565 DWZ65565 EGV65565 EQR65565 FAN65565 FKJ65565 FUF65565 GEB65565 GNX65565 GXT65565 HHP65565 HRL65565 IBH65565 ILD65565 IUZ65565 JEV65565 JOR65565 JYN65565 KIJ65565 KSF65565 LCB65565 LLX65565 LVT65565 MFP65565 MPL65565 MZH65565 NJD65565 NSZ65565 OCV65565 OMR65565 OWN65565 PGJ65565 PQF65565 QAB65565 QJX65565 QTT65565 RDP65565 RNL65565 RXH65565 SHD65565 SQZ65565 TAV65565 TKR65565 TUN65565 UEJ65565 UOF65565 UYB65565 VHX65565 VRT65565 WBP65565 WLL65565 WVH65565 A131101 IV131101 SR131101 ACN131101 AMJ131101 AWF131101 BGB131101 BPX131101 BZT131101 CJP131101 CTL131101 DDH131101 DND131101 DWZ131101 EGV131101 EQR131101 FAN131101 FKJ131101 FUF131101 GEB131101 GNX131101 GXT131101 HHP131101 HRL131101 IBH131101 ILD131101 IUZ131101 JEV131101 JOR131101 JYN131101 KIJ131101 KSF131101 LCB131101 LLX131101 LVT131101 MFP131101 MPL131101 MZH131101 NJD131101 NSZ131101 OCV131101 OMR131101 OWN131101 PGJ131101 PQF131101 QAB131101 QJX131101 QTT131101 RDP131101 RNL131101 RXH131101 SHD131101 SQZ131101 TAV131101 TKR131101 TUN131101 UEJ131101 UOF131101 UYB131101 VHX131101 VRT131101 WBP131101 WLL131101 WVH131101 A196637 IV196637 SR196637 ACN196637 AMJ196637 AWF196637 BGB196637 BPX196637 BZT196637 CJP196637 CTL196637 DDH196637 DND196637 DWZ196637 EGV196637 EQR196637 FAN196637 FKJ196637 FUF196637 GEB196637 GNX196637 GXT196637 HHP196637 HRL196637 IBH196637 ILD196637 IUZ196637 JEV196637 JOR196637 JYN196637 KIJ196637 KSF196637 LCB196637 LLX196637 LVT196637 MFP196637 MPL196637 MZH196637 NJD196637 NSZ196637 OCV196637 OMR196637 OWN196637 PGJ196637 PQF196637 QAB196637 QJX196637 QTT196637 RDP196637 RNL196637 RXH196637 SHD196637 SQZ196637 TAV196637 TKR196637 TUN196637 UEJ196637 UOF196637 UYB196637 VHX196637 VRT196637 WBP196637 WLL196637 WVH196637 A262173 IV262173 SR262173 ACN262173 AMJ262173 AWF262173 BGB262173 BPX262173 BZT262173 CJP262173 CTL262173 DDH262173 DND262173 DWZ262173 EGV262173 EQR262173 FAN262173 FKJ262173 FUF262173 GEB262173 GNX262173 GXT262173 HHP262173 HRL262173 IBH262173 ILD262173 IUZ262173 JEV262173 JOR262173 JYN262173 KIJ262173 KSF262173 LCB262173 LLX262173 LVT262173 MFP262173 MPL262173 MZH262173 NJD262173 NSZ262173 OCV262173 OMR262173 OWN262173 PGJ262173 PQF262173 QAB262173 QJX262173 QTT262173 RDP262173 RNL262173 RXH262173 SHD262173 SQZ262173 TAV262173 TKR262173 TUN262173 UEJ262173 UOF262173 UYB262173 VHX262173 VRT262173 WBP262173 WLL262173 WVH262173 A327709 IV327709 SR327709 ACN327709 AMJ327709 AWF327709 BGB327709 BPX327709 BZT327709 CJP327709 CTL327709 DDH327709 DND327709 DWZ327709 EGV327709 EQR327709 FAN327709 FKJ327709 FUF327709 GEB327709 GNX327709 GXT327709 HHP327709 HRL327709 IBH327709 ILD327709 IUZ327709 JEV327709 JOR327709 JYN327709 KIJ327709 KSF327709 LCB327709 LLX327709 LVT327709 MFP327709 MPL327709 MZH327709 NJD327709 NSZ327709 OCV327709 OMR327709 OWN327709 PGJ327709 PQF327709 QAB327709 QJX327709 QTT327709 RDP327709 RNL327709 RXH327709 SHD327709 SQZ327709 TAV327709 TKR327709 TUN327709 UEJ327709 UOF327709 UYB327709 VHX327709 VRT327709 WBP327709 WLL327709 WVH327709 A393245 IV393245 SR393245 ACN393245 AMJ393245 AWF393245 BGB393245 BPX393245 BZT393245 CJP393245 CTL393245 DDH393245 DND393245 DWZ393245 EGV393245 EQR393245 FAN393245 FKJ393245 FUF393245 GEB393245 GNX393245 GXT393245 HHP393245 HRL393245 IBH393245 ILD393245 IUZ393245 JEV393245 JOR393245 JYN393245 KIJ393245 KSF393245 LCB393245 LLX393245 LVT393245 MFP393245 MPL393245 MZH393245 NJD393245 NSZ393245 OCV393245 OMR393245 OWN393245 PGJ393245 PQF393245 QAB393245 QJX393245 QTT393245 RDP393245 RNL393245 RXH393245 SHD393245 SQZ393245 TAV393245 TKR393245 TUN393245 UEJ393245 UOF393245 UYB393245 VHX393245 VRT393245 WBP393245 WLL393245 WVH393245 A458781 IV458781 SR458781 ACN458781 AMJ458781 AWF458781 BGB458781 BPX458781 BZT458781 CJP458781 CTL458781 DDH458781 DND458781 DWZ458781 EGV458781 EQR458781 FAN458781 FKJ458781 FUF458781 GEB458781 GNX458781 GXT458781 HHP458781 HRL458781 IBH458781 ILD458781 IUZ458781 JEV458781 JOR458781 JYN458781 KIJ458781 KSF458781 LCB458781 LLX458781 LVT458781 MFP458781 MPL458781 MZH458781 NJD458781 NSZ458781 OCV458781 OMR458781 OWN458781 PGJ458781 PQF458781 QAB458781 QJX458781 QTT458781 RDP458781 RNL458781 RXH458781 SHD458781 SQZ458781 TAV458781 TKR458781 TUN458781 UEJ458781 UOF458781 UYB458781 VHX458781 VRT458781 WBP458781 WLL458781 WVH458781 A524317 IV524317 SR524317 ACN524317 AMJ524317 AWF524317 BGB524317 BPX524317 BZT524317 CJP524317 CTL524317 DDH524317 DND524317 DWZ524317 EGV524317 EQR524317 FAN524317 FKJ524317 FUF524317 GEB524317 GNX524317 GXT524317 HHP524317 HRL524317 IBH524317 ILD524317 IUZ524317 JEV524317 JOR524317 JYN524317 KIJ524317 KSF524317 LCB524317 LLX524317 LVT524317 MFP524317 MPL524317 MZH524317 NJD524317 NSZ524317 OCV524317 OMR524317 OWN524317 PGJ524317 PQF524317 QAB524317 QJX524317 QTT524317 RDP524317 RNL524317 RXH524317 SHD524317 SQZ524317 TAV524317 TKR524317 TUN524317 UEJ524317 UOF524317 UYB524317 VHX524317 VRT524317 WBP524317 WLL524317 WVH524317 A589853 IV589853 SR589853 ACN589853 AMJ589853 AWF589853 BGB589853 BPX589853 BZT589853 CJP589853 CTL589853 DDH589853 DND589853 DWZ589853 EGV589853 EQR589853 FAN589853 FKJ589853 FUF589853 GEB589853 GNX589853 GXT589853 HHP589853 HRL589853 IBH589853 ILD589853 IUZ589853 JEV589853 JOR589853 JYN589853 KIJ589853 KSF589853 LCB589853 LLX589853 LVT589853 MFP589853 MPL589853 MZH589853 NJD589853 NSZ589853 OCV589853 OMR589853 OWN589853 PGJ589853 PQF589853 QAB589853 QJX589853 QTT589853 RDP589853 RNL589853 RXH589853 SHD589853 SQZ589853 TAV589853 TKR589853 TUN589853 UEJ589853 UOF589853 UYB589853 VHX589853 VRT589853 WBP589853 WLL589853 WVH589853 A655389 IV655389 SR655389 ACN655389 AMJ655389 AWF655389 BGB655389 BPX655389 BZT655389 CJP655389 CTL655389 DDH655389 DND655389 DWZ655389 EGV655389 EQR655389 FAN655389 FKJ655389 FUF655389 GEB655389 GNX655389 GXT655389 HHP655389 HRL655389 IBH655389 ILD655389 IUZ655389 JEV655389 JOR655389 JYN655389 KIJ655389 KSF655389 LCB655389 LLX655389 LVT655389 MFP655389 MPL655389 MZH655389 NJD655389 NSZ655389 OCV655389 OMR655389 OWN655389 PGJ655389 PQF655389 QAB655389 QJX655389 QTT655389 RDP655389 RNL655389 RXH655389 SHD655389 SQZ655389 TAV655389 TKR655389 TUN655389 UEJ655389 UOF655389 UYB655389 VHX655389 VRT655389 WBP655389 WLL655389 WVH655389 A720925 IV720925 SR720925 ACN720925 AMJ720925 AWF720925 BGB720925 BPX720925 BZT720925 CJP720925 CTL720925 DDH720925 DND720925 DWZ720925 EGV720925 EQR720925 FAN720925 FKJ720925 FUF720925 GEB720925 GNX720925 GXT720925 HHP720925 HRL720925 IBH720925 ILD720925 IUZ720925 JEV720925 JOR720925 JYN720925 KIJ720925 KSF720925 LCB720925 LLX720925 LVT720925 MFP720925 MPL720925 MZH720925 NJD720925 NSZ720925 OCV720925 OMR720925 OWN720925 PGJ720925 PQF720925 QAB720925 QJX720925 QTT720925 RDP720925 RNL720925 RXH720925 SHD720925 SQZ720925 TAV720925 TKR720925 TUN720925 UEJ720925 UOF720925 UYB720925 VHX720925 VRT720925 WBP720925 WLL720925 WVH720925 A786461 IV786461 SR786461 ACN786461 AMJ786461 AWF786461 BGB786461 BPX786461 BZT786461 CJP786461 CTL786461 DDH786461 DND786461 DWZ786461 EGV786461 EQR786461 FAN786461 FKJ786461 FUF786461 GEB786461 GNX786461 GXT786461 HHP786461 HRL786461 IBH786461 ILD786461 IUZ786461 JEV786461 JOR786461 JYN786461 KIJ786461 KSF786461 LCB786461 LLX786461 LVT786461 MFP786461 MPL786461 MZH786461 NJD786461 NSZ786461 OCV786461 OMR786461 OWN786461 PGJ786461 PQF786461 QAB786461 QJX786461 QTT786461 RDP786461 RNL786461 RXH786461 SHD786461 SQZ786461 TAV786461 TKR786461 TUN786461 UEJ786461 UOF786461 UYB786461 VHX786461 VRT786461 WBP786461 WLL786461 WVH786461 A851997 IV851997 SR851997 ACN851997 AMJ851997 AWF851997 BGB851997 BPX851997 BZT851997 CJP851997 CTL851997 DDH851997 DND851997 DWZ851997 EGV851997 EQR851997 FAN851997 FKJ851997 FUF851997 GEB851997 GNX851997 GXT851997 HHP851997 HRL851997 IBH851997 ILD851997 IUZ851997 JEV851997 JOR851997 JYN851997 KIJ851997 KSF851997 LCB851997 LLX851997 LVT851997 MFP851997 MPL851997 MZH851997 NJD851997 NSZ851997 OCV851997 OMR851997 OWN851997 PGJ851997 PQF851997 QAB851997 QJX851997 QTT851997 RDP851997 RNL851997 RXH851997 SHD851997 SQZ851997 TAV851997 TKR851997 TUN851997 UEJ851997 UOF851997 UYB851997 VHX851997 VRT851997 WBP851997 WLL851997 WVH851997 A917533 IV917533 SR917533 ACN917533 AMJ917533 AWF917533 BGB917533 BPX917533 BZT917533 CJP917533 CTL917533 DDH917533 DND917533 DWZ917533 EGV917533 EQR917533 FAN917533 FKJ917533 FUF917533 GEB917533 GNX917533 GXT917533 HHP917533 HRL917533 IBH917533 ILD917533 IUZ917533 JEV917533 JOR917533 JYN917533 KIJ917533 KSF917533 LCB917533 LLX917533 LVT917533 MFP917533 MPL917533 MZH917533 NJD917533 NSZ917533 OCV917533 OMR917533 OWN917533 PGJ917533 PQF917533 QAB917533 QJX917533 QTT917533 RDP917533 RNL917533 RXH917533 SHD917533 SQZ917533 TAV917533 TKR917533 TUN917533 UEJ917533 UOF917533 UYB917533 VHX917533 VRT917533 WBP917533 WLL917533 WVH917533 A983069 IV983069 SR983069 ACN983069 AMJ983069 AWF983069 BGB983069 BPX983069 BZT983069 CJP983069 CTL983069 DDH983069 DND983069 DWZ983069 EGV983069 EQR983069 FAN983069 FKJ983069 FUF983069 GEB983069 GNX983069 GXT983069 HHP983069 HRL983069 IBH983069 ILD983069 IUZ983069 JEV983069 JOR983069 JYN983069 KIJ983069 KSF983069 LCB983069 LLX983069 LVT983069 MFP983069 MPL983069 MZH983069 NJD983069 NSZ983069 OCV983069 OMR983069 OWN983069 PGJ983069 PQF983069 QAB983069 QJX983069 QTT983069 RDP983069 RNL983069 RXH983069 SHD983069 SQZ983069 TAV983069 TKR983069 TUN983069 UEJ983069 UOF983069 UYB983069 VHX983069 VRT983069 WBP983069 WLL983069 WVH983069 SQZ983065 IW34 SS34 ACO34 AMK34 AWG34 BGC34 BPY34 BZU34 CJQ34 CTM34 DDI34 DNE34 DXA34 EGW34 EQS34 FAO34 FKK34 FUG34 GEC34 GNY34 GXU34 HHQ34 HRM34 IBI34 ILE34 IVA34 JEW34 JOS34 JYO34 KIK34 KSG34 LCC34 LLY34 LVU34 MFQ34 MPM34 MZI34 NJE34 NTA34 OCW34 OMS34 OWO34 PGK34 PQG34 QAC34 QJY34 QTU34 RDQ34 RNM34 RXI34 SHE34 SRA34 TAW34 TKS34 TUO34 UEK34 UOG34 UYC34 VHY34 VRU34 WBQ34 WLM34 WVI34 A65567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A131103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A196639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A262175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A327711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A393247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A458783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A524319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A589855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A655391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A720927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A786463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A851999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A917535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A983071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WLL983071 WVH983071 TAV983065 IW36 SS36 ACO36 AMK36 AWG36 BGC36 BPY36 BZU36 CJQ36 CTM36 DDI36 DNE36 DXA36 EGW36 EQS36 FAO36 FKK36 FUG36 GEC36 GNY36 GXU36 HHQ36 HRM36 IBI36 ILE36 IVA36 JEW36 JOS36 JYO36 KIK36 KSG36 LCC36 LLY36 LVU36 MFQ36 MPM36 MZI36 NJE36 NTA36 OCW36 OMS36 OWO36 PGK36 PQG36 QAC36 QJY36 QTU36 RDQ36 RNM36 RXI36 SHE36 SRA36 TAW36 TKS36 TUO36 UEK36 UOG36 UYC36 VHY36 VRU36 WBQ36 WLM36 WVI36 A65569 IV65569 SR65569 ACN65569 AMJ65569 AWF65569 BGB65569 BPX65569 BZT65569 CJP65569 CTL65569 DDH65569 DND65569 DWZ65569 EGV65569 EQR65569 FAN65569 FKJ65569 FUF65569 GEB65569 GNX65569 GXT65569 HHP65569 HRL65569 IBH65569 ILD65569 IUZ65569 JEV65569 JOR65569 JYN65569 KIJ65569 KSF65569 LCB65569 LLX65569 LVT65569 MFP65569 MPL65569 MZH65569 NJD65569 NSZ65569 OCV65569 OMR65569 OWN65569 PGJ65569 PQF65569 QAB65569 QJX65569 QTT65569 RDP65569 RNL65569 RXH65569 SHD65569 SQZ65569 TAV65569 TKR65569 TUN65569 UEJ65569 UOF65569 UYB65569 VHX65569 VRT65569 WBP65569 WLL65569 WVH65569 A131105 IV131105 SR131105 ACN131105 AMJ131105 AWF131105 BGB131105 BPX131105 BZT131105 CJP131105 CTL131105 DDH131105 DND131105 DWZ131105 EGV131105 EQR131105 FAN131105 FKJ131105 FUF131105 GEB131105 GNX131105 GXT131105 HHP131105 HRL131105 IBH131105 ILD131105 IUZ131105 JEV131105 JOR131105 JYN131105 KIJ131105 KSF131105 LCB131105 LLX131105 LVT131105 MFP131105 MPL131105 MZH131105 NJD131105 NSZ131105 OCV131105 OMR131105 OWN131105 PGJ131105 PQF131105 QAB131105 QJX131105 QTT131105 RDP131105 RNL131105 RXH131105 SHD131105 SQZ131105 TAV131105 TKR131105 TUN131105 UEJ131105 UOF131105 UYB131105 VHX131105 VRT131105 WBP131105 WLL131105 WVH131105 A196641 IV196641 SR196641 ACN196641 AMJ196641 AWF196641 BGB196641 BPX196641 BZT196641 CJP196641 CTL196641 DDH196641 DND196641 DWZ196641 EGV196641 EQR196641 FAN196641 FKJ196641 FUF196641 GEB196641 GNX196641 GXT196641 HHP196641 HRL196641 IBH196641 ILD196641 IUZ196641 JEV196641 JOR196641 JYN196641 KIJ196641 KSF196641 LCB196641 LLX196641 LVT196641 MFP196641 MPL196641 MZH196641 NJD196641 NSZ196641 OCV196641 OMR196641 OWN196641 PGJ196641 PQF196641 QAB196641 QJX196641 QTT196641 RDP196641 RNL196641 RXH196641 SHD196641 SQZ196641 TAV196641 TKR196641 TUN196641 UEJ196641 UOF196641 UYB196641 VHX196641 VRT196641 WBP196641 WLL196641 WVH196641 A262177 IV262177 SR262177 ACN262177 AMJ262177 AWF262177 BGB262177 BPX262177 BZT262177 CJP262177 CTL262177 DDH262177 DND262177 DWZ262177 EGV262177 EQR262177 FAN262177 FKJ262177 FUF262177 GEB262177 GNX262177 GXT262177 HHP262177 HRL262177 IBH262177 ILD262177 IUZ262177 JEV262177 JOR262177 JYN262177 KIJ262177 KSF262177 LCB262177 LLX262177 LVT262177 MFP262177 MPL262177 MZH262177 NJD262177 NSZ262177 OCV262177 OMR262177 OWN262177 PGJ262177 PQF262177 QAB262177 QJX262177 QTT262177 RDP262177 RNL262177 RXH262177 SHD262177 SQZ262177 TAV262177 TKR262177 TUN262177 UEJ262177 UOF262177 UYB262177 VHX262177 VRT262177 WBP262177 WLL262177 WVH262177 A327713 IV327713 SR327713 ACN327713 AMJ327713 AWF327713 BGB327713 BPX327713 BZT327713 CJP327713 CTL327713 DDH327713 DND327713 DWZ327713 EGV327713 EQR327713 FAN327713 FKJ327713 FUF327713 GEB327713 GNX327713 GXT327713 HHP327713 HRL327713 IBH327713 ILD327713 IUZ327713 JEV327713 JOR327713 JYN327713 KIJ327713 KSF327713 LCB327713 LLX327713 LVT327713 MFP327713 MPL327713 MZH327713 NJD327713 NSZ327713 OCV327713 OMR327713 OWN327713 PGJ327713 PQF327713 QAB327713 QJX327713 QTT327713 RDP327713 RNL327713 RXH327713 SHD327713 SQZ327713 TAV327713 TKR327713 TUN327713 UEJ327713 UOF327713 UYB327713 VHX327713 VRT327713 WBP327713 WLL327713 WVH327713 A393249 IV393249 SR393249 ACN393249 AMJ393249 AWF393249 BGB393249 BPX393249 BZT393249 CJP393249 CTL393249 DDH393249 DND393249 DWZ393249 EGV393249 EQR393249 FAN393249 FKJ393249 FUF393249 GEB393249 GNX393249 GXT393249 HHP393249 HRL393249 IBH393249 ILD393249 IUZ393249 JEV393249 JOR393249 JYN393249 KIJ393249 KSF393249 LCB393249 LLX393249 LVT393249 MFP393249 MPL393249 MZH393249 NJD393249 NSZ393249 OCV393249 OMR393249 OWN393249 PGJ393249 PQF393249 QAB393249 QJX393249 QTT393249 RDP393249 RNL393249 RXH393249 SHD393249 SQZ393249 TAV393249 TKR393249 TUN393249 UEJ393249 UOF393249 UYB393249 VHX393249 VRT393249 WBP393249 WLL393249 WVH393249 A458785 IV458785 SR458785 ACN458785 AMJ458785 AWF458785 BGB458785 BPX458785 BZT458785 CJP458785 CTL458785 DDH458785 DND458785 DWZ458785 EGV458785 EQR458785 FAN458785 FKJ458785 FUF458785 GEB458785 GNX458785 GXT458785 HHP458785 HRL458785 IBH458785 ILD458785 IUZ458785 JEV458785 JOR458785 JYN458785 KIJ458785 KSF458785 LCB458785 LLX458785 LVT458785 MFP458785 MPL458785 MZH458785 NJD458785 NSZ458785 OCV458785 OMR458785 OWN458785 PGJ458785 PQF458785 QAB458785 QJX458785 QTT458785 RDP458785 RNL458785 RXH458785 SHD458785 SQZ458785 TAV458785 TKR458785 TUN458785 UEJ458785 UOF458785 UYB458785 VHX458785 VRT458785 WBP458785 WLL458785 WVH458785 A524321 IV524321 SR524321 ACN524321 AMJ524321 AWF524321 BGB524321 BPX524321 BZT524321 CJP524321 CTL524321 DDH524321 DND524321 DWZ524321 EGV524321 EQR524321 FAN524321 FKJ524321 FUF524321 GEB524321 GNX524321 GXT524321 HHP524321 HRL524321 IBH524321 ILD524321 IUZ524321 JEV524321 JOR524321 JYN524321 KIJ524321 KSF524321 LCB524321 LLX524321 LVT524321 MFP524321 MPL524321 MZH524321 NJD524321 NSZ524321 OCV524321 OMR524321 OWN524321 PGJ524321 PQF524321 QAB524321 QJX524321 QTT524321 RDP524321 RNL524321 RXH524321 SHD524321 SQZ524321 TAV524321 TKR524321 TUN524321 UEJ524321 UOF524321 UYB524321 VHX524321 VRT524321 WBP524321 WLL524321 WVH524321 A589857 IV589857 SR589857 ACN589857 AMJ589857 AWF589857 BGB589857 BPX589857 BZT589857 CJP589857 CTL589857 DDH589857 DND589857 DWZ589857 EGV589857 EQR589857 FAN589857 FKJ589857 FUF589857 GEB589857 GNX589857 GXT589857 HHP589857 HRL589857 IBH589857 ILD589857 IUZ589857 JEV589857 JOR589857 JYN589857 KIJ589857 KSF589857 LCB589857 LLX589857 LVT589857 MFP589857 MPL589857 MZH589857 NJD589857 NSZ589857 OCV589857 OMR589857 OWN589857 PGJ589857 PQF589857 QAB589857 QJX589857 QTT589857 RDP589857 RNL589857 RXH589857 SHD589857 SQZ589857 TAV589857 TKR589857 TUN589857 UEJ589857 UOF589857 UYB589857 VHX589857 VRT589857 WBP589857 WLL589857 WVH589857 A655393 IV655393 SR655393 ACN655393 AMJ655393 AWF655393 BGB655393 BPX655393 BZT655393 CJP655393 CTL655393 DDH655393 DND655393 DWZ655393 EGV655393 EQR655393 FAN655393 FKJ655393 FUF655393 GEB655393 GNX655393 GXT655393 HHP655393 HRL655393 IBH655393 ILD655393 IUZ655393 JEV655393 JOR655393 JYN655393 KIJ655393 KSF655393 LCB655393 LLX655393 LVT655393 MFP655393 MPL655393 MZH655393 NJD655393 NSZ655393 OCV655393 OMR655393 OWN655393 PGJ655393 PQF655393 QAB655393 QJX655393 QTT655393 RDP655393 RNL655393 RXH655393 SHD655393 SQZ655393 TAV655393 TKR655393 TUN655393 UEJ655393 UOF655393 UYB655393 VHX655393 VRT655393 WBP655393 WLL655393 WVH655393 A720929 IV720929 SR720929 ACN720929 AMJ720929 AWF720929 BGB720929 BPX720929 BZT720929 CJP720929 CTL720929 DDH720929 DND720929 DWZ720929 EGV720929 EQR720929 FAN720929 FKJ720929 FUF720929 GEB720929 GNX720929 GXT720929 HHP720929 HRL720929 IBH720929 ILD720929 IUZ720929 JEV720929 JOR720929 JYN720929 KIJ720929 KSF720929 LCB720929 LLX720929 LVT720929 MFP720929 MPL720929 MZH720929 NJD720929 NSZ720929 OCV720929 OMR720929 OWN720929 PGJ720929 PQF720929 QAB720929 QJX720929 QTT720929 RDP720929 RNL720929 RXH720929 SHD720929 SQZ720929 TAV720929 TKR720929 TUN720929 UEJ720929 UOF720929 UYB720929 VHX720929 VRT720929 WBP720929 WLL720929 WVH720929 A786465 IV786465 SR786465 ACN786465 AMJ786465 AWF786465 BGB786465 BPX786465 BZT786465 CJP786465 CTL786465 DDH786465 DND786465 DWZ786465 EGV786465 EQR786465 FAN786465 FKJ786465 FUF786465 GEB786465 GNX786465 GXT786465 HHP786465 HRL786465 IBH786465 ILD786465 IUZ786465 JEV786465 JOR786465 JYN786465 KIJ786465 KSF786465 LCB786465 LLX786465 LVT786465 MFP786465 MPL786465 MZH786465 NJD786465 NSZ786465 OCV786465 OMR786465 OWN786465 PGJ786465 PQF786465 QAB786465 QJX786465 QTT786465 RDP786465 RNL786465 RXH786465 SHD786465 SQZ786465 TAV786465 TKR786465 TUN786465 UEJ786465 UOF786465 UYB786465 VHX786465 VRT786465 WBP786465 WLL786465 WVH786465 A852001 IV852001 SR852001 ACN852001 AMJ852001 AWF852001 BGB852001 BPX852001 BZT852001 CJP852001 CTL852001 DDH852001 DND852001 DWZ852001 EGV852001 EQR852001 FAN852001 FKJ852001 FUF852001 GEB852001 GNX852001 GXT852001 HHP852001 HRL852001 IBH852001 ILD852001 IUZ852001 JEV852001 JOR852001 JYN852001 KIJ852001 KSF852001 LCB852001 LLX852001 LVT852001 MFP852001 MPL852001 MZH852001 NJD852001 NSZ852001 OCV852001 OMR852001 OWN852001 PGJ852001 PQF852001 QAB852001 QJX852001 QTT852001 RDP852001 RNL852001 RXH852001 SHD852001 SQZ852001 TAV852001 TKR852001 TUN852001 UEJ852001 UOF852001 UYB852001 VHX852001 VRT852001 WBP852001 WLL852001 WVH852001 A917537 IV917537 SR917537 ACN917537 AMJ917537 AWF917537 BGB917537 BPX917537 BZT917537 CJP917537 CTL917537 DDH917537 DND917537 DWZ917537 EGV917537 EQR917537 FAN917537 FKJ917537 FUF917537 GEB917537 GNX917537 GXT917537 HHP917537 HRL917537 IBH917537 ILD917537 IUZ917537 JEV917537 JOR917537 JYN917537 KIJ917537 KSF917537 LCB917537 LLX917537 LVT917537 MFP917537 MPL917537 MZH917537 NJD917537 NSZ917537 OCV917537 OMR917537 OWN917537 PGJ917537 PQF917537 QAB917537 QJX917537 QTT917537 RDP917537 RNL917537 RXH917537 SHD917537 SQZ917537 TAV917537 TKR917537 TUN917537 UEJ917537 UOF917537 UYB917537 VHX917537 VRT917537 WBP917537 WLL917537 WVH917537 A983073 IV983073 SR983073 ACN983073 AMJ983073 AWF983073 BGB983073 BPX983073 BZT983073 CJP983073 CTL983073 DDH983073 DND983073 DWZ983073 EGV983073 EQR983073 FAN983073 FKJ983073 FUF983073 GEB983073 GNX983073 GXT983073 HHP983073 HRL983073 IBH983073 ILD983073 IUZ983073 JEV983073 JOR983073 JYN983073 KIJ983073 KSF983073 LCB983073 LLX983073 LVT983073 MFP983073 MPL983073 MZH983073 NJD983073 NSZ983073 OCV983073 OMR983073 OWN983073 PGJ983073 PQF983073 QAB983073 QJX983073 QTT983073 RDP983073 RNL983073 RXH983073 SHD983073 SQZ983073 TAV983073 TKR983073 TUN983073 UEJ983073 UOF983073 UYB983073 VHX983073 VRT983073 WBP983073 WLL983073 WVH983073 TKR983065 IW38 SS38 ACO38 AMK38 AWG38 BGC38 BPY38 BZU38 CJQ38 CTM38 DDI38 DNE38 DXA38 EGW38 EQS38 FAO38 FKK38 FUG38 GEC38 GNY38 GXU38 HHQ38 HRM38 IBI38 ILE38 IVA38 JEW38 JOS38 JYO38 KIK38 KSG38 LCC38 LLY38 LVU38 MFQ38 MPM38 MZI38 NJE38 NTA38 OCW38 OMS38 OWO38 PGK38 PQG38 QAC38 QJY38 QTU38 RDQ38 RNM38 RXI38 SHE38 SRA38 TAW38 TKS38 TUO38 UEK38 UOG38 UYC38 VHY38 VRU38 WBQ38 WLM38 WVI38 A65571 IV65571 SR65571 ACN65571 AMJ65571 AWF65571 BGB65571 BPX65571 BZT65571 CJP65571 CTL65571 DDH65571 DND65571 DWZ65571 EGV65571 EQR65571 FAN65571 FKJ65571 FUF65571 GEB65571 GNX65571 GXT65571 HHP65571 HRL65571 IBH65571 ILD65571 IUZ65571 JEV65571 JOR65571 JYN65571 KIJ65571 KSF65571 LCB65571 LLX65571 LVT65571 MFP65571 MPL65571 MZH65571 NJD65571 NSZ65571 OCV65571 OMR65571 OWN65571 PGJ65571 PQF65571 QAB65571 QJX65571 QTT65571 RDP65571 RNL65571 RXH65571 SHD65571 SQZ65571 TAV65571 TKR65571 TUN65571 UEJ65571 UOF65571 UYB65571 VHX65571 VRT65571 WBP65571 WLL65571 WVH65571 A131107 IV131107 SR131107 ACN131107 AMJ131107 AWF131107 BGB131107 BPX131107 BZT131107 CJP131107 CTL131107 DDH131107 DND131107 DWZ131107 EGV131107 EQR131107 FAN131107 FKJ131107 FUF131107 GEB131107 GNX131107 GXT131107 HHP131107 HRL131107 IBH131107 ILD131107 IUZ131107 JEV131107 JOR131107 JYN131107 KIJ131107 KSF131107 LCB131107 LLX131107 LVT131107 MFP131107 MPL131107 MZH131107 NJD131107 NSZ131107 OCV131107 OMR131107 OWN131107 PGJ131107 PQF131107 QAB131107 QJX131107 QTT131107 RDP131107 RNL131107 RXH131107 SHD131107 SQZ131107 TAV131107 TKR131107 TUN131107 UEJ131107 UOF131107 UYB131107 VHX131107 VRT131107 WBP131107 WLL131107 WVH131107 A196643 IV196643 SR196643 ACN196643 AMJ196643 AWF196643 BGB196643 BPX196643 BZT196643 CJP196643 CTL196643 DDH196643 DND196643 DWZ196643 EGV196643 EQR196643 FAN196643 FKJ196643 FUF196643 GEB196643 GNX196643 GXT196643 HHP196643 HRL196643 IBH196643 ILD196643 IUZ196643 JEV196643 JOR196643 JYN196643 KIJ196643 KSF196643 LCB196643 LLX196643 LVT196643 MFP196643 MPL196643 MZH196643 NJD196643 NSZ196643 OCV196643 OMR196643 OWN196643 PGJ196643 PQF196643 QAB196643 QJX196643 QTT196643 RDP196643 RNL196643 RXH196643 SHD196643 SQZ196643 TAV196643 TKR196643 TUN196643 UEJ196643 UOF196643 UYB196643 VHX196643 VRT196643 WBP196643 WLL196643 WVH196643 A262179 IV262179 SR262179 ACN262179 AMJ262179 AWF262179 BGB262179 BPX262179 BZT262179 CJP262179 CTL262179 DDH262179 DND262179 DWZ262179 EGV262179 EQR262179 FAN262179 FKJ262179 FUF262179 GEB262179 GNX262179 GXT262179 HHP262179 HRL262179 IBH262179 ILD262179 IUZ262179 JEV262179 JOR262179 JYN262179 KIJ262179 KSF262179 LCB262179 LLX262179 LVT262179 MFP262179 MPL262179 MZH262179 NJD262179 NSZ262179 OCV262179 OMR262179 OWN262179 PGJ262179 PQF262179 QAB262179 QJX262179 QTT262179 RDP262179 RNL262179 RXH262179 SHD262179 SQZ262179 TAV262179 TKR262179 TUN262179 UEJ262179 UOF262179 UYB262179 VHX262179 VRT262179 WBP262179 WLL262179 WVH262179 A327715 IV327715 SR327715 ACN327715 AMJ327715 AWF327715 BGB327715 BPX327715 BZT327715 CJP327715 CTL327715 DDH327715 DND327715 DWZ327715 EGV327715 EQR327715 FAN327715 FKJ327715 FUF327715 GEB327715 GNX327715 GXT327715 HHP327715 HRL327715 IBH327715 ILD327715 IUZ327715 JEV327715 JOR327715 JYN327715 KIJ327715 KSF327715 LCB327715 LLX327715 LVT327715 MFP327715 MPL327715 MZH327715 NJD327715 NSZ327715 OCV327715 OMR327715 OWN327715 PGJ327715 PQF327715 QAB327715 QJX327715 QTT327715 RDP327715 RNL327715 RXH327715 SHD327715 SQZ327715 TAV327715 TKR327715 TUN327715 UEJ327715 UOF327715 UYB327715 VHX327715 VRT327715 WBP327715 WLL327715 WVH327715 A393251 IV393251 SR393251 ACN393251 AMJ393251 AWF393251 BGB393251 BPX393251 BZT393251 CJP393251 CTL393251 DDH393251 DND393251 DWZ393251 EGV393251 EQR393251 FAN393251 FKJ393251 FUF393251 GEB393251 GNX393251 GXT393251 HHP393251 HRL393251 IBH393251 ILD393251 IUZ393251 JEV393251 JOR393251 JYN393251 KIJ393251 KSF393251 LCB393251 LLX393251 LVT393251 MFP393251 MPL393251 MZH393251 NJD393251 NSZ393251 OCV393251 OMR393251 OWN393251 PGJ393251 PQF393251 QAB393251 QJX393251 QTT393251 RDP393251 RNL393251 RXH393251 SHD393251 SQZ393251 TAV393251 TKR393251 TUN393251 UEJ393251 UOF393251 UYB393251 VHX393251 VRT393251 WBP393251 WLL393251 WVH393251 A458787 IV458787 SR458787 ACN458787 AMJ458787 AWF458787 BGB458787 BPX458787 BZT458787 CJP458787 CTL458787 DDH458787 DND458787 DWZ458787 EGV458787 EQR458787 FAN458787 FKJ458787 FUF458787 GEB458787 GNX458787 GXT458787 HHP458787 HRL458787 IBH458787 ILD458787 IUZ458787 JEV458787 JOR458787 JYN458787 KIJ458787 KSF458787 LCB458787 LLX458787 LVT458787 MFP458787 MPL458787 MZH458787 NJD458787 NSZ458787 OCV458787 OMR458787 OWN458787 PGJ458787 PQF458787 QAB458787 QJX458787 QTT458787 RDP458787 RNL458787 RXH458787 SHD458787 SQZ458787 TAV458787 TKR458787 TUN458787 UEJ458787 UOF458787 UYB458787 VHX458787 VRT458787 WBP458787 WLL458787 WVH458787 A524323 IV524323 SR524323 ACN524323 AMJ524323 AWF524323 BGB524323 BPX524323 BZT524323 CJP524323 CTL524323 DDH524323 DND524323 DWZ524323 EGV524323 EQR524323 FAN524323 FKJ524323 FUF524323 GEB524323 GNX524323 GXT524323 HHP524323 HRL524323 IBH524323 ILD524323 IUZ524323 JEV524323 JOR524323 JYN524323 KIJ524323 KSF524323 LCB524323 LLX524323 LVT524323 MFP524323 MPL524323 MZH524323 NJD524323 NSZ524323 OCV524323 OMR524323 OWN524323 PGJ524323 PQF524323 QAB524323 QJX524323 QTT524323 RDP524323 RNL524323 RXH524323 SHD524323 SQZ524323 TAV524323 TKR524323 TUN524323 UEJ524323 UOF524323 UYB524323 VHX524323 VRT524323 WBP524323 WLL524323 WVH524323 A589859 IV589859 SR589859 ACN589859 AMJ589859 AWF589859 BGB589859 BPX589859 BZT589859 CJP589859 CTL589859 DDH589859 DND589859 DWZ589859 EGV589859 EQR589859 FAN589859 FKJ589859 FUF589859 GEB589859 GNX589859 GXT589859 HHP589859 HRL589859 IBH589859 ILD589859 IUZ589859 JEV589859 JOR589859 JYN589859 KIJ589859 KSF589859 LCB589859 LLX589859 LVT589859 MFP589859 MPL589859 MZH589859 NJD589859 NSZ589859 OCV589859 OMR589859 OWN589859 PGJ589859 PQF589859 QAB589859 QJX589859 QTT589859 RDP589859 RNL589859 RXH589859 SHD589859 SQZ589859 TAV589859 TKR589859 TUN589859 UEJ589859 UOF589859 UYB589859 VHX589859 VRT589859 WBP589859 WLL589859 WVH589859 A655395 IV655395 SR655395 ACN655395 AMJ655395 AWF655395 BGB655395 BPX655395 BZT655395 CJP655395 CTL655395 DDH655395 DND655395 DWZ655395 EGV655395 EQR655395 FAN655395 FKJ655395 FUF655395 GEB655395 GNX655395 GXT655395 HHP655395 HRL655395 IBH655395 ILD655395 IUZ655395 JEV655395 JOR655395 JYN655395 KIJ655395 KSF655395 LCB655395 LLX655395 LVT655395 MFP655395 MPL655395 MZH655395 NJD655395 NSZ655395 OCV655395 OMR655395 OWN655395 PGJ655395 PQF655395 QAB655395 QJX655395 QTT655395 RDP655395 RNL655395 RXH655395 SHD655395 SQZ655395 TAV655395 TKR655395 TUN655395 UEJ655395 UOF655395 UYB655395 VHX655395 VRT655395 WBP655395 WLL655395 WVH655395 A720931 IV720931 SR720931 ACN720931 AMJ720931 AWF720931 BGB720931 BPX720931 BZT720931 CJP720931 CTL720931 DDH720931 DND720931 DWZ720931 EGV720931 EQR720931 FAN720931 FKJ720931 FUF720931 GEB720931 GNX720931 GXT720931 HHP720931 HRL720931 IBH720931 ILD720931 IUZ720931 JEV720931 JOR720931 JYN720931 KIJ720931 KSF720931 LCB720931 LLX720931 LVT720931 MFP720931 MPL720931 MZH720931 NJD720931 NSZ720931 OCV720931 OMR720931 OWN720931 PGJ720931 PQF720931 QAB720931 QJX720931 QTT720931 RDP720931 RNL720931 RXH720931 SHD720931 SQZ720931 TAV720931 TKR720931 TUN720931 UEJ720931 UOF720931 UYB720931 VHX720931 VRT720931 WBP720931 WLL720931 WVH720931 A786467 IV786467 SR786467 ACN786467 AMJ786467 AWF786467 BGB786467 BPX786467 BZT786467 CJP786467 CTL786467 DDH786467 DND786467 DWZ786467 EGV786467 EQR786467 FAN786467 FKJ786467 FUF786467 GEB786467 GNX786467 GXT786467 HHP786467 HRL786467 IBH786467 ILD786467 IUZ786467 JEV786467 JOR786467 JYN786467 KIJ786467 KSF786467 LCB786467 LLX786467 LVT786467 MFP786467 MPL786467 MZH786467 NJD786467 NSZ786467 OCV786467 OMR786467 OWN786467 PGJ786467 PQF786467 QAB786467 QJX786467 QTT786467 RDP786467 RNL786467 RXH786467 SHD786467 SQZ786467 TAV786467 TKR786467 TUN786467 UEJ786467 UOF786467 UYB786467 VHX786467 VRT786467 WBP786467 WLL786467 WVH786467 A852003 IV852003 SR852003 ACN852003 AMJ852003 AWF852003 BGB852003 BPX852003 BZT852003 CJP852003 CTL852003 DDH852003 DND852003 DWZ852003 EGV852003 EQR852003 FAN852003 FKJ852003 FUF852003 GEB852003 GNX852003 GXT852003 HHP852003 HRL852003 IBH852003 ILD852003 IUZ852003 JEV852003 JOR852003 JYN852003 KIJ852003 KSF852003 LCB852003 LLX852003 LVT852003 MFP852003 MPL852003 MZH852003 NJD852003 NSZ852003 OCV852003 OMR852003 OWN852003 PGJ852003 PQF852003 QAB852003 QJX852003 QTT852003 RDP852003 RNL852003 RXH852003 SHD852003 SQZ852003 TAV852003 TKR852003 TUN852003 UEJ852003 UOF852003 UYB852003 VHX852003 VRT852003 WBP852003 WLL852003 WVH852003 A917539 IV917539 SR917539 ACN917539 AMJ917539 AWF917539 BGB917539 BPX917539 BZT917539 CJP917539 CTL917539 DDH917539 DND917539 DWZ917539 EGV917539 EQR917539 FAN917539 FKJ917539 FUF917539 GEB917539 GNX917539 GXT917539 HHP917539 HRL917539 IBH917539 ILD917539 IUZ917539 JEV917539 JOR917539 JYN917539 KIJ917539 KSF917539 LCB917539 LLX917539 LVT917539 MFP917539 MPL917539 MZH917539 NJD917539 NSZ917539 OCV917539 OMR917539 OWN917539 PGJ917539 PQF917539 QAB917539 QJX917539 QTT917539 RDP917539 RNL917539 RXH917539 SHD917539 SQZ917539 TAV917539 TKR917539 TUN917539 UEJ917539 UOF917539 UYB917539 VHX917539 VRT917539 WBP917539 WLL917539 WVH917539 A983075 IV983075 SR983075 ACN983075 AMJ983075 AWF983075 BGB983075 BPX983075 BZT983075 CJP983075 CTL983075 DDH983075 DND983075 DWZ983075 EGV983075 EQR983075 FAN983075 FKJ983075 FUF983075 GEB983075 GNX983075 GXT983075 HHP983075 HRL983075 IBH983075 ILD983075 IUZ983075 JEV983075 JOR983075 JYN983075 KIJ983075 KSF983075 LCB983075 LLX983075 LVT983075 MFP983075 MPL983075 MZH983075 NJD983075 NSZ983075 OCV983075 OMR983075 OWN983075 PGJ983075 PQF983075 QAB983075 QJX983075 QTT983075 RDP983075 RNL983075 RXH983075 SHD983075 SQZ983075 TAV983075 TKR983075 TUN983075 UEJ983075 UOF983075 UYB983075 VHX983075 VRT983075 WBP983075 WLL983075 WVH983075 TUN983065 IW42 SS42 ACO42 AMK42 AWG42 BGC42 BPY42 BZU42 CJQ42 CTM42 DDI42 DNE42 DXA42 EGW42 EQS42 FAO42 FKK42 FUG42 GEC42 GNY42 GXU42 HHQ42 HRM42 IBI42 ILE42 IVA42 JEW42 JOS42 JYO42 KIK42 KSG42 LCC42 LLY42 LVU42 MFQ42 MPM42 MZI42 NJE42 NTA42 OCW42 OMS42 OWO42 PGK42 PQG42 QAC42 QJY42 QTU42 RDQ42 RNM42 RXI42 SHE42 SRA42 TAW42 TKS42 TUO42 UEK42 UOG42 UYC42 VHY42 VRU42 WBQ42 WLM42 WVI42 A65575 IV65575 SR65575 ACN65575 AMJ65575 AWF65575 BGB65575 BPX65575 BZT65575 CJP65575 CTL65575 DDH65575 DND65575 DWZ65575 EGV65575 EQR65575 FAN65575 FKJ65575 FUF65575 GEB65575 GNX65575 GXT65575 HHP65575 HRL65575 IBH65575 ILD65575 IUZ65575 JEV65575 JOR65575 JYN65575 KIJ65575 KSF65575 LCB65575 LLX65575 LVT65575 MFP65575 MPL65575 MZH65575 NJD65575 NSZ65575 OCV65575 OMR65575 OWN65575 PGJ65575 PQF65575 QAB65575 QJX65575 QTT65575 RDP65575 RNL65575 RXH65575 SHD65575 SQZ65575 TAV65575 TKR65575 TUN65575 UEJ65575 UOF65575 UYB65575 VHX65575 VRT65575 WBP65575 WLL65575 WVH65575 A131111 IV131111 SR131111 ACN131111 AMJ131111 AWF131111 BGB131111 BPX131111 BZT131111 CJP131111 CTL131111 DDH131111 DND131111 DWZ131111 EGV131111 EQR131111 FAN131111 FKJ131111 FUF131111 GEB131111 GNX131111 GXT131111 HHP131111 HRL131111 IBH131111 ILD131111 IUZ131111 JEV131111 JOR131111 JYN131111 KIJ131111 KSF131111 LCB131111 LLX131111 LVT131111 MFP131111 MPL131111 MZH131111 NJD131111 NSZ131111 OCV131111 OMR131111 OWN131111 PGJ131111 PQF131111 QAB131111 QJX131111 QTT131111 RDP131111 RNL131111 RXH131111 SHD131111 SQZ131111 TAV131111 TKR131111 TUN131111 UEJ131111 UOF131111 UYB131111 VHX131111 VRT131111 WBP131111 WLL131111 WVH131111 A196647 IV196647 SR196647 ACN196647 AMJ196647 AWF196647 BGB196647 BPX196647 BZT196647 CJP196647 CTL196647 DDH196647 DND196647 DWZ196647 EGV196647 EQR196647 FAN196647 FKJ196647 FUF196647 GEB196647 GNX196647 GXT196647 HHP196647 HRL196647 IBH196647 ILD196647 IUZ196647 JEV196647 JOR196647 JYN196647 KIJ196647 KSF196647 LCB196647 LLX196647 LVT196647 MFP196647 MPL196647 MZH196647 NJD196647 NSZ196647 OCV196647 OMR196647 OWN196647 PGJ196647 PQF196647 QAB196647 QJX196647 QTT196647 RDP196647 RNL196647 RXH196647 SHD196647 SQZ196647 TAV196647 TKR196647 TUN196647 UEJ196647 UOF196647 UYB196647 VHX196647 VRT196647 WBP196647 WLL196647 WVH196647 A262183 IV262183 SR262183 ACN262183 AMJ262183 AWF262183 BGB262183 BPX262183 BZT262183 CJP262183 CTL262183 DDH262183 DND262183 DWZ262183 EGV262183 EQR262183 FAN262183 FKJ262183 FUF262183 GEB262183 GNX262183 GXT262183 HHP262183 HRL262183 IBH262183 ILD262183 IUZ262183 JEV262183 JOR262183 JYN262183 KIJ262183 KSF262183 LCB262183 LLX262183 LVT262183 MFP262183 MPL262183 MZH262183 NJD262183 NSZ262183 OCV262183 OMR262183 OWN262183 PGJ262183 PQF262183 QAB262183 QJX262183 QTT262183 RDP262183 RNL262183 RXH262183 SHD262183 SQZ262183 TAV262183 TKR262183 TUN262183 UEJ262183 UOF262183 UYB262183 VHX262183 VRT262183 WBP262183 WLL262183 WVH262183 A327719 IV327719 SR327719 ACN327719 AMJ327719 AWF327719 BGB327719 BPX327719 BZT327719 CJP327719 CTL327719 DDH327719 DND327719 DWZ327719 EGV327719 EQR327719 FAN327719 FKJ327719 FUF327719 GEB327719 GNX327719 GXT327719 HHP327719 HRL327719 IBH327719 ILD327719 IUZ327719 JEV327719 JOR327719 JYN327719 KIJ327719 KSF327719 LCB327719 LLX327719 LVT327719 MFP327719 MPL327719 MZH327719 NJD327719 NSZ327719 OCV327719 OMR327719 OWN327719 PGJ327719 PQF327719 QAB327719 QJX327719 QTT327719 RDP327719 RNL327719 RXH327719 SHD327719 SQZ327719 TAV327719 TKR327719 TUN327719 UEJ327719 UOF327719 UYB327719 VHX327719 VRT327719 WBP327719 WLL327719 WVH327719 A393255 IV393255 SR393255 ACN393255 AMJ393255 AWF393255 BGB393255 BPX393255 BZT393255 CJP393255 CTL393255 DDH393255 DND393255 DWZ393255 EGV393255 EQR393255 FAN393255 FKJ393255 FUF393255 GEB393255 GNX393255 GXT393255 HHP393255 HRL393255 IBH393255 ILD393255 IUZ393255 JEV393255 JOR393255 JYN393255 KIJ393255 KSF393255 LCB393255 LLX393255 LVT393255 MFP393255 MPL393255 MZH393255 NJD393255 NSZ393255 OCV393255 OMR393255 OWN393255 PGJ393255 PQF393255 QAB393255 QJX393255 QTT393255 RDP393255 RNL393255 RXH393255 SHD393255 SQZ393255 TAV393255 TKR393255 TUN393255 UEJ393255 UOF393255 UYB393255 VHX393255 VRT393255 WBP393255 WLL393255 WVH393255 A458791 IV458791 SR458791 ACN458791 AMJ458791 AWF458791 BGB458791 BPX458791 BZT458791 CJP458791 CTL458791 DDH458791 DND458791 DWZ458791 EGV458791 EQR458791 FAN458791 FKJ458791 FUF458791 GEB458791 GNX458791 GXT458791 HHP458791 HRL458791 IBH458791 ILD458791 IUZ458791 JEV458791 JOR458791 JYN458791 KIJ458791 KSF458791 LCB458791 LLX458791 LVT458791 MFP458791 MPL458791 MZH458791 NJD458791 NSZ458791 OCV458791 OMR458791 OWN458791 PGJ458791 PQF458791 QAB458791 QJX458791 QTT458791 RDP458791 RNL458791 RXH458791 SHD458791 SQZ458791 TAV458791 TKR458791 TUN458791 UEJ458791 UOF458791 UYB458791 VHX458791 VRT458791 WBP458791 WLL458791 WVH458791 A524327 IV524327 SR524327 ACN524327 AMJ524327 AWF524327 BGB524327 BPX524327 BZT524327 CJP524327 CTL524327 DDH524327 DND524327 DWZ524327 EGV524327 EQR524327 FAN524327 FKJ524327 FUF524327 GEB524327 GNX524327 GXT524327 HHP524327 HRL524327 IBH524327 ILD524327 IUZ524327 JEV524327 JOR524327 JYN524327 KIJ524327 KSF524327 LCB524327 LLX524327 LVT524327 MFP524327 MPL524327 MZH524327 NJD524327 NSZ524327 OCV524327 OMR524327 OWN524327 PGJ524327 PQF524327 QAB524327 QJX524327 QTT524327 RDP524327 RNL524327 RXH524327 SHD524327 SQZ524327 TAV524327 TKR524327 TUN524327 UEJ524327 UOF524327 UYB524327 VHX524327 VRT524327 WBP524327 WLL524327 WVH524327 A589863 IV589863 SR589863 ACN589863 AMJ589863 AWF589863 BGB589863 BPX589863 BZT589863 CJP589863 CTL589863 DDH589863 DND589863 DWZ589863 EGV589863 EQR589863 FAN589863 FKJ589863 FUF589863 GEB589863 GNX589863 GXT589863 HHP589863 HRL589863 IBH589863 ILD589863 IUZ589863 JEV589863 JOR589863 JYN589863 KIJ589863 KSF589863 LCB589863 LLX589863 LVT589863 MFP589863 MPL589863 MZH589863 NJD589863 NSZ589863 OCV589863 OMR589863 OWN589863 PGJ589863 PQF589863 QAB589863 QJX589863 QTT589863 RDP589863 RNL589863 RXH589863 SHD589863 SQZ589863 TAV589863 TKR589863 TUN589863 UEJ589863 UOF589863 UYB589863 VHX589863 VRT589863 WBP589863 WLL589863 WVH589863 A655399 IV655399 SR655399 ACN655399 AMJ655399 AWF655399 BGB655399 BPX655399 BZT655399 CJP655399 CTL655399 DDH655399 DND655399 DWZ655399 EGV655399 EQR655399 FAN655399 FKJ655399 FUF655399 GEB655399 GNX655399 GXT655399 HHP655399 HRL655399 IBH655399 ILD655399 IUZ655399 JEV655399 JOR655399 JYN655399 KIJ655399 KSF655399 LCB655399 LLX655399 LVT655399 MFP655399 MPL655399 MZH655399 NJD655399 NSZ655399 OCV655399 OMR655399 OWN655399 PGJ655399 PQF655399 QAB655399 QJX655399 QTT655399 RDP655399 RNL655399 RXH655399 SHD655399 SQZ655399 TAV655399 TKR655399 TUN655399 UEJ655399 UOF655399 UYB655399 VHX655399 VRT655399 WBP655399 WLL655399 WVH655399 A720935 IV720935 SR720935 ACN720935 AMJ720935 AWF720935 BGB720935 BPX720935 BZT720935 CJP720935 CTL720935 DDH720935 DND720935 DWZ720935 EGV720935 EQR720935 FAN720935 FKJ720935 FUF720935 GEB720935 GNX720935 GXT720935 HHP720935 HRL720935 IBH720935 ILD720935 IUZ720935 JEV720935 JOR720935 JYN720935 KIJ720935 KSF720935 LCB720935 LLX720935 LVT720935 MFP720935 MPL720935 MZH720935 NJD720935 NSZ720935 OCV720935 OMR720935 OWN720935 PGJ720935 PQF720935 QAB720935 QJX720935 QTT720935 RDP720935 RNL720935 RXH720935 SHD720935 SQZ720935 TAV720935 TKR720935 TUN720935 UEJ720935 UOF720935 UYB720935 VHX720935 VRT720935 WBP720935 WLL720935 WVH720935 A786471 IV786471 SR786471 ACN786471 AMJ786471 AWF786471 BGB786471 BPX786471 BZT786471 CJP786471 CTL786471 DDH786471 DND786471 DWZ786471 EGV786471 EQR786471 FAN786471 FKJ786471 FUF786471 GEB786471 GNX786471 GXT786471 HHP786471 HRL786471 IBH786471 ILD786471 IUZ786471 JEV786471 JOR786471 JYN786471 KIJ786471 KSF786471 LCB786471 LLX786471 LVT786471 MFP786471 MPL786471 MZH786471 NJD786471 NSZ786471 OCV786471 OMR786471 OWN786471 PGJ786471 PQF786471 QAB786471 QJX786471 QTT786471 RDP786471 RNL786471 RXH786471 SHD786471 SQZ786471 TAV786471 TKR786471 TUN786471 UEJ786471 UOF786471 UYB786471 VHX786471 VRT786471 WBP786471 WLL786471 WVH786471 A852007 IV852007 SR852007 ACN852007 AMJ852007 AWF852007 BGB852007 BPX852007 BZT852007 CJP852007 CTL852007 DDH852007 DND852007 DWZ852007 EGV852007 EQR852007 FAN852007 FKJ852007 FUF852007 GEB852007 GNX852007 GXT852007 HHP852007 HRL852007 IBH852007 ILD852007 IUZ852007 JEV852007 JOR852007 JYN852007 KIJ852007 KSF852007 LCB852007 LLX852007 LVT852007 MFP852007 MPL852007 MZH852007 NJD852007 NSZ852007 OCV852007 OMR852007 OWN852007 PGJ852007 PQF852007 QAB852007 QJX852007 QTT852007 RDP852007 RNL852007 RXH852007 SHD852007 SQZ852007 TAV852007 TKR852007 TUN852007 UEJ852007 UOF852007 UYB852007 VHX852007 VRT852007 WBP852007 WLL852007 WVH852007 A917543 IV917543 SR917543 ACN917543 AMJ917543 AWF917543 BGB917543 BPX917543 BZT917543 CJP917543 CTL917543 DDH917543 DND917543 DWZ917543 EGV917543 EQR917543 FAN917543 FKJ917543 FUF917543 GEB917543 GNX917543 GXT917543 HHP917543 HRL917543 IBH917543 ILD917543 IUZ917543 JEV917543 JOR917543 JYN917543 KIJ917543 KSF917543 LCB917543 LLX917543 LVT917543 MFP917543 MPL917543 MZH917543 NJD917543 NSZ917543 OCV917543 OMR917543 OWN917543 PGJ917543 PQF917543 QAB917543 QJX917543 QTT917543 RDP917543 RNL917543 RXH917543 SHD917543 SQZ917543 TAV917543 TKR917543 TUN917543 UEJ917543 UOF917543 UYB917543 VHX917543 VRT917543 WBP917543 WLL917543 WVH917543 A983079 IV983079 SR983079 ACN983079 AMJ983079 AWF983079 BGB983079 BPX983079 BZT983079 CJP983079 CTL983079 DDH983079 DND983079 DWZ983079 EGV983079 EQR983079 FAN983079 FKJ983079 FUF983079 GEB983079 GNX983079 GXT983079 HHP983079 HRL983079 IBH983079 ILD983079 IUZ983079 JEV983079 JOR983079 JYN983079 KIJ983079 KSF983079 LCB983079 LLX983079 LVT983079 MFP983079 MPL983079 MZH983079 NJD983079 NSZ983079 OCV983079 OMR983079 OWN983079 PGJ983079 PQF983079 QAB983079 QJX983079 QTT983079 RDP983079 RNL983079 RXH983079 SHD983079 SQZ983079 TAV983079 TKR983079 TUN983079 UEJ983079 UOF983079 UYB983079 VHX983079 VRT983079 WBP983079 WLL983079 WVH983079 UEJ983065 IW26 SS26 ACO26 AMK26 AWG26 BGC26 BPY26 BZU26 CJQ26 CTM26 DDI26 DNE26 DXA26 EGW26 EQS26 FAO26 FKK26 FUG26 GEC26 GNY26 GXU26 HHQ26 HRM26 IBI26 ILE26 IVA26 JEW26 JOS26 JYO26 KIK26 KSG26 LCC26 LLY26 LVU26 MFQ26 MPM26 MZI26 NJE26 NTA26 OCW26 OMS26 OWO26 PGK26 PQG26 QAC26 QJY26 QTU26 RDQ26 RNM26 RXI26 SHE26 SRA26 TAW26 TKS26 TUO26 UEK26 UOG26 UYC26 VHY26 VRU26 WBQ26 WLM26 WVI26 A65559 IV65559 SR65559 ACN65559 AMJ65559 AWF65559 BGB65559 BPX65559 BZT65559 CJP65559 CTL65559 DDH65559 DND65559 DWZ65559 EGV65559 EQR65559 FAN65559 FKJ65559 FUF65559 GEB65559 GNX65559 GXT65559 HHP65559 HRL65559 IBH65559 ILD65559 IUZ65559 JEV65559 JOR65559 JYN65559 KIJ65559 KSF65559 LCB65559 LLX65559 LVT65559 MFP65559 MPL65559 MZH65559 NJD65559 NSZ65559 OCV65559 OMR65559 OWN65559 PGJ65559 PQF65559 QAB65559 QJX65559 QTT65559 RDP65559 RNL65559 RXH65559 SHD65559 SQZ65559 TAV65559 TKR65559 TUN65559 UEJ65559 UOF65559 UYB65559 VHX65559 VRT65559 WBP65559 WLL65559 WVH65559 A131095 IV131095 SR131095 ACN131095 AMJ131095 AWF131095 BGB131095 BPX131095 BZT131095 CJP131095 CTL131095 DDH131095 DND131095 DWZ131095 EGV131095 EQR131095 FAN131095 FKJ131095 FUF131095 GEB131095 GNX131095 GXT131095 HHP131095 HRL131095 IBH131095 ILD131095 IUZ131095 JEV131095 JOR131095 JYN131095 KIJ131095 KSF131095 LCB131095 LLX131095 LVT131095 MFP131095 MPL131095 MZH131095 NJD131095 NSZ131095 OCV131095 OMR131095 OWN131095 PGJ131095 PQF131095 QAB131095 QJX131095 QTT131095 RDP131095 RNL131095 RXH131095 SHD131095 SQZ131095 TAV131095 TKR131095 TUN131095 UEJ131095 UOF131095 UYB131095 VHX131095 VRT131095 WBP131095 WLL131095 WVH131095 A196631 IV196631 SR196631 ACN196631 AMJ196631 AWF196631 BGB196631 BPX196631 BZT196631 CJP196631 CTL196631 DDH196631 DND196631 DWZ196631 EGV196631 EQR196631 FAN196631 FKJ196631 FUF196631 GEB196631 GNX196631 GXT196631 HHP196631 HRL196631 IBH196631 ILD196631 IUZ196631 JEV196631 JOR196631 JYN196631 KIJ196631 KSF196631 LCB196631 LLX196631 LVT196631 MFP196631 MPL196631 MZH196631 NJD196631 NSZ196631 OCV196631 OMR196631 OWN196631 PGJ196631 PQF196631 QAB196631 QJX196631 QTT196631 RDP196631 RNL196631 RXH196631 SHD196631 SQZ196631 TAV196631 TKR196631 TUN196631 UEJ196631 UOF196631 UYB196631 VHX196631 VRT196631 WBP196631 WLL196631 WVH196631 A262167 IV262167 SR262167 ACN262167 AMJ262167 AWF262167 BGB262167 BPX262167 BZT262167 CJP262167 CTL262167 DDH262167 DND262167 DWZ262167 EGV262167 EQR262167 FAN262167 FKJ262167 FUF262167 GEB262167 GNX262167 GXT262167 HHP262167 HRL262167 IBH262167 ILD262167 IUZ262167 JEV262167 JOR262167 JYN262167 KIJ262167 KSF262167 LCB262167 LLX262167 LVT262167 MFP262167 MPL262167 MZH262167 NJD262167 NSZ262167 OCV262167 OMR262167 OWN262167 PGJ262167 PQF262167 QAB262167 QJX262167 QTT262167 RDP262167 RNL262167 RXH262167 SHD262167 SQZ262167 TAV262167 TKR262167 TUN262167 UEJ262167 UOF262167 UYB262167 VHX262167 VRT262167 WBP262167 WLL262167 WVH262167 A327703 IV327703 SR327703 ACN327703 AMJ327703 AWF327703 BGB327703 BPX327703 BZT327703 CJP327703 CTL327703 DDH327703 DND327703 DWZ327703 EGV327703 EQR327703 FAN327703 FKJ327703 FUF327703 GEB327703 GNX327703 GXT327703 HHP327703 HRL327703 IBH327703 ILD327703 IUZ327703 JEV327703 JOR327703 JYN327703 KIJ327703 KSF327703 LCB327703 LLX327703 LVT327703 MFP327703 MPL327703 MZH327703 NJD327703 NSZ327703 OCV327703 OMR327703 OWN327703 PGJ327703 PQF327703 QAB327703 QJX327703 QTT327703 RDP327703 RNL327703 RXH327703 SHD327703 SQZ327703 TAV327703 TKR327703 TUN327703 UEJ327703 UOF327703 UYB327703 VHX327703 VRT327703 WBP327703 WLL327703 WVH327703 A393239 IV393239 SR393239 ACN393239 AMJ393239 AWF393239 BGB393239 BPX393239 BZT393239 CJP393239 CTL393239 DDH393239 DND393239 DWZ393239 EGV393239 EQR393239 FAN393239 FKJ393239 FUF393239 GEB393239 GNX393239 GXT393239 HHP393239 HRL393239 IBH393239 ILD393239 IUZ393239 JEV393239 JOR393239 JYN393239 KIJ393239 KSF393239 LCB393239 LLX393239 LVT393239 MFP393239 MPL393239 MZH393239 NJD393239 NSZ393239 OCV393239 OMR393239 OWN393239 PGJ393239 PQF393239 QAB393239 QJX393239 QTT393239 RDP393239 RNL393239 RXH393239 SHD393239 SQZ393239 TAV393239 TKR393239 TUN393239 UEJ393239 UOF393239 UYB393239 VHX393239 VRT393239 WBP393239 WLL393239 WVH393239 A458775 IV458775 SR458775 ACN458775 AMJ458775 AWF458775 BGB458775 BPX458775 BZT458775 CJP458775 CTL458775 DDH458775 DND458775 DWZ458775 EGV458775 EQR458775 FAN458775 FKJ458775 FUF458775 GEB458775 GNX458775 GXT458775 HHP458775 HRL458775 IBH458775 ILD458775 IUZ458775 JEV458775 JOR458775 JYN458775 KIJ458775 KSF458775 LCB458775 LLX458775 LVT458775 MFP458775 MPL458775 MZH458775 NJD458775 NSZ458775 OCV458775 OMR458775 OWN458775 PGJ458775 PQF458775 QAB458775 QJX458775 QTT458775 RDP458775 RNL458775 RXH458775 SHD458775 SQZ458775 TAV458775 TKR458775 TUN458775 UEJ458775 UOF458775 UYB458775 VHX458775 VRT458775 WBP458775 WLL458775 WVH458775 A524311 IV524311 SR524311 ACN524311 AMJ524311 AWF524311 BGB524311 BPX524311 BZT524311 CJP524311 CTL524311 DDH524311 DND524311 DWZ524311 EGV524311 EQR524311 FAN524311 FKJ524311 FUF524311 GEB524311 GNX524311 GXT524311 HHP524311 HRL524311 IBH524311 ILD524311 IUZ524311 JEV524311 JOR524311 JYN524311 KIJ524311 KSF524311 LCB524311 LLX524311 LVT524311 MFP524311 MPL524311 MZH524311 NJD524311 NSZ524311 OCV524311 OMR524311 OWN524311 PGJ524311 PQF524311 QAB524311 QJX524311 QTT524311 RDP524311 RNL524311 RXH524311 SHD524311 SQZ524311 TAV524311 TKR524311 TUN524311 UEJ524311 UOF524311 UYB524311 VHX524311 VRT524311 WBP524311 WLL524311 WVH524311 A589847 IV589847 SR589847 ACN589847 AMJ589847 AWF589847 BGB589847 BPX589847 BZT589847 CJP589847 CTL589847 DDH589847 DND589847 DWZ589847 EGV589847 EQR589847 FAN589847 FKJ589847 FUF589847 GEB589847 GNX589847 GXT589847 HHP589847 HRL589847 IBH589847 ILD589847 IUZ589847 JEV589847 JOR589847 JYN589847 KIJ589847 KSF589847 LCB589847 LLX589847 LVT589847 MFP589847 MPL589847 MZH589847 NJD589847 NSZ589847 OCV589847 OMR589847 OWN589847 PGJ589847 PQF589847 QAB589847 QJX589847 QTT589847 RDP589847 RNL589847 RXH589847 SHD589847 SQZ589847 TAV589847 TKR589847 TUN589847 UEJ589847 UOF589847 UYB589847 VHX589847 VRT589847 WBP589847 WLL589847 WVH589847 A655383 IV655383 SR655383 ACN655383 AMJ655383 AWF655383 BGB655383 BPX655383 BZT655383 CJP655383 CTL655383 DDH655383 DND655383 DWZ655383 EGV655383 EQR655383 FAN655383 FKJ655383 FUF655383 GEB655383 GNX655383 GXT655383 HHP655383 HRL655383 IBH655383 ILD655383 IUZ655383 JEV655383 JOR655383 JYN655383 KIJ655383 KSF655383 LCB655383 LLX655383 LVT655383 MFP655383 MPL655383 MZH655383 NJD655383 NSZ655383 OCV655383 OMR655383 OWN655383 PGJ655383 PQF655383 QAB655383 QJX655383 QTT655383 RDP655383 RNL655383 RXH655383 SHD655383 SQZ655383 TAV655383 TKR655383 TUN655383 UEJ655383 UOF655383 UYB655383 VHX655383 VRT655383 WBP655383 WLL655383 WVH655383 A720919 IV720919 SR720919 ACN720919 AMJ720919 AWF720919 BGB720919 BPX720919 BZT720919 CJP720919 CTL720919 DDH720919 DND720919 DWZ720919 EGV720919 EQR720919 FAN720919 FKJ720919 FUF720919 GEB720919 GNX720919 GXT720919 HHP720919 HRL720919 IBH720919 ILD720919 IUZ720919 JEV720919 JOR720919 JYN720919 KIJ720919 KSF720919 LCB720919 LLX720919 LVT720919 MFP720919 MPL720919 MZH720919 NJD720919 NSZ720919 OCV720919 OMR720919 OWN720919 PGJ720919 PQF720919 QAB720919 QJX720919 QTT720919 RDP720919 RNL720919 RXH720919 SHD720919 SQZ720919 TAV720919 TKR720919 TUN720919 UEJ720919 UOF720919 UYB720919 VHX720919 VRT720919 WBP720919 WLL720919 WVH720919 A786455 IV786455 SR786455 ACN786455 AMJ786455 AWF786455 BGB786455 BPX786455 BZT786455 CJP786455 CTL786455 DDH786455 DND786455 DWZ786455 EGV786455 EQR786455 FAN786455 FKJ786455 FUF786455 GEB786455 GNX786455 GXT786455 HHP786455 HRL786455 IBH786455 ILD786455 IUZ786455 JEV786455 JOR786455 JYN786455 KIJ786455 KSF786455 LCB786455 LLX786455 LVT786455 MFP786455 MPL786455 MZH786455 NJD786455 NSZ786455 OCV786455 OMR786455 OWN786455 PGJ786455 PQF786455 QAB786455 QJX786455 QTT786455 RDP786455 RNL786455 RXH786455 SHD786455 SQZ786455 TAV786455 TKR786455 TUN786455 UEJ786455 UOF786455 UYB786455 VHX786455 VRT786455 WBP786455 WLL786455 WVH786455 A851991 IV851991 SR851991 ACN851991 AMJ851991 AWF851991 BGB851991 BPX851991 BZT851991 CJP851991 CTL851991 DDH851991 DND851991 DWZ851991 EGV851991 EQR851991 FAN851991 FKJ851991 FUF851991 GEB851991 GNX851991 GXT851991 HHP851991 HRL851991 IBH851991 ILD851991 IUZ851991 JEV851991 JOR851991 JYN851991 KIJ851991 KSF851991 LCB851991 LLX851991 LVT851991 MFP851991 MPL851991 MZH851991 NJD851991 NSZ851991 OCV851991 OMR851991 OWN851991 PGJ851991 PQF851991 QAB851991 QJX851991 QTT851991 RDP851991 RNL851991 RXH851991 SHD851991 SQZ851991 TAV851991 TKR851991 TUN851991 UEJ851991 UOF851991 UYB851991 VHX851991 VRT851991 WBP851991 WLL851991 WVH851991 A917527 IV917527 SR917527 ACN917527 AMJ917527 AWF917527 BGB917527 BPX917527 BZT917527 CJP917527 CTL917527 DDH917527 DND917527 DWZ917527 EGV917527 EQR917527 FAN917527 FKJ917527 FUF917527 GEB917527 GNX917527 GXT917527 HHP917527 HRL917527 IBH917527 ILD917527 IUZ917527 JEV917527 JOR917527 JYN917527 KIJ917527 KSF917527 LCB917527 LLX917527 LVT917527 MFP917527 MPL917527 MZH917527 NJD917527 NSZ917527 OCV917527 OMR917527 OWN917527 PGJ917527 PQF917527 QAB917527 QJX917527 QTT917527 RDP917527 RNL917527 RXH917527 SHD917527 SQZ917527 TAV917527 TKR917527 TUN917527 UEJ917527 UOF917527 UYB917527 VHX917527 VRT917527 WBP917527 WLL917527 WVH917527 A983063 IV983063 SR983063 ACN983063 AMJ983063 AWF983063 BGB983063 BPX983063 BZT983063 CJP983063 CTL983063 DDH983063 DND983063 DWZ983063 EGV983063 EQR983063 FAN983063 FKJ983063 FUF983063 GEB983063 GNX983063 GXT983063 HHP983063 HRL983063 IBH983063 ILD983063 IUZ983063 JEV983063 JOR983063 JYN983063 KIJ983063 KSF983063 LCB983063 LLX983063 LVT983063 MFP983063 MPL983063 MZH983063 NJD983063 NSZ983063 OCV983063 OMR983063 OWN983063 PGJ983063 PQF983063 QAB983063 QJX983063 QTT983063 RDP983063 RNL983063 RXH983063 SHD983063 SQZ983063 TAV983063 TKR983063 TUN983063 UEJ983063 UOF983063 UYB983063 VHX983063 VRT983063 WBP983063 WLL983063 WVH983063 UOF983065 IW16 SS16 ACO16 AMK16 AWG16 BGC16 BPY16 BZU16 CJQ16 CTM16 DDI16 DNE16 DXA16 EGW16 EQS16 FAO16 FKK16 FUG16 GEC16 GNY16 GXU16 HHQ16 HRM16 IBI16 ILE16 IVA16 JEW16 JOS16 JYO16 KIK16 KSG16 LCC16 LLY16 LVU16 MFQ16 MPM16 MZI16 NJE16 NTA16 OCW16 OMS16 OWO16 PGK16 PQG16 QAC16 QJY16 QTU16 RDQ16 RNM16 RXI16 SHE16 SRA16 TAW16 TKS16 TUO16 UEK16 UOG16 UYC16 VHY16 VRU16 WBQ16 WLM16 WVI16 A65549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A131085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A196621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A262157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A327693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A393229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A458765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A524301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A589837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A655373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A720909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A786445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A851981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A917517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A983053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WLL983053 WVH983053 UYB983065 IW18 SS18 ACO18 AMK18 AWG18 BGC18 BPY18 BZU18 CJQ18 CTM18 DDI18 DNE18 DXA18 EGW18 EQS18 FAO18 FKK18 FUG18 GEC18 GNY18 GXU18 HHQ18 HRM18 IBI18 ILE18 IVA18 JEW18 JOS18 JYO18 KIK18 KSG18 LCC18 LLY18 LVU18 MFQ18 MPM18 MZI18 NJE18 NTA18 OCW18 OMS18 OWO18 PGK18 PQG18 QAC18 QJY18 QTU18 RDQ18 RNM18 RXI18 SHE18 SRA18 TAW18 TKS18 TUO18 UEK18 UOG18 UYC18 VHY18 VRU18 WBQ18 WLM18 WVI18 A65551 IV65551 SR65551 ACN65551 AMJ65551 AWF65551 BGB65551 BPX65551 BZT65551 CJP65551 CTL65551 DDH65551 DND65551 DWZ65551 EGV65551 EQR65551 FAN65551 FKJ65551 FUF65551 GEB65551 GNX65551 GXT65551 HHP65551 HRL65551 IBH65551 ILD65551 IUZ65551 JEV65551 JOR65551 JYN65551 KIJ65551 KSF65551 LCB65551 LLX65551 LVT65551 MFP65551 MPL65551 MZH65551 NJD65551 NSZ65551 OCV65551 OMR65551 OWN65551 PGJ65551 PQF65551 QAB65551 QJX65551 QTT65551 RDP65551 RNL65551 RXH65551 SHD65551 SQZ65551 TAV65551 TKR65551 TUN65551 UEJ65551 UOF65551 UYB65551 VHX65551 VRT65551 WBP65551 WLL65551 WVH65551 A131087 IV131087 SR131087 ACN131087 AMJ131087 AWF131087 BGB131087 BPX131087 BZT131087 CJP131087 CTL131087 DDH131087 DND131087 DWZ131087 EGV131087 EQR131087 FAN131087 FKJ131087 FUF131087 GEB131087 GNX131087 GXT131087 HHP131087 HRL131087 IBH131087 ILD131087 IUZ131087 JEV131087 JOR131087 JYN131087 KIJ131087 KSF131087 LCB131087 LLX131087 LVT131087 MFP131087 MPL131087 MZH131087 NJD131087 NSZ131087 OCV131087 OMR131087 OWN131087 PGJ131087 PQF131087 QAB131087 QJX131087 QTT131087 RDP131087 RNL131087 RXH131087 SHD131087 SQZ131087 TAV131087 TKR131087 TUN131087 UEJ131087 UOF131087 UYB131087 VHX131087 VRT131087 WBP131087 WLL131087 WVH131087 A196623 IV196623 SR196623 ACN196623 AMJ196623 AWF196623 BGB196623 BPX196623 BZT196623 CJP196623 CTL196623 DDH196623 DND196623 DWZ196623 EGV196623 EQR196623 FAN196623 FKJ196623 FUF196623 GEB196623 GNX196623 GXT196623 HHP196623 HRL196623 IBH196623 ILD196623 IUZ196623 JEV196623 JOR196623 JYN196623 KIJ196623 KSF196623 LCB196623 LLX196623 LVT196623 MFP196623 MPL196623 MZH196623 NJD196623 NSZ196623 OCV196623 OMR196623 OWN196623 PGJ196623 PQF196623 QAB196623 QJX196623 QTT196623 RDP196623 RNL196623 RXH196623 SHD196623 SQZ196623 TAV196623 TKR196623 TUN196623 UEJ196623 UOF196623 UYB196623 VHX196623 VRT196623 WBP196623 WLL196623 WVH196623 A262159 IV262159 SR262159 ACN262159 AMJ262159 AWF262159 BGB262159 BPX262159 BZT262159 CJP262159 CTL262159 DDH262159 DND262159 DWZ262159 EGV262159 EQR262159 FAN262159 FKJ262159 FUF262159 GEB262159 GNX262159 GXT262159 HHP262159 HRL262159 IBH262159 ILD262159 IUZ262159 JEV262159 JOR262159 JYN262159 KIJ262159 KSF262159 LCB262159 LLX262159 LVT262159 MFP262159 MPL262159 MZH262159 NJD262159 NSZ262159 OCV262159 OMR262159 OWN262159 PGJ262159 PQF262159 QAB262159 QJX262159 QTT262159 RDP262159 RNL262159 RXH262159 SHD262159 SQZ262159 TAV262159 TKR262159 TUN262159 UEJ262159 UOF262159 UYB262159 VHX262159 VRT262159 WBP262159 WLL262159 WVH262159 A327695 IV327695 SR327695 ACN327695 AMJ327695 AWF327695 BGB327695 BPX327695 BZT327695 CJP327695 CTL327695 DDH327695 DND327695 DWZ327695 EGV327695 EQR327695 FAN327695 FKJ327695 FUF327695 GEB327695 GNX327695 GXT327695 HHP327695 HRL327695 IBH327695 ILD327695 IUZ327695 JEV327695 JOR327695 JYN327695 KIJ327695 KSF327695 LCB327695 LLX327695 LVT327695 MFP327695 MPL327695 MZH327695 NJD327695 NSZ327695 OCV327695 OMR327695 OWN327695 PGJ327695 PQF327695 QAB327695 QJX327695 QTT327695 RDP327695 RNL327695 RXH327695 SHD327695 SQZ327695 TAV327695 TKR327695 TUN327695 UEJ327695 UOF327695 UYB327695 VHX327695 VRT327695 WBP327695 WLL327695 WVH327695 A393231 IV393231 SR393231 ACN393231 AMJ393231 AWF393231 BGB393231 BPX393231 BZT393231 CJP393231 CTL393231 DDH393231 DND393231 DWZ393231 EGV393231 EQR393231 FAN393231 FKJ393231 FUF393231 GEB393231 GNX393231 GXT393231 HHP393231 HRL393231 IBH393231 ILD393231 IUZ393231 JEV393231 JOR393231 JYN393231 KIJ393231 KSF393231 LCB393231 LLX393231 LVT393231 MFP393231 MPL393231 MZH393231 NJD393231 NSZ393231 OCV393231 OMR393231 OWN393231 PGJ393231 PQF393231 QAB393231 QJX393231 QTT393231 RDP393231 RNL393231 RXH393231 SHD393231 SQZ393231 TAV393231 TKR393231 TUN393231 UEJ393231 UOF393231 UYB393231 VHX393231 VRT393231 WBP393231 WLL393231 WVH393231 A458767 IV458767 SR458767 ACN458767 AMJ458767 AWF458767 BGB458767 BPX458767 BZT458767 CJP458767 CTL458767 DDH458767 DND458767 DWZ458767 EGV458767 EQR458767 FAN458767 FKJ458767 FUF458767 GEB458767 GNX458767 GXT458767 HHP458767 HRL458767 IBH458767 ILD458767 IUZ458767 JEV458767 JOR458767 JYN458767 KIJ458767 KSF458767 LCB458767 LLX458767 LVT458767 MFP458767 MPL458767 MZH458767 NJD458767 NSZ458767 OCV458767 OMR458767 OWN458767 PGJ458767 PQF458767 QAB458767 QJX458767 QTT458767 RDP458767 RNL458767 RXH458767 SHD458767 SQZ458767 TAV458767 TKR458767 TUN458767 UEJ458767 UOF458767 UYB458767 VHX458767 VRT458767 WBP458767 WLL458767 WVH458767 A524303 IV524303 SR524303 ACN524303 AMJ524303 AWF524303 BGB524303 BPX524303 BZT524303 CJP524303 CTL524303 DDH524303 DND524303 DWZ524303 EGV524303 EQR524303 FAN524303 FKJ524303 FUF524303 GEB524303 GNX524303 GXT524303 HHP524303 HRL524303 IBH524303 ILD524303 IUZ524303 JEV524303 JOR524303 JYN524303 KIJ524303 KSF524303 LCB524303 LLX524303 LVT524303 MFP524303 MPL524303 MZH524303 NJD524303 NSZ524303 OCV524303 OMR524303 OWN524303 PGJ524303 PQF524303 QAB524303 QJX524303 QTT524303 RDP524303 RNL524303 RXH524303 SHD524303 SQZ524303 TAV524303 TKR524303 TUN524303 UEJ524303 UOF524303 UYB524303 VHX524303 VRT524303 WBP524303 WLL524303 WVH524303 A589839 IV589839 SR589839 ACN589839 AMJ589839 AWF589839 BGB589839 BPX589839 BZT589839 CJP589839 CTL589839 DDH589839 DND589839 DWZ589839 EGV589839 EQR589839 FAN589839 FKJ589839 FUF589839 GEB589839 GNX589839 GXT589839 HHP589839 HRL589839 IBH589839 ILD589839 IUZ589839 JEV589839 JOR589839 JYN589839 KIJ589839 KSF589839 LCB589839 LLX589839 LVT589839 MFP589839 MPL589839 MZH589839 NJD589839 NSZ589839 OCV589839 OMR589839 OWN589839 PGJ589839 PQF589839 QAB589839 QJX589839 QTT589839 RDP589839 RNL589839 RXH589839 SHD589839 SQZ589839 TAV589839 TKR589839 TUN589839 UEJ589839 UOF589839 UYB589839 VHX589839 VRT589839 WBP589839 WLL589839 WVH589839 A655375 IV655375 SR655375 ACN655375 AMJ655375 AWF655375 BGB655375 BPX655375 BZT655375 CJP655375 CTL655375 DDH655375 DND655375 DWZ655375 EGV655375 EQR655375 FAN655375 FKJ655375 FUF655375 GEB655375 GNX655375 GXT655375 HHP655375 HRL655375 IBH655375 ILD655375 IUZ655375 JEV655375 JOR655375 JYN655375 KIJ655375 KSF655375 LCB655375 LLX655375 LVT655375 MFP655375 MPL655375 MZH655375 NJD655375 NSZ655375 OCV655375 OMR655375 OWN655375 PGJ655375 PQF655375 QAB655375 QJX655375 QTT655375 RDP655375 RNL655375 RXH655375 SHD655375 SQZ655375 TAV655375 TKR655375 TUN655375 UEJ655375 UOF655375 UYB655375 VHX655375 VRT655375 WBP655375 WLL655375 WVH655375 A720911 IV720911 SR720911 ACN720911 AMJ720911 AWF720911 BGB720911 BPX720911 BZT720911 CJP720911 CTL720911 DDH720911 DND720911 DWZ720911 EGV720911 EQR720911 FAN720911 FKJ720911 FUF720911 GEB720911 GNX720911 GXT720911 HHP720911 HRL720911 IBH720911 ILD720911 IUZ720911 JEV720911 JOR720911 JYN720911 KIJ720911 KSF720911 LCB720911 LLX720911 LVT720911 MFP720911 MPL720911 MZH720911 NJD720911 NSZ720911 OCV720911 OMR720911 OWN720911 PGJ720911 PQF720911 QAB720911 QJX720911 QTT720911 RDP720911 RNL720911 RXH720911 SHD720911 SQZ720911 TAV720911 TKR720911 TUN720911 UEJ720911 UOF720911 UYB720911 VHX720911 VRT720911 WBP720911 WLL720911 WVH720911 A786447 IV786447 SR786447 ACN786447 AMJ786447 AWF786447 BGB786447 BPX786447 BZT786447 CJP786447 CTL786447 DDH786447 DND786447 DWZ786447 EGV786447 EQR786447 FAN786447 FKJ786447 FUF786447 GEB786447 GNX786447 GXT786447 HHP786447 HRL786447 IBH786447 ILD786447 IUZ786447 JEV786447 JOR786447 JYN786447 KIJ786447 KSF786447 LCB786447 LLX786447 LVT786447 MFP786447 MPL786447 MZH786447 NJD786447 NSZ786447 OCV786447 OMR786447 OWN786447 PGJ786447 PQF786447 QAB786447 QJX786447 QTT786447 RDP786447 RNL786447 RXH786447 SHD786447 SQZ786447 TAV786447 TKR786447 TUN786447 UEJ786447 UOF786447 UYB786447 VHX786447 VRT786447 WBP786447 WLL786447 WVH786447 A851983 IV851983 SR851983 ACN851983 AMJ851983 AWF851983 BGB851983 BPX851983 BZT851983 CJP851983 CTL851983 DDH851983 DND851983 DWZ851983 EGV851983 EQR851983 FAN851983 FKJ851983 FUF851983 GEB851983 GNX851983 GXT851983 HHP851983 HRL851983 IBH851983 ILD851983 IUZ851983 JEV851983 JOR851983 JYN851983 KIJ851983 KSF851983 LCB851983 LLX851983 LVT851983 MFP851983 MPL851983 MZH851983 NJD851983 NSZ851983 OCV851983 OMR851983 OWN851983 PGJ851983 PQF851983 QAB851983 QJX851983 QTT851983 RDP851983 RNL851983 RXH851983 SHD851983 SQZ851983 TAV851983 TKR851983 TUN851983 UEJ851983 UOF851983 UYB851983 VHX851983 VRT851983 WBP851983 WLL851983 WVH851983 A917519 IV917519 SR917519 ACN917519 AMJ917519 AWF917519 BGB917519 BPX917519 BZT917519 CJP917519 CTL917519 DDH917519 DND917519 DWZ917519 EGV917519 EQR917519 FAN917519 FKJ917519 FUF917519 GEB917519 GNX917519 GXT917519 HHP917519 HRL917519 IBH917519 ILD917519 IUZ917519 JEV917519 JOR917519 JYN917519 KIJ917519 KSF917519 LCB917519 LLX917519 LVT917519 MFP917519 MPL917519 MZH917519 NJD917519 NSZ917519 OCV917519 OMR917519 OWN917519 PGJ917519 PQF917519 QAB917519 QJX917519 QTT917519 RDP917519 RNL917519 RXH917519 SHD917519 SQZ917519 TAV917519 TKR917519 TUN917519 UEJ917519 UOF917519 UYB917519 VHX917519 VRT917519 WBP917519 WLL917519 WVH917519 A983055 IV983055 SR983055 ACN983055 AMJ983055 AWF983055 BGB983055 BPX983055 BZT983055 CJP983055 CTL983055 DDH983055 DND983055 DWZ983055 EGV983055 EQR983055 FAN983055 FKJ983055 FUF983055 GEB983055 GNX983055 GXT983055 HHP983055 HRL983055 IBH983055 ILD983055 IUZ983055 JEV983055 JOR983055 JYN983055 KIJ983055 KSF983055 LCB983055 LLX983055 LVT983055 MFP983055 MPL983055 MZH983055 NJD983055 NSZ983055 OCV983055 OMR983055 OWN983055 PGJ983055 PQF983055 QAB983055 QJX983055 QTT983055 RDP983055 RNL983055 RXH983055 SHD983055 SQZ983055 TAV983055 TKR983055 TUN983055 UEJ983055 UOF983055 UYB983055 VHX983055 VRT983055 WBP983055 WLL983055 WVH983055 VHX983065 IW20 SS20 ACO20 AMK20 AWG20 BGC20 BPY20 BZU20 CJQ20 CTM20 DDI20 DNE20 DXA20 EGW20 EQS20 FAO20 FKK20 FUG20 GEC20 GNY20 GXU20 HHQ20 HRM20 IBI20 ILE20 IVA20 JEW20 JOS20 JYO20 KIK20 KSG20 LCC20 LLY20 LVU20 MFQ20 MPM20 MZI20 NJE20 NTA20 OCW20 OMS20 OWO20 PGK20 PQG20 QAC20 QJY20 QTU20 RDQ20 RNM20 RXI20 SHE20 SRA20 TAW20 TKS20 TUO20 UEK20 UOG20 UYC20 VHY20 VRU20 WBQ20 WLM20 WVI20 A65553 IV65553 SR65553 ACN65553 AMJ65553 AWF65553 BGB65553 BPX65553 BZT65553 CJP65553 CTL65553 DDH65553 DND65553 DWZ65553 EGV65553 EQR65553 FAN65553 FKJ65553 FUF65553 GEB65553 GNX65553 GXT65553 HHP65553 HRL65553 IBH65553 ILD65553 IUZ65553 JEV65553 JOR65553 JYN65553 KIJ65553 KSF65553 LCB65553 LLX65553 LVT65553 MFP65553 MPL65553 MZH65553 NJD65553 NSZ65553 OCV65553 OMR65553 OWN65553 PGJ65553 PQF65553 QAB65553 QJX65553 QTT65553 RDP65553 RNL65553 RXH65553 SHD65553 SQZ65553 TAV65553 TKR65553 TUN65553 UEJ65553 UOF65553 UYB65553 VHX65553 VRT65553 WBP65553 WLL65553 WVH65553 A131089 IV131089 SR131089 ACN131089 AMJ131089 AWF131089 BGB131089 BPX131089 BZT131089 CJP131089 CTL131089 DDH131089 DND131089 DWZ131089 EGV131089 EQR131089 FAN131089 FKJ131089 FUF131089 GEB131089 GNX131089 GXT131089 HHP131089 HRL131089 IBH131089 ILD131089 IUZ131089 JEV131089 JOR131089 JYN131089 KIJ131089 KSF131089 LCB131089 LLX131089 LVT131089 MFP131089 MPL131089 MZH131089 NJD131089 NSZ131089 OCV131089 OMR131089 OWN131089 PGJ131089 PQF131089 QAB131089 QJX131089 QTT131089 RDP131089 RNL131089 RXH131089 SHD131089 SQZ131089 TAV131089 TKR131089 TUN131089 UEJ131089 UOF131089 UYB131089 VHX131089 VRT131089 WBP131089 WLL131089 WVH131089 A196625 IV196625 SR196625 ACN196625 AMJ196625 AWF196625 BGB196625 BPX196625 BZT196625 CJP196625 CTL196625 DDH196625 DND196625 DWZ196625 EGV196625 EQR196625 FAN196625 FKJ196625 FUF196625 GEB196625 GNX196625 GXT196625 HHP196625 HRL196625 IBH196625 ILD196625 IUZ196625 JEV196625 JOR196625 JYN196625 KIJ196625 KSF196625 LCB196625 LLX196625 LVT196625 MFP196625 MPL196625 MZH196625 NJD196625 NSZ196625 OCV196625 OMR196625 OWN196625 PGJ196625 PQF196625 QAB196625 QJX196625 QTT196625 RDP196625 RNL196625 RXH196625 SHD196625 SQZ196625 TAV196625 TKR196625 TUN196625 UEJ196625 UOF196625 UYB196625 VHX196625 VRT196625 WBP196625 WLL196625 WVH196625 A262161 IV262161 SR262161 ACN262161 AMJ262161 AWF262161 BGB262161 BPX262161 BZT262161 CJP262161 CTL262161 DDH262161 DND262161 DWZ262161 EGV262161 EQR262161 FAN262161 FKJ262161 FUF262161 GEB262161 GNX262161 GXT262161 HHP262161 HRL262161 IBH262161 ILD262161 IUZ262161 JEV262161 JOR262161 JYN262161 KIJ262161 KSF262161 LCB262161 LLX262161 LVT262161 MFP262161 MPL262161 MZH262161 NJD262161 NSZ262161 OCV262161 OMR262161 OWN262161 PGJ262161 PQF262161 QAB262161 QJX262161 QTT262161 RDP262161 RNL262161 RXH262161 SHD262161 SQZ262161 TAV262161 TKR262161 TUN262161 UEJ262161 UOF262161 UYB262161 VHX262161 VRT262161 WBP262161 WLL262161 WVH262161 A327697 IV327697 SR327697 ACN327697 AMJ327697 AWF327697 BGB327697 BPX327697 BZT327697 CJP327697 CTL327697 DDH327697 DND327697 DWZ327697 EGV327697 EQR327697 FAN327697 FKJ327697 FUF327697 GEB327697 GNX327697 GXT327697 HHP327697 HRL327697 IBH327697 ILD327697 IUZ327697 JEV327697 JOR327697 JYN327697 KIJ327697 KSF327697 LCB327697 LLX327697 LVT327697 MFP327697 MPL327697 MZH327697 NJD327697 NSZ327697 OCV327697 OMR327697 OWN327697 PGJ327697 PQF327697 QAB327697 QJX327697 QTT327697 RDP327697 RNL327697 RXH327697 SHD327697 SQZ327697 TAV327697 TKR327697 TUN327697 UEJ327697 UOF327697 UYB327697 VHX327697 VRT327697 WBP327697 WLL327697 WVH327697 A393233 IV393233 SR393233 ACN393233 AMJ393233 AWF393233 BGB393233 BPX393233 BZT393233 CJP393233 CTL393233 DDH393233 DND393233 DWZ393233 EGV393233 EQR393233 FAN393233 FKJ393233 FUF393233 GEB393233 GNX393233 GXT393233 HHP393233 HRL393233 IBH393233 ILD393233 IUZ393233 JEV393233 JOR393233 JYN393233 KIJ393233 KSF393233 LCB393233 LLX393233 LVT393233 MFP393233 MPL393233 MZH393233 NJD393233 NSZ393233 OCV393233 OMR393233 OWN393233 PGJ393233 PQF393233 QAB393233 QJX393233 QTT393233 RDP393233 RNL393233 RXH393233 SHD393233 SQZ393233 TAV393233 TKR393233 TUN393233 UEJ393233 UOF393233 UYB393233 VHX393233 VRT393233 WBP393233 WLL393233 WVH393233 A458769 IV458769 SR458769 ACN458769 AMJ458769 AWF458769 BGB458769 BPX458769 BZT458769 CJP458769 CTL458769 DDH458769 DND458769 DWZ458769 EGV458769 EQR458769 FAN458769 FKJ458769 FUF458769 GEB458769 GNX458769 GXT458769 HHP458769 HRL458769 IBH458769 ILD458769 IUZ458769 JEV458769 JOR458769 JYN458769 KIJ458769 KSF458769 LCB458769 LLX458769 LVT458769 MFP458769 MPL458769 MZH458769 NJD458769 NSZ458769 OCV458769 OMR458769 OWN458769 PGJ458769 PQF458769 QAB458769 QJX458769 QTT458769 RDP458769 RNL458769 RXH458769 SHD458769 SQZ458769 TAV458769 TKR458769 TUN458769 UEJ458769 UOF458769 UYB458769 VHX458769 VRT458769 WBP458769 WLL458769 WVH458769 A524305 IV524305 SR524305 ACN524305 AMJ524305 AWF524305 BGB524305 BPX524305 BZT524305 CJP524305 CTL524305 DDH524305 DND524305 DWZ524305 EGV524305 EQR524305 FAN524305 FKJ524305 FUF524305 GEB524305 GNX524305 GXT524305 HHP524305 HRL524305 IBH524305 ILD524305 IUZ524305 JEV524305 JOR524305 JYN524305 KIJ524305 KSF524305 LCB524305 LLX524305 LVT524305 MFP524305 MPL524305 MZH524305 NJD524305 NSZ524305 OCV524305 OMR524305 OWN524305 PGJ524305 PQF524305 QAB524305 QJX524305 QTT524305 RDP524305 RNL524305 RXH524305 SHD524305 SQZ524305 TAV524305 TKR524305 TUN524305 UEJ524305 UOF524305 UYB524305 VHX524305 VRT524305 WBP524305 WLL524305 WVH524305 A589841 IV589841 SR589841 ACN589841 AMJ589841 AWF589841 BGB589841 BPX589841 BZT589841 CJP589841 CTL589841 DDH589841 DND589841 DWZ589841 EGV589841 EQR589841 FAN589841 FKJ589841 FUF589841 GEB589841 GNX589841 GXT589841 HHP589841 HRL589841 IBH589841 ILD589841 IUZ589841 JEV589841 JOR589841 JYN589841 KIJ589841 KSF589841 LCB589841 LLX589841 LVT589841 MFP589841 MPL589841 MZH589841 NJD589841 NSZ589841 OCV589841 OMR589841 OWN589841 PGJ589841 PQF589841 QAB589841 QJX589841 QTT589841 RDP589841 RNL589841 RXH589841 SHD589841 SQZ589841 TAV589841 TKR589841 TUN589841 UEJ589841 UOF589841 UYB589841 VHX589841 VRT589841 WBP589841 WLL589841 WVH589841 A655377 IV655377 SR655377 ACN655377 AMJ655377 AWF655377 BGB655377 BPX655377 BZT655377 CJP655377 CTL655377 DDH655377 DND655377 DWZ655377 EGV655377 EQR655377 FAN655377 FKJ655377 FUF655377 GEB655377 GNX655377 GXT655377 HHP655377 HRL655377 IBH655377 ILD655377 IUZ655377 JEV655377 JOR655377 JYN655377 KIJ655377 KSF655377 LCB655377 LLX655377 LVT655377 MFP655377 MPL655377 MZH655377 NJD655377 NSZ655377 OCV655377 OMR655377 OWN655377 PGJ655377 PQF655377 QAB655377 QJX655377 QTT655377 RDP655377 RNL655377 RXH655377 SHD655377 SQZ655377 TAV655377 TKR655377 TUN655377 UEJ655377 UOF655377 UYB655377 VHX655377 VRT655377 WBP655377 WLL655377 WVH655377 A720913 IV720913 SR720913 ACN720913 AMJ720913 AWF720913 BGB720913 BPX720913 BZT720913 CJP720913 CTL720913 DDH720913 DND720913 DWZ720913 EGV720913 EQR720913 FAN720913 FKJ720913 FUF720913 GEB720913 GNX720913 GXT720913 HHP720913 HRL720913 IBH720913 ILD720913 IUZ720913 JEV720913 JOR720913 JYN720913 KIJ720913 KSF720913 LCB720913 LLX720913 LVT720913 MFP720913 MPL720913 MZH720913 NJD720913 NSZ720913 OCV720913 OMR720913 OWN720913 PGJ720913 PQF720913 QAB720913 QJX720913 QTT720913 RDP720913 RNL720913 RXH720913 SHD720913 SQZ720913 TAV720913 TKR720913 TUN720913 UEJ720913 UOF720913 UYB720913 VHX720913 VRT720913 WBP720913 WLL720913 WVH720913 A786449 IV786449 SR786449 ACN786449 AMJ786449 AWF786449 BGB786449 BPX786449 BZT786449 CJP786449 CTL786449 DDH786449 DND786449 DWZ786449 EGV786449 EQR786449 FAN786449 FKJ786449 FUF786449 GEB786449 GNX786449 GXT786449 HHP786449 HRL786449 IBH786449 ILD786449 IUZ786449 JEV786449 JOR786449 JYN786449 KIJ786449 KSF786449 LCB786449 LLX786449 LVT786449 MFP786449 MPL786449 MZH786449 NJD786449 NSZ786449 OCV786449 OMR786449 OWN786449 PGJ786449 PQF786449 QAB786449 QJX786449 QTT786449 RDP786449 RNL786449 RXH786449 SHD786449 SQZ786449 TAV786449 TKR786449 TUN786449 UEJ786449 UOF786449 UYB786449 VHX786449 VRT786449 WBP786449 WLL786449 WVH786449 A851985 IV851985 SR851985 ACN851985 AMJ851985 AWF851985 BGB851985 BPX851985 BZT851985 CJP851985 CTL851985 DDH851985 DND851985 DWZ851985 EGV851985 EQR851985 FAN851985 FKJ851985 FUF851985 GEB851985 GNX851985 GXT851985 HHP851985 HRL851985 IBH851985 ILD851985 IUZ851985 JEV851985 JOR851985 JYN851985 KIJ851985 KSF851985 LCB851985 LLX851985 LVT851985 MFP851985 MPL851985 MZH851985 NJD851985 NSZ851985 OCV851985 OMR851985 OWN851985 PGJ851985 PQF851985 QAB851985 QJX851985 QTT851985 RDP851985 RNL851985 RXH851985 SHD851985 SQZ851985 TAV851985 TKR851985 TUN851985 UEJ851985 UOF851985 UYB851985 VHX851985 VRT851985 WBP851985 WLL851985 WVH851985 A917521 IV917521 SR917521 ACN917521 AMJ917521 AWF917521 BGB917521 BPX917521 BZT917521 CJP917521 CTL917521 DDH917521 DND917521 DWZ917521 EGV917521 EQR917521 FAN917521 FKJ917521 FUF917521 GEB917521 GNX917521 GXT917521 HHP917521 HRL917521 IBH917521 ILD917521 IUZ917521 JEV917521 JOR917521 JYN917521 KIJ917521 KSF917521 LCB917521 LLX917521 LVT917521 MFP917521 MPL917521 MZH917521 NJD917521 NSZ917521 OCV917521 OMR917521 OWN917521 PGJ917521 PQF917521 QAB917521 QJX917521 QTT917521 RDP917521 RNL917521 RXH917521 SHD917521 SQZ917521 TAV917521 TKR917521 TUN917521 UEJ917521 UOF917521 UYB917521 VHX917521 VRT917521 WBP917521 WLL917521 WVH917521 A983057 IV983057 SR983057 ACN983057 AMJ983057 AWF983057 BGB983057 BPX983057 BZT983057 CJP983057 CTL983057 DDH983057 DND983057 DWZ983057 EGV983057 EQR983057 FAN983057 FKJ983057 FUF983057 GEB983057 GNX983057 GXT983057 HHP983057 HRL983057 IBH983057 ILD983057 IUZ983057 JEV983057 JOR983057 JYN983057 KIJ983057 KSF983057 LCB983057 LLX983057 LVT983057 MFP983057 MPL983057 MZH983057 NJD983057 NSZ983057 OCV983057 OMR983057 OWN983057 PGJ983057 PQF983057 QAB983057 QJX983057 QTT983057 RDP983057 RNL983057 RXH983057 SHD983057 SQZ983057 TAV983057 TKR983057 TUN983057 UEJ983057 UOF983057 UYB983057 VHX983057 VRT983057 WBP983057 WLL983057 WVH983057 VRT983065 IW22 SS22 ACO22 AMK22 AWG22 BGC22 BPY22 BZU22 CJQ22 CTM22 DDI22 DNE22 DXA22 EGW22 EQS22 FAO22 FKK22 FUG22 GEC22 GNY22 GXU22 HHQ22 HRM22 IBI22 ILE22 IVA22 JEW22 JOS22 JYO22 KIK22 KSG22 LCC22 LLY22 LVU22 MFQ22 MPM22 MZI22 NJE22 NTA22 OCW22 OMS22 OWO22 PGK22 PQG22 QAC22 QJY22 QTU22 RDQ22 RNM22 RXI22 SHE22 SRA22 TAW22 TKS22 TUO22 UEK22 UOG22 UYC22 VHY22 VRU22 WBQ22 WLM22 WVI22 A65555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A131091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A196627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A262163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A327699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A393235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A458771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A524307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A589843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A655379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A720915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A786451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A851987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A917523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A983059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WLL983059 WVH983059 WBP983065 IW24 SS24 ACO24 AMK24 AWG24 BGC24 BPY24 BZU24 CJQ24 CTM24 DDI24 DNE24 DXA24 EGW24 EQS24 FAO24 FKK24 FUG24 GEC24 GNY24 GXU24 HHQ24 HRM24 IBI24 ILE24 IVA24 JEW24 JOS24 JYO24 KIK24 KSG24 LCC24 LLY24 LVU24 MFQ24 MPM24 MZI24 NJE24 NTA24 OCW24 OMS24 OWO24 PGK24 PQG24 QAC24 QJY24 QTU24 RDQ24 RNM24 RXI24 SHE24 SRA24 TAW24 TKS24 TUO24 UEK24 UOG24 UYC24 VHY24 VRU24 WBQ24 WLM24 WVI24 A65557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A131093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A196629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A262165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A327701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A393237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A458773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A524309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A589845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A655381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A720917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A786453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A851989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A917525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A983061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WLL983061 WVH983061 WLL983065 IW28 SS28 ACO28 AMK28 AWG28 BGC28 BPY28 BZU28 CJQ28 CTM28 DDI28 DNE28 DXA28 EGW28 EQS28 FAO28 FKK28 FUG28 GEC28 GNY28 GXU28 HHQ28 HRM28 IBI28 ILE28 IVA28 JEW28 JOS28 JYO28 KIK28 KSG28 LCC28 LLY28 LVU28 MFQ28 MPM28 MZI28 NJE28 NTA28 OCW28 OMS28 OWO28 PGK28 PQG28 QAC28 QJY28 QTU28 RDQ28 RNM28 RXI28 SHE28 SRA28 TAW28 TKS28 TUO28 UEK28 UOG28 UYC28 VHY28 VRU28 WBQ28 WLM28 WVI28 A65561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A131097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A196633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A262169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A327705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A393241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A458777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A524313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A589849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A655385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A720921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A786457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A851993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A917529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A983065 IV983065 SR983065 ACN983065 AMJ983065 AWF983065 BGB983065 BPX983065 BZT983065 CJP983065 CTL983065 DDH983065 DND983065 DWZ983065 EGV983065 EQR983065 FAN983065 FKJ983065 FUF983065 GEB983065 GNX983065 GXT983065 HHP983065 HRL983065 IBH983065 ILD983065 IUZ983065 JEV983065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65D31-F833-4DE0-8A46-AF092E979760}">
  <sheetPr>
    <pageSetUpPr fitToPage="1"/>
  </sheetPr>
  <dimension ref="A1:AW68"/>
  <sheetViews>
    <sheetView showGridLines="0" view="pageBreakPreview" zoomScaleNormal="70" zoomScaleSheetLayoutView="100" workbookViewId="0">
      <selection activeCell="E8" sqref="E8:E9"/>
    </sheetView>
  </sheetViews>
  <sheetFormatPr defaultRowHeight="13.5" x14ac:dyDescent="0.15"/>
  <cols>
    <col min="1" max="24" width="4.375" style="4" customWidth="1"/>
    <col min="25" max="25" width="4.375" style="171" customWidth="1"/>
    <col min="26" max="49" width="4.375" style="4" customWidth="1"/>
    <col min="50" max="50" width="4.5" style="4" customWidth="1"/>
    <col min="51" max="255" width="9" style="4"/>
    <col min="256" max="306" width="4.5" style="4" customWidth="1"/>
    <col min="307" max="511" width="9" style="4"/>
    <col min="512" max="562" width="4.5" style="4" customWidth="1"/>
    <col min="563" max="767" width="9" style="4"/>
    <col min="768" max="818" width="4.5" style="4" customWidth="1"/>
    <col min="819" max="1023" width="9" style="4"/>
    <col min="1024" max="1074" width="4.5" style="4" customWidth="1"/>
    <col min="1075" max="1279" width="9" style="4"/>
    <col min="1280" max="1330" width="4.5" style="4" customWidth="1"/>
    <col min="1331" max="1535" width="9" style="4"/>
    <col min="1536" max="1586" width="4.5" style="4" customWidth="1"/>
    <col min="1587" max="1791" width="9" style="4"/>
    <col min="1792" max="1842" width="4.5" style="4" customWidth="1"/>
    <col min="1843" max="2047" width="9" style="4"/>
    <col min="2048" max="2098" width="4.5" style="4" customWidth="1"/>
    <col min="2099" max="2303" width="9" style="4"/>
    <col min="2304" max="2354" width="4.5" style="4" customWidth="1"/>
    <col min="2355" max="2559" width="9" style="4"/>
    <col min="2560" max="2610" width="4.5" style="4" customWidth="1"/>
    <col min="2611" max="2815" width="9" style="4"/>
    <col min="2816" max="2866" width="4.5" style="4" customWidth="1"/>
    <col min="2867" max="3071" width="9" style="4"/>
    <col min="3072" max="3122" width="4.5" style="4" customWidth="1"/>
    <col min="3123" max="3327" width="9" style="4"/>
    <col min="3328" max="3378" width="4.5" style="4" customWidth="1"/>
    <col min="3379" max="3583" width="9" style="4"/>
    <col min="3584" max="3634" width="4.5" style="4" customWidth="1"/>
    <col min="3635" max="3839" width="9" style="4"/>
    <col min="3840" max="3890" width="4.5" style="4" customWidth="1"/>
    <col min="3891" max="4095" width="9" style="4"/>
    <col min="4096" max="4146" width="4.5" style="4" customWidth="1"/>
    <col min="4147" max="4351" width="9" style="4"/>
    <col min="4352" max="4402" width="4.5" style="4" customWidth="1"/>
    <col min="4403" max="4607" width="9" style="4"/>
    <col min="4608" max="4658" width="4.5" style="4" customWidth="1"/>
    <col min="4659" max="4863" width="9" style="4"/>
    <col min="4864" max="4914" width="4.5" style="4" customWidth="1"/>
    <col min="4915" max="5119" width="9" style="4"/>
    <col min="5120" max="5170" width="4.5" style="4" customWidth="1"/>
    <col min="5171" max="5375" width="9" style="4"/>
    <col min="5376" max="5426" width="4.5" style="4" customWidth="1"/>
    <col min="5427" max="5631" width="9" style="4"/>
    <col min="5632" max="5682" width="4.5" style="4" customWidth="1"/>
    <col min="5683" max="5887" width="9" style="4"/>
    <col min="5888" max="5938" width="4.5" style="4" customWidth="1"/>
    <col min="5939" max="6143" width="9" style="4"/>
    <col min="6144" max="6194" width="4.5" style="4" customWidth="1"/>
    <col min="6195" max="6399" width="9" style="4"/>
    <col min="6400" max="6450" width="4.5" style="4" customWidth="1"/>
    <col min="6451" max="6655" width="9" style="4"/>
    <col min="6656" max="6706" width="4.5" style="4" customWidth="1"/>
    <col min="6707" max="6911" width="9" style="4"/>
    <col min="6912" max="6962" width="4.5" style="4" customWidth="1"/>
    <col min="6963" max="7167" width="9" style="4"/>
    <col min="7168" max="7218" width="4.5" style="4" customWidth="1"/>
    <col min="7219" max="7423" width="9" style="4"/>
    <col min="7424" max="7474" width="4.5" style="4" customWidth="1"/>
    <col min="7475" max="7679" width="9" style="4"/>
    <col min="7680" max="7730" width="4.5" style="4" customWidth="1"/>
    <col min="7731" max="7935" width="9" style="4"/>
    <col min="7936" max="7986" width="4.5" style="4" customWidth="1"/>
    <col min="7987" max="8191" width="9" style="4"/>
    <col min="8192" max="8242" width="4.5" style="4" customWidth="1"/>
    <col min="8243" max="8447" width="9" style="4"/>
    <col min="8448" max="8498" width="4.5" style="4" customWidth="1"/>
    <col min="8499" max="8703" width="9" style="4"/>
    <col min="8704" max="8754" width="4.5" style="4" customWidth="1"/>
    <col min="8755" max="8959" width="9" style="4"/>
    <col min="8960" max="9010" width="4.5" style="4" customWidth="1"/>
    <col min="9011" max="9215" width="9" style="4"/>
    <col min="9216" max="9266" width="4.5" style="4" customWidth="1"/>
    <col min="9267" max="9471" width="9" style="4"/>
    <col min="9472" max="9522" width="4.5" style="4" customWidth="1"/>
    <col min="9523" max="9727" width="9" style="4"/>
    <col min="9728" max="9778" width="4.5" style="4" customWidth="1"/>
    <col min="9779" max="9983" width="9" style="4"/>
    <col min="9984" max="10034" width="4.5" style="4" customWidth="1"/>
    <col min="10035" max="10239" width="9" style="4"/>
    <col min="10240" max="10290" width="4.5" style="4" customWidth="1"/>
    <col min="10291" max="10495" width="9" style="4"/>
    <col min="10496" max="10546" width="4.5" style="4" customWidth="1"/>
    <col min="10547" max="10751" width="9" style="4"/>
    <col min="10752" max="10802" width="4.5" style="4" customWidth="1"/>
    <col min="10803" max="11007" width="9" style="4"/>
    <col min="11008" max="11058" width="4.5" style="4" customWidth="1"/>
    <col min="11059" max="11263" width="9" style="4"/>
    <col min="11264" max="11314" width="4.5" style="4" customWidth="1"/>
    <col min="11315" max="11519" width="9" style="4"/>
    <col min="11520" max="11570" width="4.5" style="4" customWidth="1"/>
    <col min="11571" max="11775" width="9" style="4"/>
    <col min="11776" max="11826" width="4.5" style="4" customWidth="1"/>
    <col min="11827" max="12031" width="9" style="4"/>
    <col min="12032" max="12082" width="4.5" style="4" customWidth="1"/>
    <col min="12083" max="12287" width="9" style="4"/>
    <col min="12288" max="12338" width="4.5" style="4" customWidth="1"/>
    <col min="12339" max="12543" width="9" style="4"/>
    <col min="12544" max="12594" width="4.5" style="4" customWidth="1"/>
    <col min="12595" max="12799" width="9" style="4"/>
    <col min="12800" max="12850" width="4.5" style="4" customWidth="1"/>
    <col min="12851" max="13055" width="9" style="4"/>
    <col min="13056" max="13106" width="4.5" style="4" customWidth="1"/>
    <col min="13107" max="13311" width="9" style="4"/>
    <col min="13312" max="13362" width="4.5" style="4" customWidth="1"/>
    <col min="13363" max="13567" width="9" style="4"/>
    <col min="13568" max="13618" width="4.5" style="4" customWidth="1"/>
    <col min="13619" max="13823" width="9" style="4"/>
    <col min="13824" max="13874" width="4.5" style="4" customWidth="1"/>
    <col min="13875" max="14079" width="9" style="4"/>
    <col min="14080" max="14130" width="4.5" style="4" customWidth="1"/>
    <col min="14131" max="14335" width="9" style="4"/>
    <col min="14336" max="14386" width="4.5" style="4" customWidth="1"/>
    <col min="14387" max="14591" width="9" style="4"/>
    <col min="14592" max="14642" width="4.5" style="4" customWidth="1"/>
    <col min="14643" max="14847" width="9" style="4"/>
    <col min="14848" max="14898" width="4.5" style="4" customWidth="1"/>
    <col min="14899" max="15103" width="9" style="4"/>
    <col min="15104" max="15154" width="4.5" style="4" customWidth="1"/>
    <col min="15155" max="15359" width="9" style="4"/>
    <col min="15360" max="15410" width="4.5" style="4" customWidth="1"/>
    <col min="15411" max="15615" width="9" style="4"/>
    <col min="15616" max="15666" width="4.5" style="4" customWidth="1"/>
    <col min="15667" max="15871" width="9" style="4"/>
    <col min="15872" max="15922" width="4.5" style="4" customWidth="1"/>
    <col min="15923" max="16127" width="9" style="4"/>
    <col min="16128" max="16178" width="4.5" style="4" customWidth="1"/>
    <col min="16179" max="16384" width="9" style="4"/>
  </cols>
  <sheetData>
    <row r="1" spans="1:49" s="3" customFormat="1" ht="18.75" customHeight="1" x14ac:dyDescent="0.2">
      <c r="A1" s="164" t="s">
        <v>127</v>
      </c>
      <c r="B1" s="4"/>
      <c r="C1" s="4"/>
      <c r="D1" s="4"/>
      <c r="E1" s="4"/>
      <c r="F1" s="4"/>
      <c r="G1" s="4"/>
      <c r="L1" s="4"/>
      <c r="M1" s="4"/>
      <c r="N1" s="4"/>
      <c r="O1" s="4"/>
      <c r="P1" s="4"/>
      <c r="Q1" s="4"/>
      <c r="Y1" s="170"/>
      <c r="Z1" s="164"/>
      <c r="AA1" s="4"/>
      <c r="AB1" s="4"/>
      <c r="AC1" s="4"/>
      <c r="AD1" s="4"/>
      <c r="AE1" s="4"/>
      <c r="AF1" s="4"/>
      <c r="AK1" s="4"/>
      <c r="AL1" s="4"/>
      <c r="AM1" s="4"/>
      <c r="AN1" s="4"/>
      <c r="AO1" s="4"/>
      <c r="AP1" s="4"/>
    </row>
    <row r="2" spans="1:49" s="3" customFormat="1" ht="18.75" customHeight="1" thickBot="1" x14ac:dyDescent="0.2">
      <c r="A2" s="160" t="s">
        <v>669</v>
      </c>
      <c r="B2" s="4"/>
      <c r="C2" s="4"/>
      <c r="D2" s="4"/>
      <c r="E2" s="4"/>
      <c r="F2" s="4"/>
      <c r="G2" s="169"/>
      <c r="H2" s="9"/>
      <c r="L2" s="4"/>
      <c r="M2" s="4"/>
      <c r="N2" s="4"/>
      <c r="O2" s="4"/>
      <c r="P2" s="9"/>
      <c r="Q2" s="165"/>
      <c r="R2" s="1464"/>
      <c r="S2" s="1464"/>
      <c r="T2" s="1464"/>
      <c r="U2" s="1464"/>
      <c r="V2" s="1464"/>
      <c r="W2" s="1464"/>
      <c r="X2" s="1464"/>
      <c r="Y2" s="170"/>
      <c r="Z2" s="160"/>
      <c r="AA2" s="4"/>
      <c r="AB2" s="4"/>
      <c r="AC2" s="4"/>
      <c r="AD2" s="4"/>
      <c r="AE2" s="4"/>
      <c r="AF2" s="169"/>
      <c r="AG2" s="9"/>
      <c r="AK2" s="4"/>
      <c r="AL2" s="4"/>
      <c r="AM2" s="4"/>
      <c r="AN2" s="4"/>
      <c r="AO2" s="9"/>
      <c r="AP2" s="165"/>
      <c r="AQ2" s="1464"/>
      <c r="AR2" s="1464"/>
      <c r="AS2" s="1464"/>
      <c r="AT2" s="1464"/>
      <c r="AU2" s="1464"/>
      <c r="AV2" s="1464"/>
    </row>
    <row r="3" spans="1:49" s="3" customFormat="1" ht="18.75" customHeight="1" x14ac:dyDescent="0.4">
      <c r="A3" s="1452" t="s">
        <v>99</v>
      </c>
      <c r="B3" s="1450"/>
      <c r="C3" s="1450"/>
      <c r="D3" s="1450"/>
      <c r="E3" s="1454" t="s">
        <v>664</v>
      </c>
      <c r="F3" s="1465" t="s">
        <v>670</v>
      </c>
      <c r="G3" s="1466"/>
      <c r="H3" s="1457" t="s">
        <v>128</v>
      </c>
      <c r="I3" s="1457"/>
      <c r="J3" s="1457"/>
      <c r="K3" s="1457"/>
      <c r="L3" s="1459" t="s">
        <v>129</v>
      </c>
      <c r="M3" s="1450" t="s">
        <v>130</v>
      </c>
      <c r="N3" s="1450"/>
      <c r="O3" s="1450" t="s">
        <v>562</v>
      </c>
      <c r="P3" s="1450"/>
      <c r="Q3" s="1450" t="s">
        <v>643</v>
      </c>
      <c r="R3" s="1450"/>
      <c r="S3" s="1427" t="s">
        <v>668</v>
      </c>
      <c r="T3" s="1428"/>
      <c r="U3" s="1428"/>
      <c r="V3" s="1428"/>
      <c r="W3" s="1428"/>
      <c r="X3" s="1429"/>
      <c r="Y3" s="172"/>
      <c r="Z3" s="1452" t="s">
        <v>99</v>
      </c>
      <c r="AA3" s="1450"/>
      <c r="AB3" s="1450"/>
      <c r="AC3" s="1450"/>
      <c r="AD3" s="1454" t="s">
        <v>664</v>
      </c>
      <c r="AE3" s="1465" t="s">
        <v>670</v>
      </c>
      <c r="AF3" s="1466"/>
      <c r="AG3" s="1457" t="s">
        <v>128</v>
      </c>
      <c r="AH3" s="1457"/>
      <c r="AI3" s="1457"/>
      <c r="AJ3" s="1457"/>
      <c r="AK3" s="1459" t="s">
        <v>129</v>
      </c>
      <c r="AL3" s="1450" t="s">
        <v>130</v>
      </c>
      <c r="AM3" s="1450"/>
      <c r="AN3" s="1450" t="s">
        <v>562</v>
      </c>
      <c r="AO3" s="1450"/>
      <c r="AP3" s="1450" t="s">
        <v>643</v>
      </c>
      <c r="AQ3" s="1450"/>
      <c r="AR3" s="1427" t="s">
        <v>668</v>
      </c>
      <c r="AS3" s="1428"/>
      <c r="AT3" s="1428"/>
      <c r="AU3" s="1428"/>
      <c r="AV3" s="1428"/>
      <c r="AW3" s="1429"/>
    </row>
    <row r="4" spans="1:49" s="3" customFormat="1" ht="18.75" customHeight="1" x14ac:dyDescent="0.4">
      <c r="A4" s="1453"/>
      <c r="B4" s="1451"/>
      <c r="C4" s="1451"/>
      <c r="D4" s="1451"/>
      <c r="E4" s="1455"/>
      <c r="F4" s="1467"/>
      <c r="G4" s="1468"/>
      <c r="H4" s="1458"/>
      <c r="I4" s="1458"/>
      <c r="J4" s="1458"/>
      <c r="K4" s="1458"/>
      <c r="L4" s="1460"/>
      <c r="M4" s="1451"/>
      <c r="N4" s="1451"/>
      <c r="O4" s="1451"/>
      <c r="P4" s="1451"/>
      <c r="Q4" s="1451"/>
      <c r="R4" s="1451"/>
      <c r="S4" s="1430"/>
      <c r="T4" s="1431"/>
      <c r="U4" s="1431"/>
      <c r="V4" s="1431"/>
      <c r="W4" s="1431"/>
      <c r="X4" s="1432"/>
      <c r="Y4" s="172"/>
      <c r="Z4" s="1453"/>
      <c r="AA4" s="1451"/>
      <c r="AB4" s="1451"/>
      <c r="AC4" s="1451"/>
      <c r="AD4" s="1455"/>
      <c r="AE4" s="1467"/>
      <c r="AF4" s="1468"/>
      <c r="AG4" s="1458"/>
      <c r="AH4" s="1458"/>
      <c r="AI4" s="1458"/>
      <c r="AJ4" s="1458"/>
      <c r="AK4" s="1460"/>
      <c r="AL4" s="1451"/>
      <c r="AM4" s="1451"/>
      <c r="AN4" s="1451"/>
      <c r="AO4" s="1451"/>
      <c r="AP4" s="1451"/>
      <c r="AQ4" s="1451"/>
      <c r="AR4" s="1430"/>
      <c r="AS4" s="1431"/>
      <c r="AT4" s="1431"/>
      <c r="AU4" s="1431"/>
      <c r="AV4" s="1431"/>
      <c r="AW4" s="1432"/>
    </row>
    <row r="5" spans="1:49" s="3" customFormat="1" ht="18.75" customHeight="1" x14ac:dyDescent="0.4">
      <c r="A5" s="1453"/>
      <c r="B5" s="1451"/>
      <c r="C5" s="1451"/>
      <c r="D5" s="1451"/>
      <c r="E5" s="1455"/>
      <c r="F5" s="1467"/>
      <c r="G5" s="1468"/>
      <c r="H5" s="1458"/>
      <c r="I5" s="1458"/>
      <c r="J5" s="1458"/>
      <c r="K5" s="1458"/>
      <c r="L5" s="1460"/>
      <c r="M5" s="1451"/>
      <c r="N5" s="1451"/>
      <c r="O5" s="1451"/>
      <c r="P5" s="1451"/>
      <c r="Q5" s="1451"/>
      <c r="R5" s="1451"/>
      <c r="S5" s="1430"/>
      <c r="T5" s="1431"/>
      <c r="U5" s="1431"/>
      <c r="V5" s="1431"/>
      <c r="W5" s="1431"/>
      <c r="X5" s="1432"/>
      <c r="Y5" s="172"/>
      <c r="Z5" s="1453"/>
      <c r="AA5" s="1451"/>
      <c r="AB5" s="1451"/>
      <c r="AC5" s="1451"/>
      <c r="AD5" s="1455"/>
      <c r="AE5" s="1467"/>
      <c r="AF5" s="1468"/>
      <c r="AG5" s="1458"/>
      <c r="AH5" s="1458"/>
      <c r="AI5" s="1458"/>
      <c r="AJ5" s="1458"/>
      <c r="AK5" s="1460"/>
      <c r="AL5" s="1451"/>
      <c r="AM5" s="1451"/>
      <c r="AN5" s="1451"/>
      <c r="AO5" s="1451"/>
      <c r="AP5" s="1451"/>
      <c r="AQ5" s="1451"/>
      <c r="AR5" s="1430"/>
      <c r="AS5" s="1431"/>
      <c r="AT5" s="1431"/>
      <c r="AU5" s="1431"/>
      <c r="AV5" s="1431"/>
      <c r="AW5" s="1432"/>
    </row>
    <row r="6" spans="1:49" s="3" customFormat="1" ht="18.75" customHeight="1" x14ac:dyDescent="0.4">
      <c r="A6" s="1453"/>
      <c r="B6" s="1451"/>
      <c r="C6" s="1451"/>
      <c r="D6" s="1451"/>
      <c r="E6" s="1455"/>
      <c r="F6" s="1467"/>
      <c r="G6" s="1468"/>
      <c r="H6" s="1458"/>
      <c r="I6" s="1458"/>
      <c r="J6" s="1458"/>
      <c r="K6" s="1458"/>
      <c r="L6" s="1460"/>
      <c r="M6" s="1451"/>
      <c r="N6" s="1451"/>
      <c r="O6" s="1451"/>
      <c r="P6" s="1451"/>
      <c r="Q6" s="1451"/>
      <c r="R6" s="1451"/>
      <c r="S6" s="1430"/>
      <c r="T6" s="1431"/>
      <c r="U6" s="1431"/>
      <c r="V6" s="1431"/>
      <c r="W6" s="1431"/>
      <c r="X6" s="1432"/>
      <c r="Y6" s="172"/>
      <c r="Z6" s="1453"/>
      <c r="AA6" s="1451"/>
      <c r="AB6" s="1451"/>
      <c r="AC6" s="1451"/>
      <c r="AD6" s="1455"/>
      <c r="AE6" s="1467"/>
      <c r="AF6" s="1468"/>
      <c r="AG6" s="1458"/>
      <c r="AH6" s="1458"/>
      <c r="AI6" s="1458"/>
      <c r="AJ6" s="1458"/>
      <c r="AK6" s="1460"/>
      <c r="AL6" s="1451"/>
      <c r="AM6" s="1451"/>
      <c r="AN6" s="1451"/>
      <c r="AO6" s="1451"/>
      <c r="AP6" s="1451"/>
      <c r="AQ6" s="1451"/>
      <c r="AR6" s="1430"/>
      <c r="AS6" s="1431"/>
      <c r="AT6" s="1431"/>
      <c r="AU6" s="1431"/>
      <c r="AV6" s="1431"/>
      <c r="AW6" s="1432"/>
    </row>
    <row r="7" spans="1:49" s="3" customFormat="1" ht="18.75" customHeight="1" x14ac:dyDescent="0.4">
      <c r="A7" s="1453"/>
      <c r="B7" s="1451"/>
      <c r="C7" s="1451"/>
      <c r="D7" s="1451"/>
      <c r="E7" s="1456"/>
      <c r="F7" s="1469"/>
      <c r="G7" s="1470"/>
      <c r="H7" s="1458"/>
      <c r="I7" s="1458"/>
      <c r="J7" s="1458"/>
      <c r="K7" s="1458"/>
      <c r="L7" s="1460"/>
      <c r="M7" s="1451"/>
      <c r="N7" s="1451"/>
      <c r="O7" s="1451"/>
      <c r="P7" s="1451"/>
      <c r="Q7" s="1451"/>
      <c r="R7" s="1451"/>
      <c r="S7" s="1433"/>
      <c r="T7" s="1434"/>
      <c r="U7" s="1434"/>
      <c r="V7" s="1434"/>
      <c r="W7" s="1434"/>
      <c r="X7" s="1435"/>
      <c r="Y7" s="172"/>
      <c r="Z7" s="1453"/>
      <c r="AA7" s="1451"/>
      <c r="AB7" s="1451"/>
      <c r="AC7" s="1451"/>
      <c r="AD7" s="1456"/>
      <c r="AE7" s="1469"/>
      <c r="AF7" s="1470"/>
      <c r="AG7" s="1458"/>
      <c r="AH7" s="1458"/>
      <c r="AI7" s="1458"/>
      <c r="AJ7" s="1458"/>
      <c r="AK7" s="1460"/>
      <c r="AL7" s="1451"/>
      <c r="AM7" s="1451"/>
      <c r="AN7" s="1451"/>
      <c r="AO7" s="1451"/>
      <c r="AP7" s="1451"/>
      <c r="AQ7" s="1451"/>
      <c r="AR7" s="1433"/>
      <c r="AS7" s="1434"/>
      <c r="AT7" s="1434"/>
      <c r="AU7" s="1434"/>
      <c r="AV7" s="1434"/>
      <c r="AW7" s="1435"/>
    </row>
    <row r="8" spans="1:49" s="3" customFormat="1" ht="18.75" customHeight="1" x14ac:dyDescent="0.4">
      <c r="A8" s="1471" t="s">
        <v>1156</v>
      </c>
      <c r="B8" s="1472"/>
      <c r="C8" s="1472"/>
      <c r="D8" s="1472"/>
      <c r="E8" s="1442" t="s">
        <v>1156</v>
      </c>
      <c r="F8" s="1444" t="s">
        <v>1156</v>
      </c>
      <c r="G8" s="1445"/>
      <c r="H8" s="1436"/>
      <c r="I8" s="1436"/>
      <c r="J8" s="1436"/>
      <c r="K8" s="1436"/>
      <c r="L8" s="1436"/>
      <c r="M8" s="1437"/>
      <c r="N8" s="1437"/>
      <c r="O8" s="1438"/>
      <c r="P8" s="1439"/>
      <c r="Q8" s="1418" t="s">
        <v>1156</v>
      </c>
      <c r="R8" s="1448"/>
      <c r="S8" s="1418"/>
      <c r="T8" s="1419"/>
      <c r="U8" s="1419"/>
      <c r="V8" s="1419"/>
      <c r="W8" s="1419"/>
      <c r="X8" s="1420"/>
      <c r="Y8" s="173"/>
      <c r="Z8" s="1471" t="s">
        <v>1156</v>
      </c>
      <c r="AA8" s="1472"/>
      <c r="AB8" s="1472"/>
      <c r="AC8" s="1472"/>
      <c r="AD8" s="1442" t="s">
        <v>1156</v>
      </c>
      <c r="AE8" s="1444" t="s">
        <v>1156</v>
      </c>
      <c r="AF8" s="1445"/>
      <c r="AG8" s="1436"/>
      <c r="AH8" s="1436"/>
      <c r="AI8" s="1436"/>
      <c r="AJ8" s="1436"/>
      <c r="AK8" s="1436"/>
      <c r="AL8" s="1437"/>
      <c r="AM8" s="1437"/>
      <c r="AN8" s="1438"/>
      <c r="AO8" s="1439"/>
      <c r="AP8" s="1418" t="s">
        <v>1156</v>
      </c>
      <c r="AQ8" s="1448"/>
      <c r="AR8" s="1418"/>
      <c r="AS8" s="1419"/>
      <c r="AT8" s="1419"/>
      <c r="AU8" s="1419"/>
      <c r="AV8" s="1419"/>
      <c r="AW8" s="1420"/>
    </row>
    <row r="9" spans="1:49" s="3" customFormat="1" ht="18.75" customHeight="1" x14ac:dyDescent="0.4">
      <c r="A9" s="1473"/>
      <c r="B9" s="1474"/>
      <c r="C9" s="1474"/>
      <c r="D9" s="1474"/>
      <c r="E9" s="1443"/>
      <c r="F9" s="1446"/>
      <c r="G9" s="1447"/>
      <c r="H9" s="1436"/>
      <c r="I9" s="1436"/>
      <c r="J9" s="1436"/>
      <c r="K9" s="1436"/>
      <c r="L9" s="1436"/>
      <c r="M9" s="1437"/>
      <c r="N9" s="1437"/>
      <c r="O9" s="1440"/>
      <c r="P9" s="1441"/>
      <c r="Q9" s="1421"/>
      <c r="R9" s="1449"/>
      <c r="S9" s="1421"/>
      <c r="T9" s="1422"/>
      <c r="U9" s="1422"/>
      <c r="V9" s="1422"/>
      <c r="W9" s="1422"/>
      <c r="X9" s="1423"/>
      <c r="Y9" s="173"/>
      <c r="Z9" s="1473"/>
      <c r="AA9" s="1474"/>
      <c r="AB9" s="1474"/>
      <c r="AC9" s="1474"/>
      <c r="AD9" s="1443"/>
      <c r="AE9" s="1446"/>
      <c r="AF9" s="1447"/>
      <c r="AG9" s="1436"/>
      <c r="AH9" s="1436"/>
      <c r="AI9" s="1436"/>
      <c r="AJ9" s="1436"/>
      <c r="AK9" s="1436"/>
      <c r="AL9" s="1437"/>
      <c r="AM9" s="1437"/>
      <c r="AN9" s="1440"/>
      <c r="AO9" s="1441"/>
      <c r="AP9" s="1421"/>
      <c r="AQ9" s="1449"/>
      <c r="AR9" s="1421"/>
      <c r="AS9" s="1422"/>
      <c r="AT9" s="1422"/>
      <c r="AU9" s="1422"/>
      <c r="AV9" s="1422"/>
      <c r="AW9" s="1423"/>
    </row>
    <row r="10" spans="1:49" s="3" customFormat="1" ht="18.75" customHeight="1" x14ac:dyDescent="0.4">
      <c r="A10" s="1471" t="s">
        <v>1156</v>
      </c>
      <c r="B10" s="1472"/>
      <c r="C10" s="1472"/>
      <c r="D10" s="1472"/>
      <c r="E10" s="1442" t="s">
        <v>1156</v>
      </c>
      <c r="F10" s="1444" t="s">
        <v>1156</v>
      </c>
      <c r="G10" s="1445"/>
      <c r="H10" s="1436"/>
      <c r="I10" s="1436"/>
      <c r="J10" s="1436"/>
      <c r="K10" s="1436"/>
      <c r="L10" s="1436"/>
      <c r="M10" s="1437"/>
      <c r="N10" s="1437"/>
      <c r="O10" s="1438"/>
      <c r="P10" s="1439"/>
      <c r="Q10" s="1418" t="s">
        <v>1156</v>
      </c>
      <c r="R10" s="1448"/>
      <c r="S10" s="1418"/>
      <c r="T10" s="1419"/>
      <c r="U10" s="1419"/>
      <c r="V10" s="1419"/>
      <c r="W10" s="1419"/>
      <c r="X10" s="1420"/>
      <c r="Y10" s="173"/>
      <c r="Z10" s="1471" t="s">
        <v>1156</v>
      </c>
      <c r="AA10" s="1472"/>
      <c r="AB10" s="1472"/>
      <c r="AC10" s="1472"/>
      <c r="AD10" s="1442" t="s">
        <v>1156</v>
      </c>
      <c r="AE10" s="1444" t="s">
        <v>1156</v>
      </c>
      <c r="AF10" s="1445"/>
      <c r="AG10" s="1436"/>
      <c r="AH10" s="1436"/>
      <c r="AI10" s="1436"/>
      <c r="AJ10" s="1436"/>
      <c r="AK10" s="1436"/>
      <c r="AL10" s="1437"/>
      <c r="AM10" s="1437"/>
      <c r="AN10" s="1438"/>
      <c r="AO10" s="1439"/>
      <c r="AP10" s="1418" t="s">
        <v>1156</v>
      </c>
      <c r="AQ10" s="1448"/>
      <c r="AR10" s="1418"/>
      <c r="AS10" s="1419"/>
      <c r="AT10" s="1419"/>
      <c r="AU10" s="1419"/>
      <c r="AV10" s="1419"/>
      <c r="AW10" s="1420"/>
    </row>
    <row r="11" spans="1:49" s="3" customFormat="1" ht="18.75" customHeight="1" x14ac:dyDescent="0.4">
      <c r="A11" s="1473"/>
      <c r="B11" s="1474"/>
      <c r="C11" s="1474"/>
      <c r="D11" s="1474"/>
      <c r="E11" s="1443"/>
      <c r="F11" s="1446"/>
      <c r="G11" s="1447"/>
      <c r="H11" s="1436"/>
      <c r="I11" s="1436"/>
      <c r="J11" s="1436"/>
      <c r="K11" s="1436"/>
      <c r="L11" s="1436"/>
      <c r="M11" s="1437"/>
      <c r="N11" s="1437"/>
      <c r="O11" s="1440"/>
      <c r="P11" s="1441"/>
      <c r="Q11" s="1421"/>
      <c r="R11" s="1449"/>
      <c r="S11" s="1421"/>
      <c r="T11" s="1422"/>
      <c r="U11" s="1422"/>
      <c r="V11" s="1422"/>
      <c r="W11" s="1422"/>
      <c r="X11" s="1423"/>
      <c r="Y11" s="173"/>
      <c r="Z11" s="1473"/>
      <c r="AA11" s="1474"/>
      <c r="AB11" s="1474"/>
      <c r="AC11" s="1474"/>
      <c r="AD11" s="1443"/>
      <c r="AE11" s="1446"/>
      <c r="AF11" s="1447"/>
      <c r="AG11" s="1436"/>
      <c r="AH11" s="1436"/>
      <c r="AI11" s="1436"/>
      <c r="AJ11" s="1436"/>
      <c r="AK11" s="1436"/>
      <c r="AL11" s="1437"/>
      <c r="AM11" s="1437"/>
      <c r="AN11" s="1440"/>
      <c r="AO11" s="1441"/>
      <c r="AP11" s="1421"/>
      <c r="AQ11" s="1449"/>
      <c r="AR11" s="1421"/>
      <c r="AS11" s="1422"/>
      <c r="AT11" s="1422"/>
      <c r="AU11" s="1422"/>
      <c r="AV11" s="1422"/>
      <c r="AW11" s="1423"/>
    </row>
    <row r="12" spans="1:49" s="3" customFormat="1" ht="18.75" customHeight="1" x14ac:dyDescent="0.4">
      <c r="A12" s="1471" t="s">
        <v>1156</v>
      </c>
      <c r="B12" s="1472"/>
      <c r="C12" s="1472"/>
      <c r="D12" s="1472"/>
      <c r="E12" s="1442" t="s">
        <v>1156</v>
      </c>
      <c r="F12" s="1444" t="s">
        <v>1156</v>
      </c>
      <c r="G12" s="1445"/>
      <c r="H12" s="1436"/>
      <c r="I12" s="1436"/>
      <c r="J12" s="1436"/>
      <c r="K12" s="1436"/>
      <c r="L12" s="1436"/>
      <c r="M12" s="1437"/>
      <c r="N12" s="1437"/>
      <c r="O12" s="1438"/>
      <c r="P12" s="1439"/>
      <c r="Q12" s="1418" t="s">
        <v>1156</v>
      </c>
      <c r="R12" s="1448"/>
      <c r="S12" s="1418"/>
      <c r="T12" s="1419"/>
      <c r="U12" s="1419"/>
      <c r="V12" s="1419"/>
      <c r="W12" s="1419"/>
      <c r="X12" s="1420"/>
      <c r="Y12" s="173"/>
      <c r="Z12" s="1471" t="s">
        <v>1156</v>
      </c>
      <c r="AA12" s="1472"/>
      <c r="AB12" s="1472"/>
      <c r="AC12" s="1472"/>
      <c r="AD12" s="1442" t="s">
        <v>1156</v>
      </c>
      <c r="AE12" s="1444" t="s">
        <v>1156</v>
      </c>
      <c r="AF12" s="1445"/>
      <c r="AG12" s="1436"/>
      <c r="AH12" s="1436"/>
      <c r="AI12" s="1436"/>
      <c r="AJ12" s="1436"/>
      <c r="AK12" s="1436"/>
      <c r="AL12" s="1437"/>
      <c r="AM12" s="1437"/>
      <c r="AN12" s="1438"/>
      <c r="AO12" s="1439"/>
      <c r="AP12" s="1418" t="s">
        <v>1156</v>
      </c>
      <c r="AQ12" s="1448"/>
      <c r="AR12" s="1418"/>
      <c r="AS12" s="1419"/>
      <c r="AT12" s="1419"/>
      <c r="AU12" s="1419"/>
      <c r="AV12" s="1419"/>
      <c r="AW12" s="1420"/>
    </row>
    <row r="13" spans="1:49" s="3" customFormat="1" ht="18.75" customHeight="1" x14ac:dyDescent="0.4">
      <c r="A13" s="1473"/>
      <c r="B13" s="1474"/>
      <c r="C13" s="1474"/>
      <c r="D13" s="1474"/>
      <c r="E13" s="1443"/>
      <c r="F13" s="1446"/>
      <c r="G13" s="1447"/>
      <c r="H13" s="1436"/>
      <c r="I13" s="1436"/>
      <c r="J13" s="1436"/>
      <c r="K13" s="1436"/>
      <c r="L13" s="1436"/>
      <c r="M13" s="1437"/>
      <c r="N13" s="1437"/>
      <c r="O13" s="1440"/>
      <c r="P13" s="1441"/>
      <c r="Q13" s="1421"/>
      <c r="R13" s="1449"/>
      <c r="S13" s="1421"/>
      <c r="T13" s="1422"/>
      <c r="U13" s="1422"/>
      <c r="V13" s="1422"/>
      <c r="W13" s="1422"/>
      <c r="X13" s="1423"/>
      <c r="Y13" s="173"/>
      <c r="Z13" s="1473"/>
      <c r="AA13" s="1474"/>
      <c r="AB13" s="1474"/>
      <c r="AC13" s="1474"/>
      <c r="AD13" s="1443"/>
      <c r="AE13" s="1446"/>
      <c r="AF13" s="1447"/>
      <c r="AG13" s="1436"/>
      <c r="AH13" s="1436"/>
      <c r="AI13" s="1436"/>
      <c r="AJ13" s="1436"/>
      <c r="AK13" s="1436"/>
      <c r="AL13" s="1437"/>
      <c r="AM13" s="1437"/>
      <c r="AN13" s="1440"/>
      <c r="AO13" s="1441"/>
      <c r="AP13" s="1421"/>
      <c r="AQ13" s="1449"/>
      <c r="AR13" s="1421"/>
      <c r="AS13" s="1422"/>
      <c r="AT13" s="1422"/>
      <c r="AU13" s="1422"/>
      <c r="AV13" s="1422"/>
      <c r="AW13" s="1423"/>
    </row>
    <row r="14" spans="1:49" s="3" customFormat="1" ht="18.75" customHeight="1" x14ac:dyDescent="0.4">
      <c r="A14" s="1471" t="s">
        <v>1156</v>
      </c>
      <c r="B14" s="1472"/>
      <c r="C14" s="1472"/>
      <c r="D14" s="1472"/>
      <c r="E14" s="1442" t="s">
        <v>1156</v>
      </c>
      <c r="F14" s="1444" t="s">
        <v>1156</v>
      </c>
      <c r="G14" s="1445"/>
      <c r="H14" s="1436"/>
      <c r="I14" s="1436"/>
      <c r="J14" s="1436"/>
      <c r="K14" s="1436"/>
      <c r="L14" s="1436"/>
      <c r="M14" s="1437"/>
      <c r="N14" s="1437"/>
      <c r="O14" s="1438"/>
      <c r="P14" s="1439"/>
      <c r="Q14" s="1418" t="s">
        <v>1156</v>
      </c>
      <c r="R14" s="1448"/>
      <c r="S14" s="1418"/>
      <c r="T14" s="1419"/>
      <c r="U14" s="1419"/>
      <c r="V14" s="1419"/>
      <c r="W14" s="1419"/>
      <c r="X14" s="1420"/>
      <c r="Y14" s="173"/>
      <c r="Z14" s="1471" t="s">
        <v>1156</v>
      </c>
      <c r="AA14" s="1472"/>
      <c r="AB14" s="1472"/>
      <c r="AC14" s="1472"/>
      <c r="AD14" s="1442" t="s">
        <v>1156</v>
      </c>
      <c r="AE14" s="1444" t="s">
        <v>1156</v>
      </c>
      <c r="AF14" s="1445"/>
      <c r="AG14" s="1436"/>
      <c r="AH14" s="1436"/>
      <c r="AI14" s="1436"/>
      <c r="AJ14" s="1436"/>
      <c r="AK14" s="1436"/>
      <c r="AL14" s="1437"/>
      <c r="AM14" s="1437"/>
      <c r="AN14" s="1438"/>
      <c r="AO14" s="1439"/>
      <c r="AP14" s="1418" t="s">
        <v>1156</v>
      </c>
      <c r="AQ14" s="1448"/>
      <c r="AR14" s="1418"/>
      <c r="AS14" s="1419"/>
      <c r="AT14" s="1419"/>
      <c r="AU14" s="1419"/>
      <c r="AV14" s="1419"/>
      <c r="AW14" s="1420"/>
    </row>
    <row r="15" spans="1:49" s="3" customFormat="1" ht="18.75" customHeight="1" x14ac:dyDescent="0.4">
      <c r="A15" s="1473"/>
      <c r="B15" s="1474"/>
      <c r="C15" s="1474"/>
      <c r="D15" s="1474"/>
      <c r="E15" s="1443"/>
      <c r="F15" s="1446"/>
      <c r="G15" s="1447"/>
      <c r="H15" s="1436"/>
      <c r="I15" s="1436"/>
      <c r="J15" s="1436"/>
      <c r="K15" s="1436"/>
      <c r="L15" s="1436"/>
      <c r="M15" s="1437"/>
      <c r="N15" s="1437"/>
      <c r="O15" s="1440"/>
      <c r="P15" s="1441"/>
      <c r="Q15" s="1421"/>
      <c r="R15" s="1449"/>
      <c r="S15" s="1421"/>
      <c r="T15" s="1422"/>
      <c r="U15" s="1422"/>
      <c r="V15" s="1422"/>
      <c r="W15" s="1422"/>
      <c r="X15" s="1423"/>
      <c r="Y15" s="173"/>
      <c r="Z15" s="1473"/>
      <c r="AA15" s="1474"/>
      <c r="AB15" s="1474"/>
      <c r="AC15" s="1474"/>
      <c r="AD15" s="1443"/>
      <c r="AE15" s="1446"/>
      <c r="AF15" s="1447"/>
      <c r="AG15" s="1436"/>
      <c r="AH15" s="1436"/>
      <c r="AI15" s="1436"/>
      <c r="AJ15" s="1436"/>
      <c r="AK15" s="1436"/>
      <c r="AL15" s="1437"/>
      <c r="AM15" s="1437"/>
      <c r="AN15" s="1440"/>
      <c r="AO15" s="1441"/>
      <c r="AP15" s="1421"/>
      <c r="AQ15" s="1449"/>
      <c r="AR15" s="1421"/>
      <c r="AS15" s="1422"/>
      <c r="AT15" s="1422"/>
      <c r="AU15" s="1422"/>
      <c r="AV15" s="1422"/>
      <c r="AW15" s="1423"/>
    </row>
    <row r="16" spans="1:49" s="3" customFormat="1" ht="18.75" customHeight="1" x14ac:dyDescent="0.4">
      <c r="A16" s="1471" t="s">
        <v>1156</v>
      </c>
      <c r="B16" s="1472"/>
      <c r="C16" s="1472"/>
      <c r="D16" s="1472"/>
      <c r="E16" s="1442" t="s">
        <v>1156</v>
      </c>
      <c r="F16" s="1444" t="s">
        <v>1156</v>
      </c>
      <c r="G16" s="1445"/>
      <c r="H16" s="1436"/>
      <c r="I16" s="1436"/>
      <c r="J16" s="1436"/>
      <c r="K16" s="1436"/>
      <c r="L16" s="1436"/>
      <c r="M16" s="1437"/>
      <c r="N16" s="1437"/>
      <c r="O16" s="1438"/>
      <c r="P16" s="1439"/>
      <c r="Q16" s="1418" t="s">
        <v>1156</v>
      </c>
      <c r="R16" s="1448"/>
      <c r="S16" s="1418"/>
      <c r="T16" s="1419"/>
      <c r="U16" s="1419"/>
      <c r="V16" s="1419"/>
      <c r="W16" s="1419"/>
      <c r="X16" s="1420"/>
      <c r="Y16" s="173"/>
      <c r="Z16" s="1471" t="s">
        <v>1156</v>
      </c>
      <c r="AA16" s="1472"/>
      <c r="AB16" s="1472"/>
      <c r="AC16" s="1472"/>
      <c r="AD16" s="1442" t="s">
        <v>1156</v>
      </c>
      <c r="AE16" s="1444" t="s">
        <v>1156</v>
      </c>
      <c r="AF16" s="1445"/>
      <c r="AG16" s="1436"/>
      <c r="AH16" s="1436"/>
      <c r="AI16" s="1436"/>
      <c r="AJ16" s="1436"/>
      <c r="AK16" s="1436"/>
      <c r="AL16" s="1437"/>
      <c r="AM16" s="1437"/>
      <c r="AN16" s="1438"/>
      <c r="AO16" s="1439"/>
      <c r="AP16" s="1418" t="s">
        <v>1156</v>
      </c>
      <c r="AQ16" s="1448"/>
      <c r="AR16" s="1418"/>
      <c r="AS16" s="1419"/>
      <c r="AT16" s="1419"/>
      <c r="AU16" s="1419"/>
      <c r="AV16" s="1419"/>
      <c r="AW16" s="1420"/>
    </row>
    <row r="17" spans="1:49" s="3" customFormat="1" ht="18.75" customHeight="1" x14ac:dyDescent="0.4">
      <c r="A17" s="1473"/>
      <c r="B17" s="1474"/>
      <c r="C17" s="1474"/>
      <c r="D17" s="1474"/>
      <c r="E17" s="1443"/>
      <c r="F17" s="1446"/>
      <c r="G17" s="1447"/>
      <c r="H17" s="1436"/>
      <c r="I17" s="1436"/>
      <c r="J17" s="1436"/>
      <c r="K17" s="1436"/>
      <c r="L17" s="1436"/>
      <c r="M17" s="1437"/>
      <c r="N17" s="1437"/>
      <c r="O17" s="1440"/>
      <c r="P17" s="1441"/>
      <c r="Q17" s="1421"/>
      <c r="R17" s="1449"/>
      <c r="S17" s="1421"/>
      <c r="T17" s="1422"/>
      <c r="U17" s="1422"/>
      <c r="V17" s="1422"/>
      <c r="W17" s="1422"/>
      <c r="X17" s="1423"/>
      <c r="Y17" s="173"/>
      <c r="Z17" s="1473"/>
      <c r="AA17" s="1474"/>
      <c r="AB17" s="1474"/>
      <c r="AC17" s="1474"/>
      <c r="AD17" s="1443"/>
      <c r="AE17" s="1446"/>
      <c r="AF17" s="1447"/>
      <c r="AG17" s="1436"/>
      <c r="AH17" s="1436"/>
      <c r="AI17" s="1436"/>
      <c r="AJ17" s="1436"/>
      <c r="AK17" s="1436"/>
      <c r="AL17" s="1437"/>
      <c r="AM17" s="1437"/>
      <c r="AN17" s="1440"/>
      <c r="AO17" s="1441"/>
      <c r="AP17" s="1421"/>
      <c r="AQ17" s="1449"/>
      <c r="AR17" s="1421"/>
      <c r="AS17" s="1422"/>
      <c r="AT17" s="1422"/>
      <c r="AU17" s="1422"/>
      <c r="AV17" s="1422"/>
      <c r="AW17" s="1423"/>
    </row>
    <row r="18" spans="1:49" s="3" customFormat="1" ht="18.75" customHeight="1" x14ac:dyDescent="0.4">
      <c r="A18" s="1471" t="s">
        <v>1156</v>
      </c>
      <c r="B18" s="1472"/>
      <c r="C18" s="1472"/>
      <c r="D18" s="1472"/>
      <c r="E18" s="1442" t="s">
        <v>1156</v>
      </c>
      <c r="F18" s="1444" t="s">
        <v>1156</v>
      </c>
      <c r="G18" s="1445"/>
      <c r="H18" s="1436"/>
      <c r="I18" s="1436"/>
      <c r="J18" s="1436"/>
      <c r="K18" s="1436"/>
      <c r="L18" s="1436"/>
      <c r="M18" s="1437"/>
      <c r="N18" s="1437"/>
      <c r="O18" s="1438"/>
      <c r="P18" s="1439"/>
      <c r="Q18" s="1418" t="s">
        <v>1156</v>
      </c>
      <c r="R18" s="1448"/>
      <c r="S18" s="1418"/>
      <c r="T18" s="1419"/>
      <c r="U18" s="1419"/>
      <c r="V18" s="1419"/>
      <c r="W18" s="1419"/>
      <c r="X18" s="1420"/>
      <c r="Y18" s="173"/>
      <c r="Z18" s="1471" t="s">
        <v>1156</v>
      </c>
      <c r="AA18" s="1472"/>
      <c r="AB18" s="1472"/>
      <c r="AC18" s="1472"/>
      <c r="AD18" s="1442" t="s">
        <v>1156</v>
      </c>
      <c r="AE18" s="1444" t="s">
        <v>1156</v>
      </c>
      <c r="AF18" s="1445"/>
      <c r="AG18" s="1436"/>
      <c r="AH18" s="1436"/>
      <c r="AI18" s="1436"/>
      <c r="AJ18" s="1436"/>
      <c r="AK18" s="1436"/>
      <c r="AL18" s="1437"/>
      <c r="AM18" s="1437"/>
      <c r="AN18" s="1438"/>
      <c r="AO18" s="1439"/>
      <c r="AP18" s="1418" t="s">
        <v>1156</v>
      </c>
      <c r="AQ18" s="1448"/>
      <c r="AR18" s="1418"/>
      <c r="AS18" s="1419"/>
      <c r="AT18" s="1419"/>
      <c r="AU18" s="1419"/>
      <c r="AV18" s="1419"/>
      <c r="AW18" s="1420"/>
    </row>
    <row r="19" spans="1:49" s="3" customFormat="1" ht="18.75" customHeight="1" x14ac:dyDescent="0.4">
      <c r="A19" s="1473"/>
      <c r="B19" s="1474"/>
      <c r="C19" s="1474"/>
      <c r="D19" s="1474"/>
      <c r="E19" s="1443"/>
      <c r="F19" s="1446"/>
      <c r="G19" s="1447"/>
      <c r="H19" s="1436"/>
      <c r="I19" s="1436"/>
      <c r="J19" s="1436"/>
      <c r="K19" s="1436"/>
      <c r="L19" s="1436"/>
      <c r="M19" s="1437"/>
      <c r="N19" s="1437"/>
      <c r="O19" s="1440"/>
      <c r="P19" s="1441"/>
      <c r="Q19" s="1421"/>
      <c r="R19" s="1449"/>
      <c r="S19" s="1421"/>
      <c r="T19" s="1422"/>
      <c r="U19" s="1422"/>
      <c r="V19" s="1422"/>
      <c r="W19" s="1422"/>
      <c r="X19" s="1423"/>
      <c r="Y19" s="173"/>
      <c r="Z19" s="1473"/>
      <c r="AA19" s="1474"/>
      <c r="AB19" s="1474"/>
      <c r="AC19" s="1474"/>
      <c r="AD19" s="1443"/>
      <c r="AE19" s="1446"/>
      <c r="AF19" s="1447"/>
      <c r="AG19" s="1436"/>
      <c r="AH19" s="1436"/>
      <c r="AI19" s="1436"/>
      <c r="AJ19" s="1436"/>
      <c r="AK19" s="1436"/>
      <c r="AL19" s="1437"/>
      <c r="AM19" s="1437"/>
      <c r="AN19" s="1440"/>
      <c r="AO19" s="1441"/>
      <c r="AP19" s="1421"/>
      <c r="AQ19" s="1449"/>
      <c r="AR19" s="1421"/>
      <c r="AS19" s="1422"/>
      <c r="AT19" s="1422"/>
      <c r="AU19" s="1422"/>
      <c r="AV19" s="1422"/>
      <c r="AW19" s="1423"/>
    </row>
    <row r="20" spans="1:49" s="3" customFormat="1" ht="18.75" customHeight="1" x14ac:dyDescent="0.4">
      <c r="A20" s="1471" t="s">
        <v>1156</v>
      </c>
      <c r="B20" s="1472"/>
      <c r="C20" s="1472"/>
      <c r="D20" s="1472"/>
      <c r="E20" s="1442" t="s">
        <v>1156</v>
      </c>
      <c r="F20" s="1444" t="s">
        <v>1156</v>
      </c>
      <c r="G20" s="1445"/>
      <c r="H20" s="1436"/>
      <c r="I20" s="1436"/>
      <c r="J20" s="1436"/>
      <c r="K20" s="1436"/>
      <c r="L20" s="1436"/>
      <c r="M20" s="1437"/>
      <c r="N20" s="1437"/>
      <c r="O20" s="1438"/>
      <c r="P20" s="1439"/>
      <c r="Q20" s="1418" t="s">
        <v>1156</v>
      </c>
      <c r="R20" s="1448"/>
      <c r="S20" s="1418"/>
      <c r="T20" s="1419"/>
      <c r="U20" s="1419"/>
      <c r="V20" s="1419"/>
      <c r="W20" s="1419"/>
      <c r="X20" s="1420"/>
      <c r="Y20" s="173"/>
      <c r="Z20" s="1471" t="s">
        <v>1156</v>
      </c>
      <c r="AA20" s="1472"/>
      <c r="AB20" s="1472"/>
      <c r="AC20" s="1472"/>
      <c r="AD20" s="1442" t="s">
        <v>1156</v>
      </c>
      <c r="AE20" s="1444" t="s">
        <v>1156</v>
      </c>
      <c r="AF20" s="1445"/>
      <c r="AG20" s="1436"/>
      <c r="AH20" s="1436"/>
      <c r="AI20" s="1436"/>
      <c r="AJ20" s="1436"/>
      <c r="AK20" s="1436"/>
      <c r="AL20" s="1437"/>
      <c r="AM20" s="1437"/>
      <c r="AN20" s="1438"/>
      <c r="AO20" s="1439"/>
      <c r="AP20" s="1418" t="s">
        <v>1156</v>
      </c>
      <c r="AQ20" s="1448"/>
      <c r="AR20" s="1418"/>
      <c r="AS20" s="1419"/>
      <c r="AT20" s="1419"/>
      <c r="AU20" s="1419"/>
      <c r="AV20" s="1419"/>
      <c r="AW20" s="1420"/>
    </row>
    <row r="21" spans="1:49" s="3" customFormat="1" ht="18.75" customHeight="1" x14ac:dyDescent="0.4">
      <c r="A21" s="1473"/>
      <c r="B21" s="1474"/>
      <c r="C21" s="1474"/>
      <c r="D21" s="1474"/>
      <c r="E21" s="1443"/>
      <c r="F21" s="1446"/>
      <c r="G21" s="1447"/>
      <c r="H21" s="1436"/>
      <c r="I21" s="1436"/>
      <c r="J21" s="1436"/>
      <c r="K21" s="1436"/>
      <c r="L21" s="1436"/>
      <c r="M21" s="1437"/>
      <c r="N21" s="1437"/>
      <c r="O21" s="1440"/>
      <c r="P21" s="1441"/>
      <c r="Q21" s="1421"/>
      <c r="R21" s="1449"/>
      <c r="S21" s="1421"/>
      <c r="T21" s="1422"/>
      <c r="U21" s="1422"/>
      <c r="V21" s="1422"/>
      <c r="W21" s="1422"/>
      <c r="X21" s="1423"/>
      <c r="Y21" s="173"/>
      <c r="Z21" s="1473"/>
      <c r="AA21" s="1474"/>
      <c r="AB21" s="1474"/>
      <c r="AC21" s="1474"/>
      <c r="AD21" s="1443"/>
      <c r="AE21" s="1446"/>
      <c r="AF21" s="1447"/>
      <c r="AG21" s="1436"/>
      <c r="AH21" s="1436"/>
      <c r="AI21" s="1436"/>
      <c r="AJ21" s="1436"/>
      <c r="AK21" s="1436"/>
      <c r="AL21" s="1437"/>
      <c r="AM21" s="1437"/>
      <c r="AN21" s="1440"/>
      <c r="AO21" s="1441"/>
      <c r="AP21" s="1421"/>
      <c r="AQ21" s="1449"/>
      <c r="AR21" s="1421"/>
      <c r="AS21" s="1422"/>
      <c r="AT21" s="1422"/>
      <c r="AU21" s="1422"/>
      <c r="AV21" s="1422"/>
      <c r="AW21" s="1423"/>
    </row>
    <row r="22" spans="1:49" s="3" customFormat="1" ht="18.75" customHeight="1" x14ac:dyDescent="0.4">
      <c r="A22" s="1471" t="s">
        <v>1156</v>
      </c>
      <c r="B22" s="1472"/>
      <c r="C22" s="1472"/>
      <c r="D22" s="1472"/>
      <c r="E22" s="1442" t="s">
        <v>1156</v>
      </c>
      <c r="F22" s="1444" t="s">
        <v>1156</v>
      </c>
      <c r="G22" s="1445"/>
      <c r="H22" s="1436"/>
      <c r="I22" s="1436"/>
      <c r="J22" s="1436"/>
      <c r="K22" s="1436"/>
      <c r="L22" s="1436"/>
      <c r="M22" s="1437"/>
      <c r="N22" s="1437"/>
      <c r="O22" s="1438"/>
      <c r="P22" s="1439"/>
      <c r="Q22" s="1418" t="s">
        <v>1156</v>
      </c>
      <c r="R22" s="1448"/>
      <c r="S22" s="1418"/>
      <c r="T22" s="1419"/>
      <c r="U22" s="1419"/>
      <c r="V22" s="1419"/>
      <c r="W22" s="1419"/>
      <c r="X22" s="1420"/>
      <c r="Y22" s="173"/>
      <c r="Z22" s="1471" t="s">
        <v>1156</v>
      </c>
      <c r="AA22" s="1472"/>
      <c r="AB22" s="1472"/>
      <c r="AC22" s="1472"/>
      <c r="AD22" s="1442" t="s">
        <v>1156</v>
      </c>
      <c r="AE22" s="1444" t="s">
        <v>1156</v>
      </c>
      <c r="AF22" s="1445"/>
      <c r="AG22" s="1436"/>
      <c r="AH22" s="1436"/>
      <c r="AI22" s="1436"/>
      <c r="AJ22" s="1436"/>
      <c r="AK22" s="1436"/>
      <c r="AL22" s="1437"/>
      <c r="AM22" s="1437"/>
      <c r="AN22" s="1438"/>
      <c r="AO22" s="1439"/>
      <c r="AP22" s="1418" t="s">
        <v>1156</v>
      </c>
      <c r="AQ22" s="1448"/>
      <c r="AR22" s="1418"/>
      <c r="AS22" s="1419"/>
      <c r="AT22" s="1419"/>
      <c r="AU22" s="1419"/>
      <c r="AV22" s="1419"/>
      <c r="AW22" s="1420"/>
    </row>
    <row r="23" spans="1:49" s="3" customFormat="1" ht="18.75" customHeight="1" x14ac:dyDescent="0.4">
      <c r="A23" s="1473"/>
      <c r="B23" s="1474"/>
      <c r="C23" s="1474"/>
      <c r="D23" s="1474"/>
      <c r="E23" s="1443"/>
      <c r="F23" s="1446"/>
      <c r="G23" s="1447"/>
      <c r="H23" s="1436"/>
      <c r="I23" s="1436"/>
      <c r="J23" s="1436"/>
      <c r="K23" s="1436"/>
      <c r="L23" s="1436"/>
      <c r="M23" s="1437"/>
      <c r="N23" s="1437"/>
      <c r="O23" s="1440"/>
      <c r="P23" s="1441"/>
      <c r="Q23" s="1421"/>
      <c r="R23" s="1449"/>
      <c r="S23" s="1421"/>
      <c r="T23" s="1422"/>
      <c r="U23" s="1422"/>
      <c r="V23" s="1422"/>
      <c r="W23" s="1422"/>
      <c r="X23" s="1423"/>
      <c r="Y23" s="173"/>
      <c r="Z23" s="1473"/>
      <c r="AA23" s="1474"/>
      <c r="AB23" s="1474"/>
      <c r="AC23" s="1474"/>
      <c r="AD23" s="1443"/>
      <c r="AE23" s="1446"/>
      <c r="AF23" s="1447"/>
      <c r="AG23" s="1436"/>
      <c r="AH23" s="1436"/>
      <c r="AI23" s="1436"/>
      <c r="AJ23" s="1436"/>
      <c r="AK23" s="1436"/>
      <c r="AL23" s="1437"/>
      <c r="AM23" s="1437"/>
      <c r="AN23" s="1440"/>
      <c r="AO23" s="1441"/>
      <c r="AP23" s="1421"/>
      <c r="AQ23" s="1449"/>
      <c r="AR23" s="1421"/>
      <c r="AS23" s="1422"/>
      <c r="AT23" s="1422"/>
      <c r="AU23" s="1422"/>
      <c r="AV23" s="1422"/>
      <c r="AW23" s="1423"/>
    </row>
    <row r="24" spans="1:49" s="3" customFormat="1" ht="18.75" customHeight="1" x14ac:dyDescent="0.4">
      <c r="A24" s="1471" t="s">
        <v>1156</v>
      </c>
      <c r="B24" s="1472"/>
      <c r="C24" s="1472"/>
      <c r="D24" s="1472"/>
      <c r="E24" s="1442" t="s">
        <v>1156</v>
      </c>
      <c r="F24" s="1444" t="s">
        <v>1156</v>
      </c>
      <c r="G24" s="1445"/>
      <c r="H24" s="1436"/>
      <c r="I24" s="1436"/>
      <c r="J24" s="1436"/>
      <c r="K24" s="1436"/>
      <c r="L24" s="1436"/>
      <c r="M24" s="1437"/>
      <c r="N24" s="1437"/>
      <c r="O24" s="1438"/>
      <c r="P24" s="1439"/>
      <c r="Q24" s="1418" t="s">
        <v>1156</v>
      </c>
      <c r="R24" s="1448"/>
      <c r="S24" s="1418"/>
      <c r="T24" s="1419"/>
      <c r="U24" s="1419"/>
      <c r="V24" s="1419"/>
      <c r="W24" s="1419"/>
      <c r="X24" s="1420"/>
      <c r="Y24" s="173"/>
      <c r="Z24" s="1471" t="s">
        <v>1156</v>
      </c>
      <c r="AA24" s="1472"/>
      <c r="AB24" s="1472"/>
      <c r="AC24" s="1472"/>
      <c r="AD24" s="1442" t="s">
        <v>1156</v>
      </c>
      <c r="AE24" s="1444" t="s">
        <v>1156</v>
      </c>
      <c r="AF24" s="1445"/>
      <c r="AG24" s="1436"/>
      <c r="AH24" s="1436"/>
      <c r="AI24" s="1436"/>
      <c r="AJ24" s="1436"/>
      <c r="AK24" s="1436"/>
      <c r="AL24" s="1437"/>
      <c r="AM24" s="1437"/>
      <c r="AN24" s="1438"/>
      <c r="AO24" s="1439"/>
      <c r="AP24" s="1418" t="s">
        <v>1156</v>
      </c>
      <c r="AQ24" s="1448"/>
      <c r="AR24" s="1418"/>
      <c r="AS24" s="1419"/>
      <c r="AT24" s="1419"/>
      <c r="AU24" s="1419"/>
      <c r="AV24" s="1419"/>
      <c r="AW24" s="1420"/>
    </row>
    <row r="25" spans="1:49" s="3" customFormat="1" ht="18.75" customHeight="1" x14ac:dyDescent="0.4">
      <c r="A25" s="1473"/>
      <c r="B25" s="1474"/>
      <c r="C25" s="1474"/>
      <c r="D25" s="1474"/>
      <c r="E25" s="1443"/>
      <c r="F25" s="1446"/>
      <c r="G25" s="1447"/>
      <c r="H25" s="1436"/>
      <c r="I25" s="1436"/>
      <c r="J25" s="1436"/>
      <c r="K25" s="1436"/>
      <c r="L25" s="1436"/>
      <c r="M25" s="1437"/>
      <c r="N25" s="1437"/>
      <c r="O25" s="1440"/>
      <c r="P25" s="1441"/>
      <c r="Q25" s="1421"/>
      <c r="R25" s="1449"/>
      <c r="S25" s="1421"/>
      <c r="T25" s="1422"/>
      <c r="U25" s="1422"/>
      <c r="V25" s="1422"/>
      <c r="W25" s="1422"/>
      <c r="X25" s="1423"/>
      <c r="Y25" s="173"/>
      <c r="Z25" s="1473"/>
      <c r="AA25" s="1474"/>
      <c r="AB25" s="1474"/>
      <c r="AC25" s="1474"/>
      <c r="AD25" s="1443"/>
      <c r="AE25" s="1446"/>
      <c r="AF25" s="1447"/>
      <c r="AG25" s="1436"/>
      <c r="AH25" s="1436"/>
      <c r="AI25" s="1436"/>
      <c r="AJ25" s="1436"/>
      <c r="AK25" s="1436"/>
      <c r="AL25" s="1437"/>
      <c r="AM25" s="1437"/>
      <c r="AN25" s="1440"/>
      <c r="AO25" s="1441"/>
      <c r="AP25" s="1421"/>
      <c r="AQ25" s="1449"/>
      <c r="AR25" s="1421"/>
      <c r="AS25" s="1422"/>
      <c r="AT25" s="1422"/>
      <c r="AU25" s="1422"/>
      <c r="AV25" s="1422"/>
      <c r="AW25" s="1423"/>
    </row>
    <row r="26" spans="1:49" s="3" customFormat="1" ht="18.75" customHeight="1" x14ac:dyDescent="0.4">
      <c r="A26" s="1471" t="s">
        <v>1156</v>
      </c>
      <c r="B26" s="1472"/>
      <c r="C26" s="1472"/>
      <c r="D26" s="1472"/>
      <c r="E26" s="1442" t="s">
        <v>1156</v>
      </c>
      <c r="F26" s="1444" t="s">
        <v>1156</v>
      </c>
      <c r="G26" s="1445"/>
      <c r="H26" s="1436"/>
      <c r="I26" s="1436"/>
      <c r="J26" s="1436"/>
      <c r="K26" s="1436"/>
      <c r="L26" s="1436"/>
      <c r="M26" s="1437"/>
      <c r="N26" s="1437"/>
      <c r="O26" s="1438"/>
      <c r="P26" s="1439"/>
      <c r="Q26" s="1418" t="s">
        <v>1156</v>
      </c>
      <c r="R26" s="1448"/>
      <c r="S26" s="1418"/>
      <c r="T26" s="1419"/>
      <c r="U26" s="1419"/>
      <c r="V26" s="1419"/>
      <c r="W26" s="1419"/>
      <c r="X26" s="1420"/>
      <c r="Y26" s="173"/>
      <c r="Z26" s="1471" t="s">
        <v>1156</v>
      </c>
      <c r="AA26" s="1472"/>
      <c r="AB26" s="1472"/>
      <c r="AC26" s="1472"/>
      <c r="AD26" s="1442" t="s">
        <v>1156</v>
      </c>
      <c r="AE26" s="1444" t="s">
        <v>1156</v>
      </c>
      <c r="AF26" s="1445"/>
      <c r="AG26" s="1436"/>
      <c r="AH26" s="1436"/>
      <c r="AI26" s="1436"/>
      <c r="AJ26" s="1436"/>
      <c r="AK26" s="1436"/>
      <c r="AL26" s="1437"/>
      <c r="AM26" s="1437"/>
      <c r="AN26" s="1438"/>
      <c r="AO26" s="1439"/>
      <c r="AP26" s="1418" t="s">
        <v>1156</v>
      </c>
      <c r="AQ26" s="1448"/>
      <c r="AR26" s="1418"/>
      <c r="AS26" s="1419"/>
      <c r="AT26" s="1419"/>
      <c r="AU26" s="1419"/>
      <c r="AV26" s="1419"/>
      <c r="AW26" s="1420"/>
    </row>
    <row r="27" spans="1:49" s="3" customFormat="1" ht="18.75" customHeight="1" x14ac:dyDescent="0.4">
      <c r="A27" s="1473"/>
      <c r="B27" s="1474"/>
      <c r="C27" s="1474"/>
      <c r="D27" s="1474"/>
      <c r="E27" s="1443"/>
      <c r="F27" s="1446"/>
      <c r="G27" s="1447"/>
      <c r="H27" s="1436"/>
      <c r="I27" s="1436"/>
      <c r="J27" s="1436"/>
      <c r="K27" s="1436"/>
      <c r="L27" s="1436"/>
      <c r="M27" s="1437"/>
      <c r="N27" s="1437"/>
      <c r="O27" s="1440"/>
      <c r="P27" s="1441"/>
      <c r="Q27" s="1421"/>
      <c r="R27" s="1449"/>
      <c r="S27" s="1421"/>
      <c r="T27" s="1422"/>
      <c r="U27" s="1422"/>
      <c r="V27" s="1422"/>
      <c r="W27" s="1422"/>
      <c r="X27" s="1423"/>
      <c r="Y27" s="173"/>
      <c r="Z27" s="1473"/>
      <c r="AA27" s="1474"/>
      <c r="AB27" s="1474"/>
      <c r="AC27" s="1474"/>
      <c r="AD27" s="1443"/>
      <c r="AE27" s="1446"/>
      <c r="AF27" s="1447"/>
      <c r="AG27" s="1436"/>
      <c r="AH27" s="1436"/>
      <c r="AI27" s="1436"/>
      <c r="AJ27" s="1436"/>
      <c r="AK27" s="1436"/>
      <c r="AL27" s="1437"/>
      <c r="AM27" s="1437"/>
      <c r="AN27" s="1440"/>
      <c r="AO27" s="1441"/>
      <c r="AP27" s="1421"/>
      <c r="AQ27" s="1449"/>
      <c r="AR27" s="1421"/>
      <c r="AS27" s="1422"/>
      <c r="AT27" s="1422"/>
      <c r="AU27" s="1422"/>
      <c r="AV27" s="1422"/>
      <c r="AW27" s="1423"/>
    </row>
    <row r="28" spans="1:49" s="3" customFormat="1" ht="18.75" customHeight="1" x14ac:dyDescent="0.4">
      <c r="A28" s="1471" t="s">
        <v>1156</v>
      </c>
      <c r="B28" s="1472"/>
      <c r="C28" s="1472"/>
      <c r="D28" s="1472"/>
      <c r="E28" s="1442" t="s">
        <v>1156</v>
      </c>
      <c r="F28" s="1444" t="s">
        <v>1156</v>
      </c>
      <c r="G28" s="1445"/>
      <c r="H28" s="1436"/>
      <c r="I28" s="1436"/>
      <c r="J28" s="1436"/>
      <c r="K28" s="1436"/>
      <c r="L28" s="1436"/>
      <c r="M28" s="1437"/>
      <c r="N28" s="1437"/>
      <c r="O28" s="1438"/>
      <c r="P28" s="1439"/>
      <c r="Q28" s="1418" t="s">
        <v>1156</v>
      </c>
      <c r="R28" s="1448"/>
      <c r="S28" s="1418"/>
      <c r="T28" s="1419"/>
      <c r="U28" s="1419"/>
      <c r="V28" s="1419"/>
      <c r="W28" s="1419"/>
      <c r="X28" s="1420"/>
      <c r="Y28" s="173"/>
      <c r="Z28" s="1471" t="s">
        <v>1156</v>
      </c>
      <c r="AA28" s="1472"/>
      <c r="AB28" s="1472"/>
      <c r="AC28" s="1472"/>
      <c r="AD28" s="1442" t="s">
        <v>1156</v>
      </c>
      <c r="AE28" s="1444" t="s">
        <v>1156</v>
      </c>
      <c r="AF28" s="1445"/>
      <c r="AG28" s="1436"/>
      <c r="AH28" s="1436"/>
      <c r="AI28" s="1436"/>
      <c r="AJ28" s="1436"/>
      <c r="AK28" s="1436"/>
      <c r="AL28" s="1437"/>
      <c r="AM28" s="1437"/>
      <c r="AN28" s="1438"/>
      <c r="AO28" s="1439"/>
      <c r="AP28" s="1418" t="s">
        <v>1156</v>
      </c>
      <c r="AQ28" s="1448"/>
      <c r="AR28" s="1418"/>
      <c r="AS28" s="1419"/>
      <c r="AT28" s="1419"/>
      <c r="AU28" s="1419"/>
      <c r="AV28" s="1419"/>
      <c r="AW28" s="1420"/>
    </row>
    <row r="29" spans="1:49" s="3" customFormat="1" ht="18.75" customHeight="1" x14ac:dyDescent="0.4">
      <c r="A29" s="1473"/>
      <c r="B29" s="1474"/>
      <c r="C29" s="1474"/>
      <c r="D29" s="1474"/>
      <c r="E29" s="1443"/>
      <c r="F29" s="1446"/>
      <c r="G29" s="1447"/>
      <c r="H29" s="1436"/>
      <c r="I29" s="1436"/>
      <c r="J29" s="1436"/>
      <c r="K29" s="1436"/>
      <c r="L29" s="1436"/>
      <c r="M29" s="1437"/>
      <c r="N29" s="1437"/>
      <c r="O29" s="1440"/>
      <c r="P29" s="1441"/>
      <c r="Q29" s="1421"/>
      <c r="R29" s="1449"/>
      <c r="S29" s="1421"/>
      <c r="T29" s="1422"/>
      <c r="U29" s="1422"/>
      <c r="V29" s="1422"/>
      <c r="W29" s="1422"/>
      <c r="X29" s="1423"/>
      <c r="Y29" s="173"/>
      <c r="Z29" s="1473"/>
      <c r="AA29" s="1474"/>
      <c r="AB29" s="1474"/>
      <c r="AC29" s="1474"/>
      <c r="AD29" s="1443"/>
      <c r="AE29" s="1446"/>
      <c r="AF29" s="1447"/>
      <c r="AG29" s="1436"/>
      <c r="AH29" s="1436"/>
      <c r="AI29" s="1436"/>
      <c r="AJ29" s="1436"/>
      <c r="AK29" s="1436"/>
      <c r="AL29" s="1437"/>
      <c r="AM29" s="1437"/>
      <c r="AN29" s="1440"/>
      <c r="AO29" s="1441"/>
      <c r="AP29" s="1421"/>
      <c r="AQ29" s="1449"/>
      <c r="AR29" s="1421"/>
      <c r="AS29" s="1422"/>
      <c r="AT29" s="1422"/>
      <c r="AU29" s="1422"/>
      <c r="AV29" s="1422"/>
      <c r="AW29" s="1423"/>
    </row>
    <row r="30" spans="1:49" s="3" customFormat="1" ht="18.75" customHeight="1" x14ac:dyDescent="0.4">
      <c r="A30" s="1471" t="s">
        <v>1156</v>
      </c>
      <c r="B30" s="1472"/>
      <c r="C30" s="1472"/>
      <c r="D30" s="1472"/>
      <c r="E30" s="1442" t="s">
        <v>1156</v>
      </c>
      <c r="F30" s="1444" t="s">
        <v>1156</v>
      </c>
      <c r="G30" s="1445"/>
      <c r="H30" s="1436"/>
      <c r="I30" s="1436"/>
      <c r="J30" s="1436"/>
      <c r="K30" s="1436"/>
      <c r="L30" s="1436"/>
      <c r="M30" s="1437"/>
      <c r="N30" s="1437"/>
      <c r="O30" s="1438"/>
      <c r="P30" s="1439"/>
      <c r="Q30" s="1418" t="s">
        <v>1156</v>
      </c>
      <c r="R30" s="1448"/>
      <c r="S30" s="1418"/>
      <c r="T30" s="1419"/>
      <c r="U30" s="1419"/>
      <c r="V30" s="1419"/>
      <c r="W30" s="1419"/>
      <c r="X30" s="1420"/>
      <c r="Y30" s="173"/>
      <c r="Z30" s="1471" t="s">
        <v>1156</v>
      </c>
      <c r="AA30" s="1472"/>
      <c r="AB30" s="1472"/>
      <c r="AC30" s="1472"/>
      <c r="AD30" s="1442" t="s">
        <v>1156</v>
      </c>
      <c r="AE30" s="1444" t="s">
        <v>1156</v>
      </c>
      <c r="AF30" s="1445"/>
      <c r="AG30" s="1436"/>
      <c r="AH30" s="1436"/>
      <c r="AI30" s="1436"/>
      <c r="AJ30" s="1436"/>
      <c r="AK30" s="1436"/>
      <c r="AL30" s="1437"/>
      <c r="AM30" s="1437"/>
      <c r="AN30" s="1438"/>
      <c r="AO30" s="1439"/>
      <c r="AP30" s="1418" t="s">
        <v>1156</v>
      </c>
      <c r="AQ30" s="1448"/>
      <c r="AR30" s="1418"/>
      <c r="AS30" s="1419"/>
      <c r="AT30" s="1419"/>
      <c r="AU30" s="1419"/>
      <c r="AV30" s="1419"/>
      <c r="AW30" s="1420"/>
    </row>
    <row r="31" spans="1:49" s="3" customFormat="1" ht="18.75" customHeight="1" x14ac:dyDescent="0.4">
      <c r="A31" s="1473"/>
      <c r="B31" s="1474"/>
      <c r="C31" s="1474"/>
      <c r="D31" s="1474"/>
      <c r="E31" s="1443"/>
      <c r="F31" s="1446"/>
      <c r="G31" s="1447"/>
      <c r="H31" s="1436"/>
      <c r="I31" s="1436"/>
      <c r="J31" s="1436"/>
      <c r="K31" s="1436"/>
      <c r="L31" s="1436"/>
      <c r="M31" s="1437"/>
      <c r="N31" s="1437"/>
      <c r="O31" s="1440"/>
      <c r="P31" s="1441"/>
      <c r="Q31" s="1421"/>
      <c r="R31" s="1449"/>
      <c r="S31" s="1421"/>
      <c r="T31" s="1422"/>
      <c r="U31" s="1422"/>
      <c r="V31" s="1422"/>
      <c r="W31" s="1422"/>
      <c r="X31" s="1423"/>
      <c r="Y31" s="173"/>
      <c r="Z31" s="1473"/>
      <c r="AA31" s="1474"/>
      <c r="AB31" s="1474"/>
      <c r="AC31" s="1474"/>
      <c r="AD31" s="1443"/>
      <c r="AE31" s="1446"/>
      <c r="AF31" s="1447"/>
      <c r="AG31" s="1436"/>
      <c r="AH31" s="1436"/>
      <c r="AI31" s="1436"/>
      <c r="AJ31" s="1436"/>
      <c r="AK31" s="1436"/>
      <c r="AL31" s="1437"/>
      <c r="AM31" s="1437"/>
      <c r="AN31" s="1440"/>
      <c r="AO31" s="1441"/>
      <c r="AP31" s="1421"/>
      <c r="AQ31" s="1449"/>
      <c r="AR31" s="1421"/>
      <c r="AS31" s="1422"/>
      <c r="AT31" s="1422"/>
      <c r="AU31" s="1422"/>
      <c r="AV31" s="1422"/>
      <c r="AW31" s="1423"/>
    </row>
    <row r="32" spans="1:49" s="3" customFormat="1" ht="18.75" customHeight="1" x14ac:dyDescent="0.4">
      <c r="A32" s="1471" t="s">
        <v>1156</v>
      </c>
      <c r="B32" s="1472"/>
      <c r="C32" s="1472"/>
      <c r="D32" s="1472"/>
      <c r="E32" s="1442" t="s">
        <v>1156</v>
      </c>
      <c r="F32" s="1444" t="s">
        <v>1156</v>
      </c>
      <c r="G32" s="1445"/>
      <c r="H32" s="1436"/>
      <c r="I32" s="1436"/>
      <c r="J32" s="1436"/>
      <c r="K32" s="1436"/>
      <c r="L32" s="1436"/>
      <c r="M32" s="1437"/>
      <c r="N32" s="1437"/>
      <c r="O32" s="1438"/>
      <c r="P32" s="1439"/>
      <c r="Q32" s="1418" t="s">
        <v>1156</v>
      </c>
      <c r="R32" s="1448"/>
      <c r="S32" s="1418"/>
      <c r="T32" s="1419"/>
      <c r="U32" s="1419"/>
      <c r="V32" s="1419"/>
      <c r="W32" s="1419"/>
      <c r="X32" s="1420"/>
      <c r="Y32" s="173"/>
      <c r="Z32" s="1471" t="s">
        <v>1156</v>
      </c>
      <c r="AA32" s="1472"/>
      <c r="AB32" s="1472"/>
      <c r="AC32" s="1472"/>
      <c r="AD32" s="1442" t="s">
        <v>1156</v>
      </c>
      <c r="AE32" s="1444" t="s">
        <v>1156</v>
      </c>
      <c r="AF32" s="1445"/>
      <c r="AG32" s="1436"/>
      <c r="AH32" s="1436"/>
      <c r="AI32" s="1436"/>
      <c r="AJ32" s="1436"/>
      <c r="AK32" s="1436"/>
      <c r="AL32" s="1437"/>
      <c r="AM32" s="1437"/>
      <c r="AN32" s="1438"/>
      <c r="AO32" s="1439"/>
      <c r="AP32" s="1418" t="s">
        <v>1156</v>
      </c>
      <c r="AQ32" s="1448"/>
      <c r="AR32" s="1418"/>
      <c r="AS32" s="1419"/>
      <c r="AT32" s="1419"/>
      <c r="AU32" s="1419"/>
      <c r="AV32" s="1419"/>
      <c r="AW32" s="1420"/>
    </row>
    <row r="33" spans="1:49" s="3" customFormat="1" ht="18.75" customHeight="1" x14ac:dyDescent="0.4">
      <c r="A33" s="1473"/>
      <c r="B33" s="1474"/>
      <c r="C33" s="1474"/>
      <c r="D33" s="1474"/>
      <c r="E33" s="1443"/>
      <c r="F33" s="1446"/>
      <c r="G33" s="1447"/>
      <c r="H33" s="1436"/>
      <c r="I33" s="1436"/>
      <c r="J33" s="1436"/>
      <c r="K33" s="1436"/>
      <c r="L33" s="1436"/>
      <c r="M33" s="1437"/>
      <c r="N33" s="1437"/>
      <c r="O33" s="1440"/>
      <c r="P33" s="1441"/>
      <c r="Q33" s="1421"/>
      <c r="R33" s="1449"/>
      <c r="S33" s="1421"/>
      <c r="T33" s="1422"/>
      <c r="U33" s="1422"/>
      <c r="V33" s="1422"/>
      <c r="W33" s="1422"/>
      <c r="X33" s="1423"/>
      <c r="Y33" s="173"/>
      <c r="Z33" s="1473"/>
      <c r="AA33" s="1474"/>
      <c r="AB33" s="1474"/>
      <c r="AC33" s="1474"/>
      <c r="AD33" s="1443"/>
      <c r="AE33" s="1446"/>
      <c r="AF33" s="1447"/>
      <c r="AG33" s="1436"/>
      <c r="AH33" s="1436"/>
      <c r="AI33" s="1436"/>
      <c r="AJ33" s="1436"/>
      <c r="AK33" s="1436"/>
      <c r="AL33" s="1437"/>
      <c r="AM33" s="1437"/>
      <c r="AN33" s="1440"/>
      <c r="AO33" s="1441"/>
      <c r="AP33" s="1421"/>
      <c r="AQ33" s="1449"/>
      <c r="AR33" s="1421"/>
      <c r="AS33" s="1422"/>
      <c r="AT33" s="1422"/>
      <c r="AU33" s="1422"/>
      <c r="AV33" s="1422"/>
      <c r="AW33" s="1423"/>
    </row>
    <row r="34" spans="1:49" s="3" customFormat="1" ht="18.75" customHeight="1" x14ac:dyDescent="0.4">
      <c r="A34" s="1471" t="s">
        <v>1156</v>
      </c>
      <c r="B34" s="1472"/>
      <c r="C34" s="1472"/>
      <c r="D34" s="1472"/>
      <c r="E34" s="1442" t="s">
        <v>1156</v>
      </c>
      <c r="F34" s="1444" t="s">
        <v>1156</v>
      </c>
      <c r="G34" s="1445"/>
      <c r="H34" s="1436"/>
      <c r="I34" s="1436"/>
      <c r="J34" s="1436"/>
      <c r="K34" s="1436"/>
      <c r="L34" s="1436"/>
      <c r="M34" s="1437"/>
      <c r="N34" s="1437"/>
      <c r="O34" s="1438"/>
      <c r="P34" s="1439"/>
      <c r="Q34" s="1418" t="s">
        <v>1156</v>
      </c>
      <c r="R34" s="1448"/>
      <c r="S34" s="1418"/>
      <c r="T34" s="1419"/>
      <c r="U34" s="1419"/>
      <c r="V34" s="1419"/>
      <c r="W34" s="1419"/>
      <c r="X34" s="1420"/>
      <c r="Y34" s="173"/>
      <c r="Z34" s="1471" t="s">
        <v>1156</v>
      </c>
      <c r="AA34" s="1472"/>
      <c r="AB34" s="1472"/>
      <c r="AC34" s="1472"/>
      <c r="AD34" s="1442" t="s">
        <v>1156</v>
      </c>
      <c r="AE34" s="1444" t="s">
        <v>1156</v>
      </c>
      <c r="AF34" s="1445"/>
      <c r="AG34" s="1436"/>
      <c r="AH34" s="1436"/>
      <c r="AI34" s="1436"/>
      <c r="AJ34" s="1436"/>
      <c r="AK34" s="1436"/>
      <c r="AL34" s="1437"/>
      <c r="AM34" s="1437"/>
      <c r="AN34" s="1438"/>
      <c r="AO34" s="1439"/>
      <c r="AP34" s="1418" t="s">
        <v>1156</v>
      </c>
      <c r="AQ34" s="1448"/>
      <c r="AR34" s="1418"/>
      <c r="AS34" s="1419"/>
      <c r="AT34" s="1419"/>
      <c r="AU34" s="1419"/>
      <c r="AV34" s="1419"/>
      <c r="AW34" s="1420"/>
    </row>
    <row r="35" spans="1:49" s="3" customFormat="1" ht="18.75" customHeight="1" x14ac:dyDescent="0.4">
      <c r="A35" s="1473"/>
      <c r="B35" s="1474"/>
      <c r="C35" s="1474"/>
      <c r="D35" s="1474"/>
      <c r="E35" s="1443"/>
      <c r="F35" s="1446"/>
      <c r="G35" s="1447"/>
      <c r="H35" s="1436"/>
      <c r="I35" s="1436"/>
      <c r="J35" s="1436"/>
      <c r="K35" s="1436"/>
      <c r="L35" s="1436"/>
      <c r="M35" s="1437"/>
      <c r="N35" s="1437"/>
      <c r="O35" s="1440"/>
      <c r="P35" s="1441"/>
      <c r="Q35" s="1421"/>
      <c r="R35" s="1449"/>
      <c r="S35" s="1421"/>
      <c r="T35" s="1422"/>
      <c r="U35" s="1422"/>
      <c r="V35" s="1422"/>
      <c r="W35" s="1422"/>
      <c r="X35" s="1423"/>
      <c r="Y35" s="173"/>
      <c r="Z35" s="1473"/>
      <c r="AA35" s="1474"/>
      <c r="AB35" s="1474"/>
      <c r="AC35" s="1474"/>
      <c r="AD35" s="1443"/>
      <c r="AE35" s="1446"/>
      <c r="AF35" s="1447"/>
      <c r="AG35" s="1436"/>
      <c r="AH35" s="1436"/>
      <c r="AI35" s="1436"/>
      <c r="AJ35" s="1436"/>
      <c r="AK35" s="1436"/>
      <c r="AL35" s="1437"/>
      <c r="AM35" s="1437"/>
      <c r="AN35" s="1440"/>
      <c r="AO35" s="1441"/>
      <c r="AP35" s="1421"/>
      <c r="AQ35" s="1449"/>
      <c r="AR35" s="1421"/>
      <c r="AS35" s="1422"/>
      <c r="AT35" s="1422"/>
      <c r="AU35" s="1422"/>
      <c r="AV35" s="1422"/>
      <c r="AW35" s="1423"/>
    </row>
    <row r="36" spans="1:49" s="3" customFormat="1" ht="18.75" customHeight="1" x14ac:dyDescent="0.4">
      <c r="A36" s="1471" t="s">
        <v>1156</v>
      </c>
      <c r="B36" s="1472"/>
      <c r="C36" s="1472"/>
      <c r="D36" s="1472"/>
      <c r="E36" s="1442" t="s">
        <v>1156</v>
      </c>
      <c r="F36" s="1444" t="s">
        <v>1156</v>
      </c>
      <c r="G36" s="1445"/>
      <c r="H36" s="1436"/>
      <c r="I36" s="1436"/>
      <c r="J36" s="1436"/>
      <c r="K36" s="1436"/>
      <c r="L36" s="1436"/>
      <c r="M36" s="1437"/>
      <c r="N36" s="1437"/>
      <c r="O36" s="1438"/>
      <c r="P36" s="1439"/>
      <c r="Q36" s="1418" t="s">
        <v>1156</v>
      </c>
      <c r="R36" s="1448"/>
      <c r="S36" s="1418"/>
      <c r="T36" s="1419"/>
      <c r="U36" s="1419"/>
      <c r="V36" s="1419"/>
      <c r="W36" s="1419"/>
      <c r="X36" s="1420"/>
      <c r="Y36" s="173"/>
      <c r="Z36" s="1471" t="s">
        <v>1156</v>
      </c>
      <c r="AA36" s="1472"/>
      <c r="AB36" s="1472"/>
      <c r="AC36" s="1472"/>
      <c r="AD36" s="1442" t="s">
        <v>1156</v>
      </c>
      <c r="AE36" s="1444" t="s">
        <v>1156</v>
      </c>
      <c r="AF36" s="1445"/>
      <c r="AG36" s="1436"/>
      <c r="AH36" s="1436"/>
      <c r="AI36" s="1436"/>
      <c r="AJ36" s="1436"/>
      <c r="AK36" s="1436"/>
      <c r="AL36" s="1437"/>
      <c r="AM36" s="1437"/>
      <c r="AN36" s="1438"/>
      <c r="AO36" s="1439"/>
      <c r="AP36" s="1418" t="s">
        <v>1156</v>
      </c>
      <c r="AQ36" s="1448"/>
      <c r="AR36" s="1418"/>
      <c r="AS36" s="1419"/>
      <c r="AT36" s="1419"/>
      <c r="AU36" s="1419"/>
      <c r="AV36" s="1419"/>
      <c r="AW36" s="1420"/>
    </row>
    <row r="37" spans="1:49" s="3" customFormat="1" ht="18.75" customHeight="1" x14ac:dyDescent="0.4">
      <c r="A37" s="1473"/>
      <c r="B37" s="1474"/>
      <c r="C37" s="1474"/>
      <c r="D37" s="1474"/>
      <c r="E37" s="1443"/>
      <c r="F37" s="1446"/>
      <c r="G37" s="1447"/>
      <c r="H37" s="1436"/>
      <c r="I37" s="1436"/>
      <c r="J37" s="1436"/>
      <c r="K37" s="1436"/>
      <c r="L37" s="1436"/>
      <c r="M37" s="1437"/>
      <c r="N37" s="1437"/>
      <c r="O37" s="1440"/>
      <c r="P37" s="1441"/>
      <c r="Q37" s="1421"/>
      <c r="R37" s="1449"/>
      <c r="S37" s="1421"/>
      <c r="T37" s="1422"/>
      <c r="U37" s="1422"/>
      <c r="V37" s="1422"/>
      <c r="W37" s="1422"/>
      <c r="X37" s="1423"/>
      <c r="Y37" s="173"/>
      <c r="Z37" s="1473"/>
      <c r="AA37" s="1474"/>
      <c r="AB37" s="1474"/>
      <c r="AC37" s="1474"/>
      <c r="AD37" s="1443"/>
      <c r="AE37" s="1446"/>
      <c r="AF37" s="1447"/>
      <c r="AG37" s="1436"/>
      <c r="AH37" s="1436"/>
      <c r="AI37" s="1436"/>
      <c r="AJ37" s="1436"/>
      <c r="AK37" s="1436"/>
      <c r="AL37" s="1437"/>
      <c r="AM37" s="1437"/>
      <c r="AN37" s="1440"/>
      <c r="AO37" s="1441"/>
      <c r="AP37" s="1421"/>
      <c r="AQ37" s="1449"/>
      <c r="AR37" s="1421"/>
      <c r="AS37" s="1422"/>
      <c r="AT37" s="1422"/>
      <c r="AU37" s="1422"/>
      <c r="AV37" s="1422"/>
      <c r="AW37" s="1423"/>
    </row>
    <row r="38" spans="1:49" s="3" customFormat="1" ht="18.75" customHeight="1" x14ac:dyDescent="0.4">
      <c r="A38" s="1471" t="s">
        <v>1156</v>
      </c>
      <c r="B38" s="1472"/>
      <c r="C38" s="1472"/>
      <c r="D38" s="1472"/>
      <c r="E38" s="1442" t="s">
        <v>1156</v>
      </c>
      <c r="F38" s="1444" t="s">
        <v>1156</v>
      </c>
      <c r="G38" s="1445"/>
      <c r="H38" s="1436"/>
      <c r="I38" s="1436"/>
      <c r="J38" s="1436"/>
      <c r="K38" s="1436"/>
      <c r="L38" s="1436"/>
      <c r="M38" s="1437"/>
      <c r="N38" s="1437"/>
      <c r="O38" s="1438"/>
      <c r="P38" s="1439"/>
      <c r="Q38" s="1418" t="s">
        <v>1156</v>
      </c>
      <c r="R38" s="1448"/>
      <c r="S38" s="1418"/>
      <c r="T38" s="1419"/>
      <c r="U38" s="1419"/>
      <c r="V38" s="1419"/>
      <c r="W38" s="1419"/>
      <c r="X38" s="1420"/>
      <c r="Y38" s="173"/>
      <c r="Z38" s="1471" t="s">
        <v>1156</v>
      </c>
      <c r="AA38" s="1472"/>
      <c r="AB38" s="1472"/>
      <c r="AC38" s="1472"/>
      <c r="AD38" s="1442" t="s">
        <v>1156</v>
      </c>
      <c r="AE38" s="1444" t="s">
        <v>1156</v>
      </c>
      <c r="AF38" s="1445"/>
      <c r="AG38" s="1436"/>
      <c r="AH38" s="1436"/>
      <c r="AI38" s="1436"/>
      <c r="AJ38" s="1436"/>
      <c r="AK38" s="1436"/>
      <c r="AL38" s="1437"/>
      <c r="AM38" s="1437"/>
      <c r="AN38" s="1438"/>
      <c r="AO38" s="1439"/>
      <c r="AP38" s="1418" t="s">
        <v>1156</v>
      </c>
      <c r="AQ38" s="1448"/>
      <c r="AR38" s="1418"/>
      <c r="AS38" s="1419"/>
      <c r="AT38" s="1419"/>
      <c r="AU38" s="1419"/>
      <c r="AV38" s="1419"/>
      <c r="AW38" s="1420"/>
    </row>
    <row r="39" spans="1:49" s="3" customFormat="1" ht="18.75" customHeight="1" x14ac:dyDescent="0.4">
      <c r="A39" s="1473"/>
      <c r="B39" s="1474"/>
      <c r="C39" s="1474"/>
      <c r="D39" s="1474"/>
      <c r="E39" s="1443"/>
      <c r="F39" s="1446"/>
      <c r="G39" s="1447"/>
      <c r="H39" s="1436"/>
      <c r="I39" s="1436"/>
      <c r="J39" s="1436"/>
      <c r="K39" s="1436"/>
      <c r="L39" s="1436"/>
      <c r="M39" s="1437"/>
      <c r="N39" s="1437"/>
      <c r="O39" s="1440"/>
      <c r="P39" s="1441"/>
      <c r="Q39" s="1421"/>
      <c r="R39" s="1449"/>
      <c r="S39" s="1421"/>
      <c r="T39" s="1422"/>
      <c r="U39" s="1422"/>
      <c r="V39" s="1422"/>
      <c r="W39" s="1422"/>
      <c r="X39" s="1423"/>
      <c r="Y39" s="173"/>
      <c r="Z39" s="1473"/>
      <c r="AA39" s="1474"/>
      <c r="AB39" s="1474"/>
      <c r="AC39" s="1474"/>
      <c r="AD39" s="1443"/>
      <c r="AE39" s="1446"/>
      <c r="AF39" s="1447"/>
      <c r="AG39" s="1436"/>
      <c r="AH39" s="1436"/>
      <c r="AI39" s="1436"/>
      <c r="AJ39" s="1436"/>
      <c r="AK39" s="1436"/>
      <c r="AL39" s="1437"/>
      <c r="AM39" s="1437"/>
      <c r="AN39" s="1440"/>
      <c r="AO39" s="1441"/>
      <c r="AP39" s="1421"/>
      <c r="AQ39" s="1449"/>
      <c r="AR39" s="1421"/>
      <c r="AS39" s="1422"/>
      <c r="AT39" s="1422"/>
      <c r="AU39" s="1422"/>
      <c r="AV39" s="1422"/>
      <c r="AW39" s="1423"/>
    </row>
    <row r="40" spans="1:49" s="3" customFormat="1" ht="18.75" customHeight="1" x14ac:dyDescent="0.4">
      <c r="A40" s="1471" t="s">
        <v>1156</v>
      </c>
      <c r="B40" s="1472"/>
      <c r="C40" s="1472"/>
      <c r="D40" s="1472"/>
      <c r="E40" s="1442" t="s">
        <v>1156</v>
      </c>
      <c r="F40" s="1444" t="s">
        <v>1156</v>
      </c>
      <c r="G40" s="1445"/>
      <c r="H40" s="1436"/>
      <c r="I40" s="1436"/>
      <c r="J40" s="1436"/>
      <c r="K40" s="1436"/>
      <c r="L40" s="1436"/>
      <c r="M40" s="1437"/>
      <c r="N40" s="1437"/>
      <c r="O40" s="1438"/>
      <c r="P40" s="1439"/>
      <c r="Q40" s="1418" t="s">
        <v>1156</v>
      </c>
      <c r="R40" s="1448"/>
      <c r="S40" s="1418"/>
      <c r="T40" s="1419"/>
      <c r="U40" s="1419"/>
      <c r="V40" s="1419"/>
      <c r="W40" s="1419"/>
      <c r="X40" s="1420"/>
      <c r="Y40" s="173"/>
      <c r="Z40" s="1471" t="s">
        <v>1156</v>
      </c>
      <c r="AA40" s="1472"/>
      <c r="AB40" s="1472"/>
      <c r="AC40" s="1472"/>
      <c r="AD40" s="1442" t="s">
        <v>1156</v>
      </c>
      <c r="AE40" s="1444" t="s">
        <v>1156</v>
      </c>
      <c r="AF40" s="1445"/>
      <c r="AG40" s="1436"/>
      <c r="AH40" s="1436"/>
      <c r="AI40" s="1436"/>
      <c r="AJ40" s="1436"/>
      <c r="AK40" s="1436"/>
      <c r="AL40" s="1437"/>
      <c r="AM40" s="1437"/>
      <c r="AN40" s="1438"/>
      <c r="AO40" s="1439"/>
      <c r="AP40" s="1418" t="s">
        <v>1156</v>
      </c>
      <c r="AQ40" s="1448"/>
      <c r="AR40" s="1418"/>
      <c r="AS40" s="1419"/>
      <c r="AT40" s="1419"/>
      <c r="AU40" s="1419"/>
      <c r="AV40" s="1419"/>
      <c r="AW40" s="1420"/>
    </row>
    <row r="41" spans="1:49" s="3" customFormat="1" ht="18.75" customHeight="1" x14ac:dyDescent="0.4">
      <c r="A41" s="1473"/>
      <c r="B41" s="1474"/>
      <c r="C41" s="1474"/>
      <c r="D41" s="1474"/>
      <c r="E41" s="1443"/>
      <c r="F41" s="1446"/>
      <c r="G41" s="1447"/>
      <c r="H41" s="1436"/>
      <c r="I41" s="1436"/>
      <c r="J41" s="1436"/>
      <c r="K41" s="1436"/>
      <c r="L41" s="1436"/>
      <c r="M41" s="1437"/>
      <c r="N41" s="1437"/>
      <c r="O41" s="1440"/>
      <c r="P41" s="1441"/>
      <c r="Q41" s="1421"/>
      <c r="R41" s="1449"/>
      <c r="S41" s="1421"/>
      <c r="T41" s="1422"/>
      <c r="U41" s="1422"/>
      <c r="V41" s="1422"/>
      <c r="W41" s="1422"/>
      <c r="X41" s="1423"/>
      <c r="Y41" s="173"/>
      <c r="Z41" s="1473"/>
      <c r="AA41" s="1474"/>
      <c r="AB41" s="1474"/>
      <c r="AC41" s="1474"/>
      <c r="AD41" s="1443"/>
      <c r="AE41" s="1446"/>
      <c r="AF41" s="1447"/>
      <c r="AG41" s="1436"/>
      <c r="AH41" s="1436"/>
      <c r="AI41" s="1436"/>
      <c r="AJ41" s="1436"/>
      <c r="AK41" s="1436"/>
      <c r="AL41" s="1437"/>
      <c r="AM41" s="1437"/>
      <c r="AN41" s="1440"/>
      <c r="AO41" s="1441"/>
      <c r="AP41" s="1421"/>
      <c r="AQ41" s="1449"/>
      <c r="AR41" s="1421"/>
      <c r="AS41" s="1422"/>
      <c r="AT41" s="1422"/>
      <c r="AU41" s="1422"/>
      <c r="AV41" s="1422"/>
      <c r="AW41" s="1423"/>
    </row>
    <row r="42" spans="1:49" s="3" customFormat="1" ht="18.75" customHeight="1" x14ac:dyDescent="0.4">
      <c r="A42" s="1471" t="s">
        <v>1156</v>
      </c>
      <c r="B42" s="1472"/>
      <c r="C42" s="1472"/>
      <c r="D42" s="1472"/>
      <c r="E42" s="1442" t="s">
        <v>1156</v>
      </c>
      <c r="F42" s="1444" t="s">
        <v>1156</v>
      </c>
      <c r="G42" s="1445"/>
      <c r="H42" s="1436"/>
      <c r="I42" s="1436"/>
      <c r="J42" s="1436"/>
      <c r="K42" s="1436"/>
      <c r="L42" s="1436"/>
      <c r="M42" s="1437"/>
      <c r="N42" s="1437"/>
      <c r="O42" s="1438"/>
      <c r="P42" s="1439"/>
      <c r="Q42" s="1418" t="s">
        <v>1156</v>
      </c>
      <c r="R42" s="1448"/>
      <c r="S42" s="1418"/>
      <c r="T42" s="1419"/>
      <c r="U42" s="1419"/>
      <c r="V42" s="1419"/>
      <c r="W42" s="1419"/>
      <c r="X42" s="1420"/>
      <c r="Y42" s="173"/>
      <c r="Z42" s="1471" t="s">
        <v>1156</v>
      </c>
      <c r="AA42" s="1472"/>
      <c r="AB42" s="1472"/>
      <c r="AC42" s="1472"/>
      <c r="AD42" s="1442" t="s">
        <v>1156</v>
      </c>
      <c r="AE42" s="1444" t="s">
        <v>1156</v>
      </c>
      <c r="AF42" s="1445"/>
      <c r="AG42" s="1436"/>
      <c r="AH42" s="1436"/>
      <c r="AI42" s="1436"/>
      <c r="AJ42" s="1436"/>
      <c r="AK42" s="1436"/>
      <c r="AL42" s="1437"/>
      <c r="AM42" s="1437"/>
      <c r="AN42" s="1438"/>
      <c r="AO42" s="1439"/>
      <c r="AP42" s="1418" t="s">
        <v>1156</v>
      </c>
      <c r="AQ42" s="1448"/>
      <c r="AR42" s="1418"/>
      <c r="AS42" s="1419"/>
      <c r="AT42" s="1419"/>
      <c r="AU42" s="1419"/>
      <c r="AV42" s="1419"/>
      <c r="AW42" s="1420"/>
    </row>
    <row r="43" spans="1:49" s="3" customFormat="1" ht="18.75" customHeight="1" thickBot="1" x14ac:dyDescent="0.45">
      <c r="A43" s="1477"/>
      <c r="B43" s="1478"/>
      <c r="C43" s="1478"/>
      <c r="D43" s="1478"/>
      <c r="E43" s="1484"/>
      <c r="F43" s="1481"/>
      <c r="G43" s="1482"/>
      <c r="H43" s="1479"/>
      <c r="I43" s="1479"/>
      <c r="J43" s="1479"/>
      <c r="K43" s="1479"/>
      <c r="L43" s="1479"/>
      <c r="M43" s="1480"/>
      <c r="N43" s="1480"/>
      <c r="O43" s="1475"/>
      <c r="P43" s="1476"/>
      <c r="Q43" s="1424"/>
      <c r="R43" s="1483"/>
      <c r="S43" s="1424"/>
      <c r="T43" s="1425"/>
      <c r="U43" s="1425"/>
      <c r="V43" s="1425"/>
      <c r="W43" s="1425"/>
      <c r="X43" s="1426"/>
      <c r="Y43" s="173"/>
      <c r="Z43" s="1477"/>
      <c r="AA43" s="1478"/>
      <c r="AB43" s="1478"/>
      <c r="AC43" s="1478"/>
      <c r="AD43" s="1484"/>
      <c r="AE43" s="1481"/>
      <c r="AF43" s="1482"/>
      <c r="AG43" s="1479"/>
      <c r="AH43" s="1479"/>
      <c r="AI43" s="1479"/>
      <c r="AJ43" s="1479"/>
      <c r="AK43" s="1479"/>
      <c r="AL43" s="1480"/>
      <c r="AM43" s="1480"/>
      <c r="AN43" s="1475"/>
      <c r="AO43" s="1476"/>
      <c r="AP43" s="1424"/>
      <c r="AQ43" s="1483"/>
      <c r="AR43" s="1424"/>
      <c r="AS43" s="1425"/>
      <c r="AT43" s="1425"/>
      <c r="AU43" s="1425"/>
      <c r="AV43" s="1425"/>
      <c r="AW43" s="1426"/>
    </row>
    <row r="44" spans="1:49" s="3" customFormat="1" ht="18.75" customHeight="1" x14ac:dyDescent="0.15">
      <c r="A44" s="159" t="s">
        <v>56</v>
      </c>
      <c r="B44" s="160" t="s">
        <v>584</v>
      </c>
      <c r="C44" s="160"/>
      <c r="D44" s="160"/>
      <c r="F44" s="449"/>
      <c r="G44" s="449"/>
      <c r="H44" s="557"/>
      <c r="I44" s="557"/>
      <c r="J44" s="557"/>
      <c r="K44" s="557"/>
      <c r="L44" s="632"/>
      <c r="M44" s="632"/>
      <c r="N44" s="632"/>
      <c r="O44" s="632"/>
      <c r="P44" s="632"/>
      <c r="Q44" s="632"/>
      <c r="R44" s="449"/>
      <c r="S44" s="449"/>
      <c r="T44" s="449"/>
      <c r="U44" s="449"/>
      <c r="V44" s="449"/>
      <c r="W44" s="449"/>
      <c r="X44" s="449"/>
      <c r="Y44" s="171"/>
      <c r="Z44" s="159"/>
      <c r="AA44" s="160"/>
      <c r="AB44" s="160"/>
      <c r="AC44" s="160"/>
      <c r="AE44" s="449"/>
      <c r="AF44" s="449"/>
      <c r="AG44" s="557"/>
      <c r="AH44" s="557"/>
      <c r="AI44" s="557"/>
      <c r="AJ44" s="557"/>
      <c r="AK44" s="632"/>
      <c r="AL44" s="632"/>
      <c r="AM44" s="632"/>
      <c r="AN44" s="632"/>
      <c r="AO44" s="632"/>
      <c r="AP44" s="632"/>
      <c r="AQ44" s="449"/>
      <c r="AR44" s="449"/>
      <c r="AS44" s="4"/>
      <c r="AT44" s="4"/>
      <c r="AU44" s="4"/>
      <c r="AV44" s="4"/>
      <c r="AW44" s="4"/>
    </row>
    <row r="45" spans="1:49" ht="18.75" customHeight="1" x14ac:dyDescent="0.15">
      <c r="A45" s="160"/>
      <c r="B45" s="160" t="s">
        <v>563</v>
      </c>
      <c r="C45" s="160"/>
      <c r="D45" s="167"/>
      <c r="E45" s="168"/>
      <c r="F45" s="166"/>
      <c r="G45" s="166"/>
      <c r="H45" s="166"/>
      <c r="I45" s="166"/>
      <c r="J45" s="166"/>
      <c r="K45" s="166"/>
      <c r="Z45" s="160"/>
      <c r="AA45" s="160"/>
      <c r="AB45" s="160"/>
      <c r="AC45" s="167"/>
      <c r="AD45" s="168"/>
      <c r="AE45" s="166"/>
      <c r="AF45" s="166"/>
      <c r="AG45" s="166"/>
      <c r="AH45" s="166"/>
      <c r="AI45" s="166"/>
      <c r="AJ45" s="166"/>
    </row>
    <row r="46" spans="1:49" ht="18.75" customHeight="1" x14ac:dyDescent="0.15">
      <c r="A46" s="160"/>
      <c r="B46" s="160" t="s">
        <v>585</v>
      </c>
      <c r="C46" s="160"/>
      <c r="D46" s="160"/>
      <c r="E46" s="3"/>
      <c r="Z46" s="160"/>
      <c r="AA46" s="160"/>
      <c r="AB46" s="160"/>
      <c r="AC46" s="160"/>
      <c r="AD46" s="3"/>
      <c r="AH46" s="174"/>
    </row>
    <row r="47" spans="1:49" ht="18.75" customHeight="1" x14ac:dyDescent="0.15">
      <c r="A47" s="160"/>
      <c r="B47" s="160"/>
      <c r="C47" s="160"/>
      <c r="D47" s="160"/>
      <c r="E47" s="3"/>
      <c r="Z47" s="160"/>
      <c r="AA47" s="160"/>
      <c r="AB47" s="160"/>
      <c r="AC47" s="160"/>
      <c r="AD47" s="3"/>
    </row>
    <row r="48" spans="1:49" ht="18.75" customHeight="1" x14ac:dyDescent="0.15"/>
    <row r="49" spans="1:42" ht="18.75" customHeight="1" x14ac:dyDescent="0.15"/>
    <row r="51" spans="1:42" x14ac:dyDescent="0.15">
      <c r="A51" s="4" t="s">
        <v>1156</v>
      </c>
      <c r="E51" s="4" t="s">
        <v>1156</v>
      </c>
      <c r="F51" s="4" t="s">
        <v>1156</v>
      </c>
      <c r="Q51" s="4" t="s">
        <v>1156</v>
      </c>
      <c r="Z51" s="4" t="s">
        <v>1156</v>
      </c>
      <c r="AD51" s="4" t="s">
        <v>1156</v>
      </c>
      <c r="AE51" s="4" t="s">
        <v>1156</v>
      </c>
      <c r="AP51" s="4" t="s">
        <v>1156</v>
      </c>
    </row>
    <row r="52" spans="1:42" x14ac:dyDescent="0.15">
      <c r="A52" s="4" t="s">
        <v>60</v>
      </c>
      <c r="E52" s="4" t="s">
        <v>665</v>
      </c>
      <c r="F52" s="4" t="s">
        <v>558</v>
      </c>
      <c r="Q52" s="4" t="s">
        <v>560</v>
      </c>
      <c r="Z52" s="4" t="s">
        <v>60</v>
      </c>
      <c r="AD52" s="4" t="s">
        <v>665</v>
      </c>
      <c r="AE52" s="4" t="s">
        <v>558</v>
      </c>
      <c r="AP52" s="4" t="s">
        <v>560</v>
      </c>
    </row>
    <row r="53" spans="1:42" x14ac:dyDescent="0.15">
      <c r="A53" s="4" t="s">
        <v>133</v>
      </c>
      <c r="E53" s="4" t="s">
        <v>666</v>
      </c>
      <c r="F53" s="4" t="s">
        <v>559</v>
      </c>
      <c r="Q53" s="4" t="s">
        <v>561</v>
      </c>
      <c r="Z53" s="4" t="s">
        <v>133</v>
      </c>
      <c r="AD53" s="4" t="s">
        <v>666</v>
      </c>
      <c r="AE53" s="4" t="s">
        <v>559</v>
      </c>
      <c r="AP53" s="4" t="s">
        <v>561</v>
      </c>
    </row>
    <row r="54" spans="1:42" x14ac:dyDescent="0.15">
      <c r="A54" s="4" t="s">
        <v>139</v>
      </c>
      <c r="F54" s="4" t="s">
        <v>667</v>
      </c>
      <c r="Z54" s="4" t="s">
        <v>139</v>
      </c>
      <c r="AE54" s="4" t="s">
        <v>667</v>
      </c>
    </row>
    <row r="55" spans="1:42" x14ac:dyDescent="0.15">
      <c r="A55" s="4" t="s">
        <v>140</v>
      </c>
      <c r="F55" s="4" t="s">
        <v>557</v>
      </c>
      <c r="Z55" s="4" t="s">
        <v>140</v>
      </c>
      <c r="AE55" s="4" t="s">
        <v>557</v>
      </c>
    </row>
    <row r="56" spans="1:42" x14ac:dyDescent="0.15">
      <c r="A56" s="4" t="s">
        <v>141</v>
      </c>
      <c r="Z56" s="4" t="s">
        <v>141</v>
      </c>
    </row>
    <row r="57" spans="1:42" x14ac:dyDescent="0.15">
      <c r="A57" s="4" t="s">
        <v>142</v>
      </c>
      <c r="Z57" s="4" t="s">
        <v>142</v>
      </c>
    </row>
    <row r="58" spans="1:42" x14ac:dyDescent="0.15">
      <c r="A58" s="4" t="s">
        <v>134</v>
      </c>
      <c r="Z58" s="4" t="s">
        <v>134</v>
      </c>
    </row>
    <row r="59" spans="1:42" x14ac:dyDescent="0.15">
      <c r="A59" s="4" t="s">
        <v>143</v>
      </c>
      <c r="Z59" s="4" t="s">
        <v>143</v>
      </c>
    </row>
    <row r="60" spans="1:42" x14ac:dyDescent="0.15">
      <c r="A60" s="4" t="s">
        <v>144</v>
      </c>
      <c r="Z60" s="4" t="s">
        <v>144</v>
      </c>
    </row>
    <row r="61" spans="1:42" x14ac:dyDescent="0.15">
      <c r="A61" s="4" t="s">
        <v>135</v>
      </c>
      <c r="Z61" s="4" t="s">
        <v>135</v>
      </c>
    </row>
    <row r="62" spans="1:42" x14ac:dyDescent="0.15">
      <c r="A62" s="4" t="s">
        <v>145</v>
      </c>
      <c r="Z62" s="4" t="s">
        <v>145</v>
      </c>
    </row>
    <row r="63" spans="1:42" x14ac:dyDescent="0.15">
      <c r="A63" s="4" t="s">
        <v>146</v>
      </c>
      <c r="Z63" s="4" t="s">
        <v>146</v>
      </c>
    </row>
    <row r="64" spans="1:42" x14ac:dyDescent="0.15">
      <c r="A64" s="4" t="s">
        <v>136</v>
      </c>
      <c r="Z64" s="4" t="s">
        <v>136</v>
      </c>
    </row>
    <row r="65" spans="1:26" x14ac:dyDescent="0.15">
      <c r="A65" s="4" t="s">
        <v>137</v>
      </c>
      <c r="Z65" s="4" t="s">
        <v>137</v>
      </c>
    </row>
    <row r="66" spans="1:26" x14ac:dyDescent="0.15">
      <c r="A66" s="4" t="s">
        <v>113</v>
      </c>
      <c r="Z66" s="4" t="s">
        <v>113</v>
      </c>
    </row>
    <row r="67" spans="1:26" x14ac:dyDescent="0.15">
      <c r="A67" s="4" t="s">
        <v>138</v>
      </c>
      <c r="Z67" s="4" t="s">
        <v>138</v>
      </c>
    </row>
    <row r="68" spans="1:26" x14ac:dyDescent="0.15">
      <c r="A68" s="4" t="s">
        <v>557</v>
      </c>
      <c r="Z68" s="4" t="s">
        <v>557</v>
      </c>
    </row>
  </sheetData>
  <sheetProtection selectLockedCells="1"/>
  <mergeCells count="344">
    <mergeCell ref="S3:X7"/>
    <mergeCell ref="Z3:AC7"/>
    <mergeCell ref="AD3:AD7"/>
    <mergeCell ref="R2:X2"/>
    <mergeCell ref="AQ2:AV2"/>
    <mergeCell ref="A3:D7"/>
    <mergeCell ref="E3:E7"/>
    <mergeCell ref="F3:G7"/>
    <mergeCell ref="H3:K7"/>
    <mergeCell ref="L3:L7"/>
    <mergeCell ref="M3:N7"/>
    <mergeCell ref="O3:P7"/>
    <mergeCell ref="Q3:R7"/>
    <mergeCell ref="AL3:AM7"/>
    <mergeCell ref="AN3:AO7"/>
    <mergeCell ref="AP3:AQ7"/>
    <mergeCell ref="AR3:AW7"/>
    <mergeCell ref="AE3:AF7"/>
    <mergeCell ref="AG3:AJ7"/>
    <mergeCell ref="AK3:AK7"/>
    <mergeCell ref="AN8:AO9"/>
    <mergeCell ref="AP8:AQ9"/>
    <mergeCell ref="AR8:AW9"/>
    <mergeCell ref="O8:P9"/>
    <mergeCell ref="Q8:R9"/>
    <mergeCell ref="S8:X9"/>
    <mergeCell ref="Z8:AC9"/>
    <mergeCell ref="AD8:AD9"/>
    <mergeCell ref="AE8:AF9"/>
    <mergeCell ref="A10:D11"/>
    <mergeCell ref="E10:E11"/>
    <mergeCell ref="F10:G11"/>
    <mergeCell ref="H10:K11"/>
    <mergeCell ref="L10:L11"/>
    <mergeCell ref="M10:N11"/>
    <mergeCell ref="AG8:AJ9"/>
    <mergeCell ref="AK8:AK9"/>
    <mergeCell ref="AL8:AM9"/>
    <mergeCell ref="AG10:AJ11"/>
    <mergeCell ref="AK10:AK11"/>
    <mergeCell ref="AL10:AM11"/>
    <mergeCell ref="A8:D9"/>
    <mergeCell ref="E8:E9"/>
    <mergeCell ref="F8:G9"/>
    <mergeCell ref="H8:K9"/>
    <mergeCell ref="L8:L9"/>
    <mergeCell ref="M8:N9"/>
    <mergeCell ref="AN10:AO11"/>
    <mergeCell ref="AP10:AQ11"/>
    <mergeCell ref="AR10:AW11"/>
    <mergeCell ref="O10:P11"/>
    <mergeCell ref="Q10:R11"/>
    <mergeCell ref="S10:X11"/>
    <mergeCell ref="Z10:AC11"/>
    <mergeCell ref="AD10:AD11"/>
    <mergeCell ref="AE10:AF11"/>
    <mergeCell ref="AN12:AO13"/>
    <mergeCell ref="AP12:AQ13"/>
    <mergeCell ref="AR12:AW13"/>
    <mergeCell ref="O12:P13"/>
    <mergeCell ref="Q12:R13"/>
    <mergeCell ref="S12:X13"/>
    <mergeCell ref="Z12:AC13"/>
    <mergeCell ref="AD12:AD13"/>
    <mergeCell ref="AE12:AF13"/>
    <mergeCell ref="A14:D15"/>
    <mergeCell ref="E14:E15"/>
    <mergeCell ref="F14:G15"/>
    <mergeCell ref="H14:K15"/>
    <mergeCell ref="L14:L15"/>
    <mergeCell ref="M14:N15"/>
    <mergeCell ref="AG12:AJ13"/>
    <mergeCell ref="AK12:AK13"/>
    <mergeCell ref="AL12:AM13"/>
    <mergeCell ref="A12:D13"/>
    <mergeCell ref="E12:E13"/>
    <mergeCell ref="F12:G13"/>
    <mergeCell ref="H12:K13"/>
    <mergeCell ref="L12:L13"/>
    <mergeCell ref="M12:N13"/>
    <mergeCell ref="AG14:AJ15"/>
    <mergeCell ref="AK14:AK15"/>
    <mergeCell ref="AL14:AM15"/>
    <mergeCell ref="AN14:AO15"/>
    <mergeCell ref="AP14:AQ15"/>
    <mergeCell ref="AR14:AW15"/>
    <mergeCell ref="O14:P15"/>
    <mergeCell ref="Q14:R15"/>
    <mergeCell ref="S14:X15"/>
    <mergeCell ref="Z14:AC15"/>
    <mergeCell ref="AD14:AD15"/>
    <mergeCell ref="AE14:AF15"/>
    <mergeCell ref="AN16:AO17"/>
    <mergeCell ref="AP16:AQ17"/>
    <mergeCell ref="AR16:AW17"/>
    <mergeCell ref="O16:P17"/>
    <mergeCell ref="Q16:R17"/>
    <mergeCell ref="S16:X17"/>
    <mergeCell ref="Z16:AC17"/>
    <mergeCell ref="AD16:AD17"/>
    <mergeCell ref="AE16:AF17"/>
    <mergeCell ref="A18:D19"/>
    <mergeCell ref="E18:E19"/>
    <mergeCell ref="F18:G19"/>
    <mergeCell ref="H18:K19"/>
    <mergeCell ref="L18:L19"/>
    <mergeCell ref="M18:N19"/>
    <mergeCell ref="AG16:AJ17"/>
    <mergeCell ref="AK16:AK17"/>
    <mergeCell ref="AL16:AM17"/>
    <mergeCell ref="A16:D17"/>
    <mergeCell ref="E16:E17"/>
    <mergeCell ref="F16:G17"/>
    <mergeCell ref="H16:K17"/>
    <mergeCell ref="L16:L17"/>
    <mergeCell ref="M16:N17"/>
    <mergeCell ref="AG18:AJ19"/>
    <mergeCell ref="AK18:AK19"/>
    <mergeCell ref="AL18:AM19"/>
    <mergeCell ref="AN18:AO19"/>
    <mergeCell ref="AP18:AQ19"/>
    <mergeCell ref="AR18:AW19"/>
    <mergeCell ref="O18:P19"/>
    <mergeCell ref="Q18:R19"/>
    <mergeCell ref="S18:X19"/>
    <mergeCell ref="Z18:AC19"/>
    <mergeCell ref="AD18:AD19"/>
    <mergeCell ref="AE18:AF19"/>
    <mergeCell ref="AN20:AO21"/>
    <mergeCell ref="AP20:AQ21"/>
    <mergeCell ref="AR20:AW21"/>
    <mergeCell ref="O20:P21"/>
    <mergeCell ref="Q20:R21"/>
    <mergeCell ref="S20:X21"/>
    <mergeCell ref="Z20:AC21"/>
    <mergeCell ref="AD20:AD21"/>
    <mergeCell ref="AE20:AF21"/>
    <mergeCell ref="A22:D23"/>
    <mergeCell ref="E22:E23"/>
    <mergeCell ref="F22:G23"/>
    <mergeCell ref="H22:K23"/>
    <mergeCell ref="L22:L23"/>
    <mergeCell ref="M22:N23"/>
    <mergeCell ref="AG20:AJ21"/>
    <mergeCell ref="AK20:AK21"/>
    <mergeCell ref="AL20:AM21"/>
    <mergeCell ref="A20:D21"/>
    <mergeCell ref="E20:E21"/>
    <mergeCell ref="F20:G21"/>
    <mergeCell ref="H20:K21"/>
    <mergeCell ref="L20:L21"/>
    <mergeCell ref="M20:N21"/>
    <mergeCell ref="AG22:AJ23"/>
    <mergeCell ref="AK22:AK23"/>
    <mergeCell ref="AL22:AM23"/>
    <mergeCell ref="AN22:AO23"/>
    <mergeCell ref="AP22:AQ23"/>
    <mergeCell ref="AR22:AW23"/>
    <mergeCell ref="O22:P23"/>
    <mergeCell ref="Q22:R23"/>
    <mergeCell ref="S22:X23"/>
    <mergeCell ref="Z22:AC23"/>
    <mergeCell ref="AD22:AD23"/>
    <mergeCell ref="AE22:AF23"/>
    <mergeCell ref="AN24:AO25"/>
    <mergeCell ref="AP24:AQ25"/>
    <mergeCell ref="AR24:AW25"/>
    <mergeCell ref="O24:P25"/>
    <mergeCell ref="Q24:R25"/>
    <mergeCell ref="S24:X25"/>
    <mergeCell ref="Z24:AC25"/>
    <mergeCell ref="AD24:AD25"/>
    <mergeCell ref="AE24:AF25"/>
    <mergeCell ref="A26:D27"/>
    <mergeCell ref="E26:E27"/>
    <mergeCell ref="F26:G27"/>
    <mergeCell ref="H26:K27"/>
    <mergeCell ref="L26:L27"/>
    <mergeCell ref="M26:N27"/>
    <mergeCell ref="AG24:AJ25"/>
    <mergeCell ref="AK24:AK25"/>
    <mergeCell ref="AL24:AM25"/>
    <mergeCell ref="A24:D25"/>
    <mergeCell ref="E24:E25"/>
    <mergeCell ref="F24:G25"/>
    <mergeCell ref="H24:K25"/>
    <mergeCell ref="L24:L25"/>
    <mergeCell ref="M24:N25"/>
    <mergeCell ref="AG26:AJ27"/>
    <mergeCell ref="AK26:AK27"/>
    <mergeCell ref="AL26:AM27"/>
    <mergeCell ref="AN26:AO27"/>
    <mergeCell ref="AP26:AQ27"/>
    <mergeCell ref="AR26:AW27"/>
    <mergeCell ref="O26:P27"/>
    <mergeCell ref="Q26:R27"/>
    <mergeCell ref="S26:X27"/>
    <mergeCell ref="Z26:AC27"/>
    <mergeCell ref="AD26:AD27"/>
    <mergeCell ref="AE26:AF27"/>
    <mergeCell ref="AN28:AO29"/>
    <mergeCell ref="AP28:AQ29"/>
    <mergeCell ref="AR28:AW29"/>
    <mergeCell ref="O28:P29"/>
    <mergeCell ref="Q28:R29"/>
    <mergeCell ref="S28:X29"/>
    <mergeCell ref="Z28:AC29"/>
    <mergeCell ref="AD28:AD29"/>
    <mergeCell ref="AE28:AF29"/>
    <mergeCell ref="A30:D31"/>
    <mergeCell ref="E30:E31"/>
    <mergeCell ref="F30:G31"/>
    <mergeCell ref="H30:K31"/>
    <mergeCell ref="L30:L31"/>
    <mergeCell ref="M30:N31"/>
    <mergeCell ref="AG28:AJ29"/>
    <mergeCell ref="AK28:AK29"/>
    <mergeCell ref="AL28:AM29"/>
    <mergeCell ref="A28:D29"/>
    <mergeCell ref="E28:E29"/>
    <mergeCell ref="F28:G29"/>
    <mergeCell ref="H28:K29"/>
    <mergeCell ref="L28:L29"/>
    <mergeCell ref="M28:N29"/>
    <mergeCell ref="AG30:AJ31"/>
    <mergeCell ref="AK30:AK31"/>
    <mergeCell ref="AL30:AM31"/>
    <mergeCell ref="AN30:AO31"/>
    <mergeCell ref="AP30:AQ31"/>
    <mergeCell ref="AR30:AW31"/>
    <mergeCell ref="O30:P31"/>
    <mergeCell ref="Q30:R31"/>
    <mergeCell ref="S30:X31"/>
    <mergeCell ref="Z30:AC31"/>
    <mergeCell ref="AD30:AD31"/>
    <mergeCell ref="AE30:AF31"/>
    <mergeCell ref="AN32:AO33"/>
    <mergeCell ref="AP32:AQ33"/>
    <mergeCell ref="AR32:AW33"/>
    <mergeCell ref="O32:P33"/>
    <mergeCell ref="Q32:R33"/>
    <mergeCell ref="S32:X33"/>
    <mergeCell ref="Z32:AC33"/>
    <mergeCell ref="AD32:AD33"/>
    <mergeCell ref="AE32:AF33"/>
    <mergeCell ref="A34:D35"/>
    <mergeCell ref="E34:E35"/>
    <mergeCell ref="F34:G35"/>
    <mergeCell ref="H34:K35"/>
    <mergeCell ref="L34:L35"/>
    <mergeCell ref="M34:N35"/>
    <mergeCell ref="AG32:AJ33"/>
    <mergeCell ref="AK32:AK33"/>
    <mergeCell ref="AL32:AM33"/>
    <mergeCell ref="A32:D33"/>
    <mergeCell ref="E32:E33"/>
    <mergeCell ref="F32:G33"/>
    <mergeCell ref="H32:K33"/>
    <mergeCell ref="L32:L33"/>
    <mergeCell ref="M32:N33"/>
    <mergeCell ref="AG34:AJ35"/>
    <mergeCell ref="AK34:AK35"/>
    <mergeCell ref="AL34:AM35"/>
    <mergeCell ref="AN34:AO35"/>
    <mergeCell ref="AP34:AQ35"/>
    <mergeCell ref="AR34:AW35"/>
    <mergeCell ref="O34:P35"/>
    <mergeCell ref="Q34:R35"/>
    <mergeCell ref="S34:X35"/>
    <mergeCell ref="Z34:AC35"/>
    <mergeCell ref="AD34:AD35"/>
    <mergeCell ref="AE34:AF35"/>
    <mergeCell ref="AN36:AO37"/>
    <mergeCell ref="AP36:AQ37"/>
    <mergeCell ref="AR36:AW37"/>
    <mergeCell ref="O36:P37"/>
    <mergeCell ref="Q36:R37"/>
    <mergeCell ref="S36:X37"/>
    <mergeCell ref="Z36:AC37"/>
    <mergeCell ref="AD36:AD37"/>
    <mergeCell ref="AE36:AF37"/>
    <mergeCell ref="A38:D39"/>
    <mergeCell ref="E38:E39"/>
    <mergeCell ref="F38:G39"/>
    <mergeCell ref="H38:K39"/>
    <mergeCell ref="L38:L39"/>
    <mergeCell ref="M38:N39"/>
    <mergeCell ref="AG36:AJ37"/>
    <mergeCell ref="AK36:AK37"/>
    <mergeCell ref="AL36:AM37"/>
    <mergeCell ref="A36:D37"/>
    <mergeCell ref="E36:E37"/>
    <mergeCell ref="F36:G37"/>
    <mergeCell ref="H36:K37"/>
    <mergeCell ref="L36:L37"/>
    <mergeCell ref="M36:N37"/>
    <mergeCell ref="AG38:AJ39"/>
    <mergeCell ref="AK38:AK39"/>
    <mergeCell ref="AL38:AM39"/>
    <mergeCell ref="AN38:AO39"/>
    <mergeCell ref="AP38:AQ39"/>
    <mergeCell ref="AR38:AW39"/>
    <mergeCell ref="O38:P39"/>
    <mergeCell ref="Q38:R39"/>
    <mergeCell ref="S38:X39"/>
    <mergeCell ref="Z38:AC39"/>
    <mergeCell ref="AD38:AD39"/>
    <mergeCell ref="AE38:AF39"/>
    <mergeCell ref="AN40:AO41"/>
    <mergeCell ref="AP40:AQ41"/>
    <mergeCell ref="AR40:AW41"/>
    <mergeCell ref="O40:P41"/>
    <mergeCell ref="Q40:R41"/>
    <mergeCell ref="S40:X41"/>
    <mergeCell ref="Z40:AC41"/>
    <mergeCell ref="AD40:AD41"/>
    <mergeCell ref="AE40:AF41"/>
    <mergeCell ref="A42:D43"/>
    <mergeCell ref="E42:E43"/>
    <mergeCell ref="F42:G43"/>
    <mergeCell ref="H42:K43"/>
    <mergeCell ref="L42:L43"/>
    <mergeCell ref="M42:N43"/>
    <mergeCell ref="AG40:AJ41"/>
    <mergeCell ref="AK40:AK41"/>
    <mergeCell ref="AL40:AM41"/>
    <mergeCell ref="A40:D41"/>
    <mergeCell ref="E40:E41"/>
    <mergeCell ref="F40:G41"/>
    <mergeCell ref="H40:K41"/>
    <mergeCell ref="L40:L41"/>
    <mergeCell ref="M40:N41"/>
    <mergeCell ref="AG42:AJ43"/>
    <mergeCell ref="AK42:AK43"/>
    <mergeCell ref="AL42:AM43"/>
    <mergeCell ref="AN42:AO43"/>
    <mergeCell ref="AP42:AQ43"/>
    <mergeCell ref="AR42:AW43"/>
    <mergeCell ref="O42:P43"/>
    <mergeCell ref="Q42:R43"/>
    <mergeCell ref="S42:X43"/>
    <mergeCell ref="Z42:AC43"/>
    <mergeCell ref="AD42:AD43"/>
    <mergeCell ref="AE42:AF43"/>
  </mergeCells>
  <phoneticPr fontId="4"/>
  <dataValidations count="4">
    <dataValidation type="list" allowBlank="1" showInputMessage="1" showErrorMessage="1" sqref="Q8:R43 AP8:AQ43" xr:uid="{0EBBBE5B-33E1-4E8F-A552-70B0BD74DD0A}">
      <formula1>$Q$51:$Q$53</formula1>
    </dataValidation>
    <dataValidation type="list" allowBlank="1" showInputMessage="1" showErrorMessage="1" sqref="F8:G43 AE8:AF43" xr:uid="{268DF382-3323-4B1C-840B-562B480507E7}">
      <formula1>$F$51:$F$55</formula1>
    </dataValidation>
    <dataValidation type="list" allowBlank="1" showInputMessage="1" showErrorMessage="1" sqref="E8:E43 AD8:AD43" xr:uid="{CB29C10F-7943-4CD1-8A50-73784EC0587F}">
      <formula1>$E$51:$E$53</formula1>
    </dataValidation>
    <dataValidation type="list" allowBlank="1" showInputMessage="1" sqref="A8:D43 Z8:AC43" xr:uid="{E9C8A69D-93BA-4260-8E2D-D2B092CE37B9}">
      <formula1>$A$51:$A$81</formula1>
    </dataValidation>
  </dataValidations>
  <printOptions horizontalCentered="1" verticalCentered="1"/>
  <pageMargins left="0.70866141732283472" right="0.19685039370078741" top="0.39370078740157483" bottom="0.39370078740157483" header="0.39370078740157483" footer="0"/>
  <pageSetup paperSize="9" scale="59" orientation="landscape" blackAndWhite="1" cellComments="asDisplayed" r:id="rId1"/>
  <headerFooter scaleWithDoc="0">
    <oddFooter>&amp;C4/29&amp;R&amp;F</oddFooter>
  </headerFooter>
  <extLst>
    <ext xmlns:x14="http://schemas.microsoft.com/office/spreadsheetml/2009/9/main" uri="{CCE6A557-97BC-4b89-ADB6-D9C93CAAB3DF}">
      <x14:dataValidations xmlns:xm="http://schemas.microsoft.com/office/excel/2006/main" count="2">
        <x14:dataValidation type="list" allowBlank="1" showInputMessage="1" xr:uid="{0C399B9F-086D-4563-9735-C5B66954EAFB}">
          <x14:formula1>
            <xm:f>$A$52:$A$81</xm:f>
          </x14:formula1>
          <xm:sqref>QJX983065 Z65573 Z131109 Z196645 Z262181 Z327717 Z393253 Z458789 Z524325 Z589861 Z655397 Z720933 Z786469 Z852005 Z917541 Z983077 Z65541 Z131077 Z196613 Z262149 Z327685 Z393221 Z458757 Z524293 Z589829 Z655365 Z720901 Z786437 Z851973 Z917509 Z983045 JOR983065 Z65543 Z131079 Z196615 Z262151 Z327687 Z393223 Z458759 Z524295 Z589831 Z655367 Z720903 Z786439 Z851975 Z917511 Z983047 JYN983065 Z65545 Z131081 Z196617 Z262153 Z327689 Z393225 Z458761 Z524297 Z589833 Z655369 Z720905 Z786441 Z851977 Z917513 Z983049 KIJ983065 Z65547 Z131083 Z196619 Z262155 Z327691 Z393227 Z458763 Z524299 Z589835 Z655371 Z720907 Z786443 Z851979 Z917515 Z983051 KSF983065 Z65563 Z131099 Z196635 Z262171 Z327707 Z393243 Z458779 Z524315 Z589851 Z655387 Z720923 Z786459 Z851995 Z917531 Z983067 LCB983065 Z65565 Z131101 Z196637 Z262173 Z327709 Z393245 Z458781 Z524317 Z589853 Z655389 Z720925 Z786461 Z851997 Z917533 Z983069 LLX983065 Z65567 Z131103 Z196639 Z262175 Z327711 Z393247 Z458783 Z524319 Z589855 Z655391 Z720927 Z786463 Z851999 Z917535 Z983071 LVT983065 Z65569 Z131105 Z196641 Z262177 Z327713 Z393249 Z458785 Z524321 Z589857 Z655393 Z720929 Z786465 Z852001 Z917537 Z983073 MFP983065 Z65571 Z131107 Z196643 Z262179 Z327715 Z393251 Z458787 Z524323 Z589859 Z655395 Z720931 Z786467 Z852003 Z917539 Z983075 MPL983065 Z65575 Z131111 Z196647 Z262183 Z327719 Z393255 Z458791 Z524327 Z589863 Z655399 Z720935 Z786471 Z852007 Z917543 Z983079 MZH983065 Z65559 Z131095 Z196631 Z262167 Z327703 Z393239 Z458775 Z524311 Z589847 Z655383 Z720919 Z786455 Z851991 Z917527 Z983063 NJD983065 Z65549 Z131085 Z196621 Z262157 Z327693 Z393229 Z458765 Z524301 Z589837 Z655373 Z720909 Z786445 Z851981 Z917517 Z983053 NSZ983065 Z65551 Z131087 Z196623 Z262159 Z327695 Z393231 Z458767 Z524303 Z589839 Z655375 Z720911 Z786447 Z851983 Z917519 Z983055 OCV983065 Z65553 Z131089 Z196625 Z262161 Z327697 Z393233 Z458769 Z524305 Z589841 Z655377 Z720913 Z786449 Z851985 Z917521 Z983057 OMR983065 Z65555 Z131091 Z196627 Z262163 Z327699 Z393235 Z458771 Z524307 Z589843 Z655379 Z720915 Z786451 Z851987 Z917523 Z983059 OWN983065 Z65557 Z131093 Z196629 Z262165 Z327701 Z393237 Z458773 Z524309 Z589845 Z655381 Z720917 Z786453 Z851989 Z917525 Z983061 PGJ983065 Z65561 Z131097 Z196633 Z262169 Z327705 Z393241 Z458777 Z524313 Z589849 Z655385 Z720921 Z786457 Z851993 Z917529 Z983065 PQF983065 QAB983065 IW40 SS40 ACO40 AMK40 AWG40 BGC40 BPY40 BZU40 CJQ40 CTM40 DDI40 DNE40 DXA40 EGW40 EQS40 FAO40 FKK40 FUG40 GEC40 GNY40 GXU40 HHQ40 HRM40 IBI40 ILE40 IVA40 JEW40 JOS40 JYO40 KIK40 KSG40 LCC40 LLY40 LVU40 MFQ40 MPM40 MZI40 NJE40 NTA40 OCW40 OMS40 OWO40 PGK40 PQG40 QAC40 QJY40 QTU40 RDQ40 RNM40 RXI40 SHE40 SRA40 TAW40 TKS40 TUO40 UEK40 UOG40 UYC40 VHY40 VRU40 WBQ40 WLM40 WVI40 A65573 IV65573 SR65573 ACN65573 AMJ65573 AWF65573 BGB65573 BPX65573 BZT65573 CJP65573 CTL65573 DDH65573 DND65573 DWZ65573 EGV65573 EQR65573 FAN65573 FKJ65573 FUF65573 GEB65573 GNX65573 GXT65573 HHP65573 HRL65573 IBH65573 ILD65573 IUZ65573 JEV65573 JOR65573 JYN65573 KIJ65573 KSF65573 LCB65573 LLX65573 LVT65573 MFP65573 MPL65573 MZH65573 NJD65573 NSZ65573 OCV65573 OMR65573 OWN65573 PGJ65573 PQF65573 QAB65573 QJX65573 QTT65573 RDP65573 RNL65573 RXH65573 SHD65573 SQZ65573 TAV65573 TKR65573 TUN65573 UEJ65573 UOF65573 UYB65573 VHX65573 VRT65573 WBP65573 WLL65573 WVH65573 A131109 IV131109 SR131109 ACN131109 AMJ131109 AWF131109 BGB131109 BPX131109 BZT131109 CJP131109 CTL131109 DDH131109 DND131109 DWZ131109 EGV131109 EQR131109 FAN131109 FKJ131109 FUF131109 GEB131109 GNX131109 GXT131109 HHP131109 HRL131109 IBH131109 ILD131109 IUZ131109 JEV131109 JOR131109 JYN131109 KIJ131109 KSF131109 LCB131109 LLX131109 LVT131109 MFP131109 MPL131109 MZH131109 NJD131109 NSZ131109 OCV131109 OMR131109 OWN131109 PGJ131109 PQF131109 QAB131109 QJX131109 QTT131109 RDP131109 RNL131109 RXH131109 SHD131109 SQZ131109 TAV131109 TKR131109 TUN131109 UEJ131109 UOF131109 UYB131109 VHX131109 VRT131109 WBP131109 WLL131109 WVH131109 A196645 IV196645 SR196645 ACN196645 AMJ196645 AWF196645 BGB196645 BPX196645 BZT196645 CJP196645 CTL196645 DDH196645 DND196645 DWZ196645 EGV196645 EQR196645 FAN196645 FKJ196645 FUF196645 GEB196645 GNX196645 GXT196645 HHP196645 HRL196645 IBH196645 ILD196645 IUZ196645 JEV196645 JOR196645 JYN196645 KIJ196645 KSF196645 LCB196645 LLX196645 LVT196645 MFP196645 MPL196645 MZH196645 NJD196645 NSZ196645 OCV196645 OMR196645 OWN196645 PGJ196645 PQF196645 QAB196645 QJX196645 QTT196645 RDP196645 RNL196645 RXH196645 SHD196645 SQZ196645 TAV196645 TKR196645 TUN196645 UEJ196645 UOF196645 UYB196645 VHX196645 VRT196645 WBP196645 WLL196645 WVH196645 A262181 IV262181 SR262181 ACN262181 AMJ262181 AWF262181 BGB262181 BPX262181 BZT262181 CJP262181 CTL262181 DDH262181 DND262181 DWZ262181 EGV262181 EQR262181 FAN262181 FKJ262181 FUF262181 GEB262181 GNX262181 GXT262181 HHP262181 HRL262181 IBH262181 ILD262181 IUZ262181 JEV262181 JOR262181 JYN262181 KIJ262181 KSF262181 LCB262181 LLX262181 LVT262181 MFP262181 MPL262181 MZH262181 NJD262181 NSZ262181 OCV262181 OMR262181 OWN262181 PGJ262181 PQF262181 QAB262181 QJX262181 QTT262181 RDP262181 RNL262181 RXH262181 SHD262181 SQZ262181 TAV262181 TKR262181 TUN262181 UEJ262181 UOF262181 UYB262181 VHX262181 VRT262181 WBP262181 WLL262181 WVH262181 A327717 IV327717 SR327717 ACN327717 AMJ327717 AWF327717 BGB327717 BPX327717 BZT327717 CJP327717 CTL327717 DDH327717 DND327717 DWZ327717 EGV327717 EQR327717 FAN327717 FKJ327717 FUF327717 GEB327717 GNX327717 GXT327717 HHP327717 HRL327717 IBH327717 ILD327717 IUZ327717 JEV327717 JOR327717 JYN327717 KIJ327717 KSF327717 LCB327717 LLX327717 LVT327717 MFP327717 MPL327717 MZH327717 NJD327717 NSZ327717 OCV327717 OMR327717 OWN327717 PGJ327717 PQF327717 QAB327717 QJX327717 QTT327717 RDP327717 RNL327717 RXH327717 SHD327717 SQZ327717 TAV327717 TKR327717 TUN327717 UEJ327717 UOF327717 UYB327717 VHX327717 VRT327717 WBP327717 WLL327717 WVH327717 A393253 IV393253 SR393253 ACN393253 AMJ393253 AWF393253 BGB393253 BPX393253 BZT393253 CJP393253 CTL393253 DDH393253 DND393253 DWZ393253 EGV393253 EQR393253 FAN393253 FKJ393253 FUF393253 GEB393253 GNX393253 GXT393253 HHP393253 HRL393253 IBH393253 ILD393253 IUZ393253 JEV393253 JOR393253 JYN393253 KIJ393253 KSF393253 LCB393253 LLX393253 LVT393253 MFP393253 MPL393253 MZH393253 NJD393253 NSZ393253 OCV393253 OMR393253 OWN393253 PGJ393253 PQF393253 QAB393253 QJX393253 QTT393253 RDP393253 RNL393253 RXH393253 SHD393253 SQZ393253 TAV393253 TKR393253 TUN393253 UEJ393253 UOF393253 UYB393253 VHX393253 VRT393253 WBP393253 WLL393253 WVH393253 A458789 IV458789 SR458789 ACN458789 AMJ458789 AWF458789 BGB458789 BPX458789 BZT458789 CJP458789 CTL458789 DDH458789 DND458789 DWZ458789 EGV458789 EQR458789 FAN458789 FKJ458789 FUF458789 GEB458789 GNX458789 GXT458789 HHP458789 HRL458789 IBH458789 ILD458789 IUZ458789 JEV458789 JOR458789 JYN458789 KIJ458789 KSF458789 LCB458789 LLX458789 LVT458789 MFP458789 MPL458789 MZH458789 NJD458789 NSZ458789 OCV458789 OMR458789 OWN458789 PGJ458789 PQF458789 QAB458789 QJX458789 QTT458789 RDP458789 RNL458789 RXH458789 SHD458789 SQZ458789 TAV458789 TKR458789 TUN458789 UEJ458789 UOF458789 UYB458789 VHX458789 VRT458789 WBP458789 WLL458789 WVH458789 A524325 IV524325 SR524325 ACN524325 AMJ524325 AWF524325 BGB524325 BPX524325 BZT524325 CJP524325 CTL524325 DDH524325 DND524325 DWZ524325 EGV524325 EQR524325 FAN524325 FKJ524325 FUF524325 GEB524325 GNX524325 GXT524325 HHP524325 HRL524325 IBH524325 ILD524325 IUZ524325 JEV524325 JOR524325 JYN524325 KIJ524325 KSF524325 LCB524325 LLX524325 LVT524325 MFP524325 MPL524325 MZH524325 NJD524325 NSZ524325 OCV524325 OMR524325 OWN524325 PGJ524325 PQF524325 QAB524325 QJX524325 QTT524325 RDP524325 RNL524325 RXH524325 SHD524325 SQZ524325 TAV524325 TKR524325 TUN524325 UEJ524325 UOF524325 UYB524325 VHX524325 VRT524325 WBP524325 WLL524325 WVH524325 A589861 IV589861 SR589861 ACN589861 AMJ589861 AWF589861 BGB589861 BPX589861 BZT589861 CJP589861 CTL589861 DDH589861 DND589861 DWZ589861 EGV589861 EQR589861 FAN589861 FKJ589861 FUF589861 GEB589861 GNX589861 GXT589861 HHP589861 HRL589861 IBH589861 ILD589861 IUZ589861 JEV589861 JOR589861 JYN589861 KIJ589861 KSF589861 LCB589861 LLX589861 LVT589861 MFP589861 MPL589861 MZH589861 NJD589861 NSZ589861 OCV589861 OMR589861 OWN589861 PGJ589861 PQF589861 QAB589861 QJX589861 QTT589861 RDP589861 RNL589861 RXH589861 SHD589861 SQZ589861 TAV589861 TKR589861 TUN589861 UEJ589861 UOF589861 UYB589861 VHX589861 VRT589861 WBP589861 WLL589861 WVH589861 A655397 IV655397 SR655397 ACN655397 AMJ655397 AWF655397 BGB655397 BPX655397 BZT655397 CJP655397 CTL655397 DDH655397 DND655397 DWZ655397 EGV655397 EQR655397 FAN655397 FKJ655397 FUF655397 GEB655397 GNX655397 GXT655397 HHP655397 HRL655397 IBH655397 ILD655397 IUZ655397 JEV655397 JOR655397 JYN655397 KIJ655397 KSF655397 LCB655397 LLX655397 LVT655397 MFP655397 MPL655397 MZH655397 NJD655397 NSZ655397 OCV655397 OMR655397 OWN655397 PGJ655397 PQF655397 QAB655397 QJX655397 QTT655397 RDP655397 RNL655397 RXH655397 SHD655397 SQZ655397 TAV655397 TKR655397 TUN655397 UEJ655397 UOF655397 UYB655397 VHX655397 VRT655397 WBP655397 WLL655397 WVH655397 A720933 IV720933 SR720933 ACN720933 AMJ720933 AWF720933 BGB720933 BPX720933 BZT720933 CJP720933 CTL720933 DDH720933 DND720933 DWZ720933 EGV720933 EQR720933 FAN720933 FKJ720933 FUF720933 GEB720933 GNX720933 GXT720933 HHP720933 HRL720933 IBH720933 ILD720933 IUZ720933 JEV720933 JOR720933 JYN720933 KIJ720933 KSF720933 LCB720933 LLX720933 LVT720933 MFP720933 MPL720933 MZH720933 NJD720933 NSZ720933 OCV720933 OMR720933 OWN720933 PGJ720933 PQF720933 QAB720933 QJX720933 QTT720933 RDP720933 RNL720933 RXH720933 SHD720933 SQZ720933 TAV720933 TKR720933 TUN720933 UEJ720933 UOF720933 UYB720933 VHX720933 VRT720933 WBP720933 WLL720933 WVH720933 A786469 IV786469 SR786469 ACN786469 AMJ786469 AWF786469 BGB786469 BPX786469 BZT786469 CJP786469 CTL786469 DDH786469 DND786469 DWZ786469 EGV786469 EQR786469 FAN786469 FKJ786469 FUF786469 GEB786469 GNX786469 GXT786469 HHP786469 HRL786469 IBH786469 ILD786469 IUZ786469 JEV786469 JOR786469 JYN786469 KIJ786469 KSF786469 LCB786469 LLX786469 LVT786469 MFP786469 MPL786469 MZH786469 NJD786469 NSZ786469 OCV786469 OMR786469 OWN786469 PGJ786469 PQF786469 QAB786469 QJX786469 QTT786469 RDP786469 RNL786469 RXH786469 SHD786469 SQZ786469 TAV786469 TKR786469 TUN786469 UEJ786469 UOF786469 UYB786469 VHX786469 VRT786469 WBP786469 WLL786469 WVH786469 A852005 IV852005 SR852005 ACN852005 AMJ852005 AWF852005 BGB852005 BPX852005 BZT852005 CJP852005 CTL852005 DDH852005 DND852005 DWZ852005 EGV852005 EQR852005 FAN852005 FKJ852005 FUF852005 GEB852005 GNX852005 GXT852005 HHP852005 HRL852005 IBH852005 ILD852005 IUZ852005 JEV852005 JOR852005 JYN852005 KIJ852005 KSF852005 LCB852005 LLX852005 LVT852005 MFP852005 MPL852005 MZH852005 NJD852005 NSZ852005 OCV852005 OMR852005 OWN852005 PGJ852005 PQF852005 QAB852005 QJX852005 QTT852005 RDP852005 RNL852005 RXH852005 SHD852005 SQZ852005 TAV852005 TKR852005 TUN852005 UEJ852005 UOF852005 UYB852005 VHX852005 VRT852005 WBP852005 WLL852005 WVH852005 A917541 IV917541 SR917541 ACN917541 AMJ917541 AWF917541 BGB917541 BPX917541 BZT917541 CJP917541 CTL917541 DDH917541 DND917541 DWZ917541 EGV917541 EQR917541 FAN917541 FKJ917541 FUF917541 GEB917541 GNX917541 GXT917541 HHP917541 HRL917541 IBH917541 ILD917541 IUZ917541 JEV917541 JOR917541 JYN917541 KIJ917541 KSF917541 LCB917541 LLX917541 LVT917541 MFP917541 MPL917541 MZH917541 NJD917541 NSZ917541 OCV917541 OMR917541 OWN917541 PGJ917541 PQF917541 QAB917541 QJX917541 QTT917541 RDP917541 RNL917541 RXH917541 SHD917541 SQZ917541 TAV917541 TKR917541 TUN917541 UEJ917541 UOF917541 UYB917541 VHX917541 VRT917541 WBP917541 WLL917541 WVH917541 A983077 IV983077 SR983077 ACN983077 AMJ983077 AWF983077 BGB983077 BPX983077 BZT983077 CJP983077 CTL983077 DDH983077 DND983077 DWZ983077 EGV983077 EQR983077 FAN983077 FKJ983077 FUF983077 GEB983077 GNX983077 GXT983077 HHP983077 HRL983077 IBH983077 ILD983077 IUZ983077 JEV983077 JOR983077 JYN983077 KIJ983077 KSF983077 LCB983077 LLX983077 LVT983077 MFP983077 MPL983077 MZH983077 NJD983077 NSZ983077 OCV983077 OMR983077 OWN983077 PGJ983077 PQF983077 QAB983077 QJX983077 QTT983077 RDP983077 RNL983077 RXH983077 SHD983077 SQZ983077 TAV983077 TKR983077 TUN983077 UEJ983077 UOF983077 UYB983077 VHX983077 VRT983077 WBP983077 WLL983077 WVH983077 WVH983065 IW8 SS8 ACO8 AMK8 AWG8 BGC8 BPY8 BZU8 CJQ8 CTM8 DDI8 DNE8 DXA8 EGW8 EQS8 FAO8 FKK8 FUG8 GEC8 GNY8 GXU8 HHQ8 HRM8 IBI8 ILE8 IVA8 JEW8 JOS8 JYO8 KIK8 KSG8 LCC8 LLY8 LVU8 MFQ8 MPM8 MZI8 NJE8 NTA8 OCW8 OMS8 OWO8 PGK8 PQG8 QAC8 QJY8 QTU8 RDQ8 RNM8 RXI8 SHE8 SRA8 TAW8 TKS8 TUO8 UEK8 UOG8 UYC8 VHY8 VRU8 WBQ8 WLM8 WVI8 A65541 IV65541 SR65541 ACN65541 AMJ65541 AWF65541 BGB65541 BPX65541 BZT65541 CJP65541 CTL65541 DDH65541 DND65541 DWZ65541 EGV65541 EQR65541 FAN65541 FKJ65541 FUF65541 GEB65541 GNX65541 GXT65541 HHP65541 HRL65541 IBH65541 ILD65541 IUZ65541 JEV65541 JOR65541 JYN65541 KIJ65541 KSF65541 LCB65541 LLX65541 LVT65541 MFP65541 MPL65541 MZH65541 NJD65541 NSZ65541 OCV65541 OMR65541 OWN65541 PGJ65541 PQF65541 QAB65541 QJX65541 QTT65541 RDP65541 RNL65541 RXH65541 SHD65541 SQZ65541 TAV65541 TKR65541 TUN65541 UEJ65541 UOF65541 UYB65541 VHX65541 VRT65541 WBP65541 WLL65541 WVH65541 A131077 IV131077 SR131077 ACN131077 AMJ131077 AWF131077 BGB131077 BPX131077 BZT131077 CJP131077 CTL131077 DDH131077 DND131077 DWZ131077 EGV131077 EQR131077 FAN131077 FKJ131077 FUF131077 GEB131077 GNX131077 GXT131077 HHP131077 HRL131077 IBH131077 ILD131077 IUZ131077 JEV131077 JOR131077 JYN131077 KIJ131077 KSF131077 LCB131077 LLX131077 LVT131077 MFP131077 MPL131077 MZH131077 NJD131077 NSZ131077 OCV131077 OMR131077 OWN131077 PGJ131077 PQF131077 QAB131077 QJX131077 QTT131077 RDP131077 RNL131077 RXH131077 SHD131077 SQZ131077 TAV131077 TKR131077 TUN131077 UEJ131077 UOF131077 UYB131077 VHX131077 VRT131077 WBP131077 WLL131077 WVH131077 A196613 IV196613 SR196613 ACN196613 AMJ196613 AWF196613 BGB196613 BPX196613 BZT196613 CJP196613 CTL196613 DDH196613 DND196613 DWZ196613 EGV196613 EQR196613 FAN196613 FKJ196613 FUF196613 GEB196613 GNX196613 GXT196613 HHP196613 HRL196613 IBH196613 ILD196613 IUZ196613 JEV196613 JOR196613 JYN196613 KIJ196613 KSF196613 LCB196613 LLX196613 LVT196613 MFP196613 MPL196613 MZH196613 NJD196613 NSZ196613 OCV196613 OMR196613 OWN196613 PGJ196613 PQF196613 QAB196613 QJX196613 QTT196613 RDP196613 RNL196613 RXH196613 SHD196613 SQZ196613 TAV196613 TKR196613 TUN196613 UEJ196613 UOF196613 UYB196613 VHX196613 VRT196613 WBP196613 WLL196613 WVH196613 A262149 IV262149 SR262149 ACN262149 AMJ262149 AWF262149 BGB262149 BPX262149 BZT262149 CJP262149 CTL262149 DDH262149 DND262149 DWZ262149 EGV262149 EQR262149 FAN262149 FKJ262149 FUF262149 GEB262149 GNX262149 GXT262149 HHP262149 HRL262149 IBH262149 ILD262149 IUZ262149 JEV262149 JOR262149 JYN262149 KIJ262149 KSF262149 LCB262149 LLX262149 LVT262149 MFP262149 MPL262149 MZH262149 NJD262149 NSZ262149 OCV262149 OMR262149 OWN262149 PGJ262149 PQF262149 QAB262149 QJX262149 QTT262149 RDP262149 RNL262149 RXH262149 SHD262149 SQZ262149 TAV262149 TKR262149 TUN262149 UEJ262149 UOF262149 UYB262149 VHX262149 VRT262149 WBP262149 WLL262149 WVH262149 A327685 IV327685 SR327685 ACN327685 AMJ327685 AWF327685 BGB327685 BPX327685 BZT327685 CJP327685 CTL327685 DDH327685 DND327685 DWZ327685 EGV327685 EQR327685 FAN327685 FKJ327685 FUF327685 GEB327685 GNX327685 GXT327685 HHP327685 HRL327685 IBH327685 ILD327685 IUZ327685 JEV327685 JOR327685 JYN327685 KIJ327685 KSF327685 LCB327685 LLX327685 LVT327685 MFP327685 MPL327685 MZH327685 NJD327685 NSZ327685 OCV327685 OMR327685 OWN327685 PGJ327685 PQF327685 QAB327685 QJX327685 QTT327685 RDP327685 RNL327685 RXH327685 SHD327685 SQZ327685 TAV327685 TKR327685 TUN327685 UEJ327685 UOF327685 UYB327685 VHX327685 VRT327685 WBP327685 WLL327685 WVH327685 A393221 IV393221 SR393221 ACN393221 AMJ393221 AWF393221 BGB393221 BPX393221 BZT393221 CJP393221 CTL393221 DDH393221 DND393221 DWZ393221 EGV393221 EQR393221 FAN393221 FKJ393221 FUF393221 GEB393221 GNX393221 GXT393221 HHP393221 HRL393221 IBH393221 ILD393221 IUZ393221 JEV393221 JOR393221 JYN393221 KIJ393221 KSF393221 LCB393221 LLX393221 LVT393221 MFP393221 MPL393221 MZH393221 NJD393221 NSZ393221 OCV393221 OMR393221 OWN393221 PGJ393221 PQF393221 QAB393221 QJX393221 QTT393221 RDP393221 RNL393221 RXH393221 SHD393221 SQZ393221 TAV393221 TKR393221 TUN393221 UEJ393221 UOF393221 UYB393221 VHX393221 VRT393221 WBP393221 WLL393221 WVH393221 A458757 IV458757 SR458757 ACN458757 AMJ458757 AWF458757 BGB458757 BPX458757 BZT458757 CJP458757 CTL458757 DDH458757 DND458757 DWZ458757 EGV458757 EQR458757 FAN458757 FKJ458757 FUF458757 GEB458757 GNX458757 GXT458757 HHP458757 HRL458757 IBH458757 ILD458757 IUZ458757 JEV458757 JOR458757 JYN458757 KIJ458757 KSF458757 LCB458757 LLX458757 LVT458757 MFP458757 MPL458757 MZH458757 NJD458757 NSZ458757 OCV458757 OMR458757 OWN458757 PGJ458757 PQF458757 QAB458757 QJX458757 QTT458757 RDP458757 RNL458757 RXH458757 SHD458757 SQZ458757 TAV458757 TKR458757 TUN458757 UEJ458757 UOF458757 UYB458757 VHX458757 VRT458757 WBP458757 WLL458757 WVH458757 A524293 IV524293 SR524293 ACN524293 AMJ524293 AWF524293 BGB524293 BPX524293 BZT524293 CJP524293 CTL524293 DDH524293 DND524293 DWZ524293 EGV524293 EQR524293 FAN524293 FKJ524293 FUF524293 GEB524293 GNX524293 GXT524293 HHP524293 HRL524293 IBH524293 ILD524293 IUZ524293 JEV524293 JOR524293 JYN524293 KIJ524293 KSF524293 LCB524293 LLX524293 LVT524293 MFP524293 MPL524293 MZH524293 NJD524293 NSZ524293 OCV524293 OMR524293 OWN524293 PGJ524293 PQF524293 QAB524293 QJX524293 QTT524293 RDP524293 RNL524293 RXH524293 SHD524293 SQZ524293 TAV524293 TKR524293 TUN524293 UEJ524293 UOF524293 UYB524293 VHX524293 VRT524293 WBP524293 WLL524293 WVH524293 A589829 IV589829 SR589829 ACN589829 AMJ589829 AWF589829 BGB589829 BPX589829 BZT589829 CJP589829 CTL589829 DDH589829 DND589829 DWZ589829 EGV589829 EQR589829 FAN589829 FKJ589829 FUF589829 GEB589829 GNX589829 GXT589829 HHP589829 HRL589829 IBH589829 ILD589829 IUZ589829 JEV589829 JOR589829 JYN589829 KIJ589829 KSF589829 LCB589829 LLX589829 LVT589829 MFP589829 MPL589829 MZH589829 NJD589829 NSZ589829 OCV589829 OMR589829 OWN589829 PGJ589829 PQF589829 QAB589829 QJX589829 QTT589829 RDP589829 RNL589829 RXH589829 SHD589829 SQZ589829 TAV589829 TKR589829 TUN589829 UEJ589829 UOF589829 UYB589829 VHX589829 VRT589829 WBP589829 WLL589829 WVH589829 A655365 IV655365 SR655365 ACN655365 AMJ655365 AWF655365 BGB655365 BPX655365 BZT655365 CJP655365 CTL655365 DDH655365 DND655365 DWZ655365 EGV655365 EQR655365 FAN655365 FKJ655365 FUF655365 GEB655365 GNX655365 GXT655365 HHP655365 HRL655365 IBH655365 ILD655365 IUZ655365 JEV655365 JOR655365 JYN655365 KIJ655365 KSF655365 LCB655365 LLX655365 LVT655365 MFP655365 MPL655365 MZH655365 NJD655365 NSZ655365 OCV655365 OMR655365 OWN655365 PGJ655365 PQF655365 QAB655365 QJX655365 QTT655365 RDP655365 RNL655365 RXH655365 SHD655365 SQZ655365 TAV655365 TKR655365 TUN655365 UEJ655365 UOF655365 UYB655365 VHX655365 VRT655365 WBP655365 WLL655365 WVH655365 A720901 IV720901 SR720901 ACN720901 AMJ720901 AWF720901 BGB720901 BPX720901 BZT720901 CJP720901 CTL720901 DDH720901 DND720901 DWZ720901 EGV720901 EQR720901 FAN720901 FKJ720901 FUF720901 GEB720901 GNX720901 GXT720901 HHP720901 HRL720901 IBH720901 ILD720901 IUZ720901 JEV720901 JOR720901 JYN720901 KIJ720901 KSF720901 LCB720901 LLX720901 LVT720901 MFP720901 MPL720901 MZH720901 NJD720901 NSZ720901 OCV720901 OMR720901 OWN720901 PGJ720901 PQF720901 QAB720901 QJX720901 QTT720901 RDP720901 RNL720901 RXH720901 SHD720901 SQZ720901 TAV720901 TKR720901 TUN720901 UEJ720901 UOF720901 UYB720901 VHX720901 VRT720901 WBP720901 WLL720901 WVH720901 A786437 IV786437 SR786437 ACN786437 AMJ786437 AWF786437 BGB786437 BPX786437 BZT786437 CJP786437 CTL786437 DDH786437 DND786437 DWZ786437 EGV786437 EQR786437 FAN786437 FKJ786437 FUF786437 GEB786437 GNX786437 GXT786437 HHP786437 HRL786437 IBH786437 ILD786437 IUZ786437 JEV786437 JOR786437 JYN786437 KIJ786437 KSF786437 LCB786437 LLX786437 LVT786437 MFP786437 MPL786437 MZH786437 NJD786437 NSZ786437 OCV786437 OMR786437 OWN786437 PGJ786437 PQF786437 QAB786437 QJX786437 QTT786437 RDP786437 RNL786437 RXH786437 SHD786437 SQZ786437 TAV786437 TKR786437 TUN786437 UEJ786437 UOF786437 UYB786437 VHX786437 VRT786437 WBP786437 WLL786437 WVH786437 A851973 IV851973 SR851973 ACN851973 AMJ851973 AWF851973 BGB851973 BPX851973 BZT851973 CJP851973 CTL851973 DDH851973 DND851973 DWZ851973 EGV851973 EQR851973 FAN851973 FKJ851973 FUF851973 GEB851973 GNX851973 GXT851973 HHP851973 HRL851973 IBH851973 ILD851973 IUZ851973 JEV851973 JOR851973 JYN851973 KIJ851973 KSF851973 LCB851973 LLX851973 LVT851973 MFP851973 MPL851973 MZH851973 NJD851973 NSZ851973 OCV851973 OMR851973 OWN851973 PGJ851973 PQF851973 QAB851973 QJX851973 QTT851973 RDP851973 RNL851973 RXH851973 SHD851973 SQZ851973 TAV851973 TKR851973 TUN851973 UEJ851973 UOF851973 UYB851973 VHX851973 VRT851973 WBP851973 WLL851973 WVH851973 A917509 IV917509 SR917509 ACN917509 AMJ917509 AWF917509 BGB917509 BPX917509 BZT917509 CJP917509 CTL917509 DDH917509 DND917509 DWZ917509 EGV917509 EQR917509 FAN917509 FKJ917509 FUF917509 GEB917509 GNX917509 GXT917509 HHP917509 HRL917509 IBH917509 ILD917509 IUZ917509 JEV917509 JOR917509 JYN917509 KIJ917509 KSF917509 LCB917509 LLX917509 LVT917509 MFP917509 MPL917509 MZH917509 NJD917509 NSZ917509 OCV917509 OMR917509 OWN917509 PGJ917509 PQF917509 QAB917509 QJX917509 QTT917509 RDP917509 RNL917509 RXH917509 SHD917509 SQZ917509 TAV917509 TKR917509 TUN917509 UEJ917509 UOF917509 UYB917509 VHX917509 VRT917509 WBP917509 WLL917509 WVH917509 A983045 IV983045 SR983045 ACN983045 AMJ983045 AWF983045 BGB983045 BPX983045 BZT983045 CJP983045 CTL983045 DDH983045 DND983045 DWZ983045 EGV983045 EQR983045 FAN983045 FKJ983045 FUF983045 GEB983045 GNX983045 GXT983045 HHP983045 HRL983045 IBH983045 ILD983045 IUZ983045 JEV983045 JOR983045 JYN983045 KIJ983045 KSF983045 LCB983045 LLX983045 LVT983045 MFP983045 MPL983045 MZH983045 NJD983045 NSZ983045 OCV983045 OMR983045 OWN983045 PGJ983045 PQF983045 QAB983045 QJX983045 QTT983045 RDP983045 RNL983045 RXH983045 SHD983045 SQZ983045 TAV983045 TKR983045 TUN983045 UEJ983045 UOF983045 UYB983045 VHX983045 VRT983045 WBP983045 WLL983045 WVH983045 QTT983065 IW10 SS10 ACO10 AMK10 AWG10 BGC10 BPY10 BZU10 CJQ10 CTM10 DDI10 DNE10 DXA10 EGW10 EQS10 FAO10 FKK10 FUG10 GEC10 GNY10 GXU10 HHQ10 HRM10 IBI10 ILE10 IVA10 JEW10 JOS10 JYO10 KIK10 KSG10 LCC10 LLY10 LVU10 MFQ10 MPM10 MZI10 NJE10 NTA10 OCW10 OMS10 OWO10 PGK10 PQG10 QAC10 QJY10 QTU10 RDQ10 RNM10 RXI10 SHE10 SRA10 TAW10 TKS10 TUO10 UEK10 UOG10 UYC10 VHY10 VRU10 WBQ10 WLM10 WVI10 A65543 IV65543 SR65543 ACN65543 AMJ65543 AWF65543 BGB65543 BPX65543 BZT65543 CJP65543 CTL65543 DDH65543 DND65543 DWZ65543 EGV65543 EQR65543 FAN65543 FKJ65543 FUF65543 GEB65543 GNX65543 GXT65543 HHP65543 HRL65543 IBH65543 ILD65543 IUZ65543 JEV65543 JOR65543 JYN65543 KIJ65543 KSF65543 LCB65543 LLX65543 LVT65543 MFP65543 MPL65543 MZH65543 NJD65543 NSZ65543 OCV65543 OMR65543 OWN65543 PGJ65543 PQF65543 QAB65543 QJX65543 QTT65543 RDP65543 RNL65543 RXH65543 SHD65543 SQZ65543 TAV65543 TKR65543 TUN65543 UEJ65543 UOF65543 UYB65543 VHX65543 VRT65543 WBP65543 WLL65543 WVH65543 A131079 IV131079 SR131079 ACN131079 AMJ131079 AWF131079 BGB131079 BPX131079 BZT131079 CJP131079 CTL131079 DDH131079 DND131079 DWZ131079 EGV131079 EQR131079 FAN131079 FKJ131079 FUF131079 GEB131079 GNX131079 GXT131079 HHP131079 HRL131079 IBH131079 ILD131079 IUZ131079 JEV131079 JOR131079 JYN131079 KIJ131079 KSF131079 LCB131079 LLX131079 LVT131079 MFP131079 MPL131079 MZH131079 NJD131079 NSZ131079 OCV131079 OMR131079 OWN131079 PGJ131079 PQF131079 QAB131079 QJX131079 QTT131079 RDP131079 RNL131079 RXH131079 SHD131079 SQZ131079 TAV131079 TKR131079 TUN131079 UEJ131079 UOF131079 UYB131079 VHX131079 VRT131079 WBP131079 WLL131079 WVH131079 A196615 IV196615 SR196615 ACN196615 AMJ196615 AWF196615 BGB196615 BPX196615 BZT196615 CJP196615 CTL196615 DDH196615 DND196615 DWZ196615 EGV196615 EQR196615 FAN196615 FKJ196615 FUF196615 GEB196615 GNX196615 GXT196615 HHP196615 HRL196615 IBH196615 ILD196615 IUZ196615 JEV196615 JOR196615 JYN196615 KIJ196615 KSF196615 LCB196615 LLX196615 LVT196615 MFP196615 MPL196615 MZH196615 NJD196615 NSZ196615 OCV196615 OMR196615 OWN196615 PGJ196615 PQF196615 QAB196615 QJX196615 QTT196615 RDP196615 RNL196615 RXH196615 SHD196615 SQZ196615 TAV196615 TKR196615 TUN196615 UEJ196615 UOF196615 UYB196615 VHX196615 VRT196615 WBP196615 WLL196615 WVH196615 A262151 IV262151 SR262151 ACN262151 AMJ262151 AWF262151 BGB262151 BPX262151 BZT262151 CJP262151 CTL262151 DDH262151 DND262151 DWZ262151 EGV262151 EQR262151 FAN262151 FKJ262151 FUF262151 GEB262151 GNX262151 GXT262151 HHP262151 HRL262151 IBH262151 ILD262151 IUZ262151 JEV262151 JOR262151 JYN262151 KIJ262151 KSF262151 LCB262151 LLX262151 LVT262151 MFP262151 MPL262151 MZH262151 NJD262151 NSZ262151 OCV262151 OMR262151 OWN262151 PGJ262151 PQF262151 QAB262151 QJX262151 QTT262151 RDP262151 RNL262151 RXH262151 SHD262151 SQZ262151 TAV262151 TKR262151 TUN262151 UEJ262151 UOF262151 UYB262151 VHX262151 VRT262151 WBP262151 WLL262151 WVH262151 A327687 IV327687 SR327687 ACN327687 AMJ327687 AWF327687 BGB327687 BPX327687 BZT327687 CJP327687 CTL327687 DDH327687 DND327687 DWZ327687 EGV327687 EQR327687 FAN327687 FKJ327687 FUF327687 GEB327687 GNX327687 GXT327687 HHP327687 HRL327687 IBH327687 ILD327687 IUZ327687 JEV327687 JOR327687 JYN327687 KIJ327687 KSF327687 LCB327687 LLX327687 LVT327687 MFP327687 MPL327687 MZH327687 NJD327687 NSZ327687 OCV327687 OMR327687 OWN327687 PGJ327687 PQF327687 QAB327687 QJX327687 QTT327687 RDP327687 RNL327687 RXH327687 SHD327687 SQZ327687 TAV327687 TKR327687 TUN327687 UEJ327687 UOF327687 UYB327687 VHX327687 VRT327687 WBP327687 WLL327687 WVH327687 A393223 IV393223 SR393223 ACN393223 AMJ393223 AWF393223 BGB393223 BPX393223 BZT393223 CJP393223 CTL393223 DDH393223 DND393223 DWZ393223 EGV393223 EQR393223 FAN393223 FKJ393223 FUF393223 GEB393223 GNX393223 GXT393223 HHP393223 HRL393223 IBH393223 ILD393223 IUZ393223 JEV393223 JOR393223 JYN393223 KIJ393223 KSF393223 LCB393223 LLX393223 LVT393223 MFP393223 MPL393223 MZH393223 NJD393223 NSZ393223 OCV393223 OMR393223 OWN393223 PGJ393223 PQF393223 QAB393223 QJX393223 QTT393223 RDP393223 RNL393223 RXH393223 SHD393223 SQZ393223 TAV393223 TKR393223 TUN393223 UEJ393223 UOF393223 UYB393223 VHX393223 VRT393223 WBP393223 WLL393223 WVH393223 A458759 IV458759 SR458759 ACN458759 AMJ458759 AWF458759 BGB458759 BPX458759 BZT458759 CJP458759 CTL458759 DDH458759 DND458759 DWZ458759 EGV458759 EQR458759 FAN458759 FKJ458759 FUF458759 GEB458759 GNX458759 GXT458759 HHP458759 HRL458759 IBH458759 ILD458759 IUZ458759 JEV458759 JOR458759 JYN458759 KIJ458759 KSF458759 LCB458759 LLX458759 LVT458759 MFP458759 MPL458759 MZH458759 NJD458759 NSZ458759 OCV458759 OMR458759 OWN458759 PGJ458759 PQF458759 QAB458759 QJX458759 QTT458759 RDP458759 RNL458759 RXH458759 SHD458759 SQZ458759 TAV458759 TKR458759 TUN458759 UEJ458759 UOF458759 UYB458759 VHX458759 VRT458759 WBP458759 WLL458759 WVH458759 A524295 IV524295 SR524295 ACN524295 AMJ524295 AWF524295 BGB524295 BPX524295 BZT524295 CJP524295 CTL524295 DDH524295 DND524295 DWZ524295 EGV524295 EQR524295 FAN524295 FKJ524295 FUF524295 GEB524295 GNX524295 GXT524295 HHP524295 HRL524295 IBH524295 ILD524295 IUZ524295 JEV524295 JOR524295 JYN524295 KIJ524295 KSF524295 LCB524295 LLX524295 LVT524295 MFP524295 MPL524295 MZH524295 NJD524295 NSZ524295 OCV524295 OMR524295 OWN524295 PGJ524295 PQF524295 QAB524295 QJX524295 QTT524295 RDP524295 RNL524295 RXH524295 SHD524295 SQZ524295 TAV524295 TKR524295 TUN524295 UEJ524295 UOF524295 UYB524295 VHX524295 VRT524295 WBP524295 WLL524295 WVH524295 A589831 IV589831 SR589831 ACN589831 AMJ589831 AWF589831 BGB589831 BPX589831 BZT589831 CJP589831 CTL589831 DDH589831 DND589831 DWZ589831 EGV589831 EQR589831 FAN589831 FKJ589831 FUF589831 GEB589831 GNX589831 GXT589831 HHP589831 HRL589831 IBH589831 ILD589831 IUZ589831 JEV589831 JOR589831 JYN589831 KIJ589831 KSF589831 LCB589831 LLX589831 LVT589831 MFP589831 MPL589831 MZH589831 NJD589831 NSZ589831 OCV589831 OMR589831 OWN589831 PGJ589831 PQF589831 QAB589831 QJX589831 QTT589831 RDP589831 RNL589831 RXH589831 SHD589831 SQZ589831 TAV589831 TKR589831 TUN589831 UEJ589831 UOF589831 UYB589831 VHX589831 VRT589831 WBP589831 WLL589831 WVH589831 A655367 IV655367 SR655367 ACN655367 AMJ655367 AWF655367 BGB655367 BPX655367 BZT655367 CJP655367 CTL655367 DDH655367 DND655367 DWZ655367 EGV655367 EQR655367 FAN655367 FKJ655367 FUF655367 GEB655367 GNX655367 GXT655367 HHP655367 HRL655367 IBH655367 ILD655367 IUZ655367 JEV655367 JOR655367 JYN655367 KIJ655367 KSF655367 LCB655367 LLX655367 LVT655367 MFP655367 MPL655367 MZH655367 NJD655367 NSZ655367 OCV655367 OMR655367 OWN655367 PGJ655367 PQF655367 QAB655367 QJX655367 QTT655367 RDP655367 RNL655367 RXH655367 SHD655367 SQZ655367 TAV655367 TKR655367 TUN655367 UEJ655367 UOF655367 UYB655367 VHX655367 VRT655367 WBP655367 WLL655367 WVH655367 A720903 IV720903 SR720903 ACN720903 AMJ720903 AWF720903 BGB720903 BPX720903 BZT720903 CJP720903 CTL720903 DDH720903 DND720903 DWZ720903 EGV720903 EQR720903 FAN720903 FKJ720903 FUF720903 GEB720903 GNX720903 GXT720903 HHP720903 HRL720903 IBH720903 ILD720903 IUZ720903 JEV720903 JOR720903 JYN720903 KIJ720903 KSF720903 LCB720903 LLX720903 LVT720903 MFP720903 MPL720903 MZH720903 NJD720903 NSZ720903 OCV720903 OMR720903 OWN720903 PGJ720903 PQF720903 QAB720903 QJX720903 QTT720903 RDP720903 RNL720903 RXH720903 SHD720903 SQZ720903 TAV720903 TKR720903 TUN720903 UEJ720903 UOF720903 UYB720903 VHX720903 VRT720903 WBP720903 WLL720903 WVH720903 A786439 IV786439 SR786439 ACN786439 AMJ786439 AWF786439 BGB786439 BPX786439 BZT786439 CJP786439 CTL786439 DDH786439 DND786439 DWZ786439 EGV786439 EQR786439 FAN786439 FKJ786439 FUF786439 GEB786439 GNX786439 GXT786439 HHP786439 HRL786439 IBH786439 ILD786439 IUZ786439 JEV786439 JOR786439 JYN786439 KIJ786439 KSF786439 LCB786439 LLX786439 LVT786439 MFP786439 MPL786439 MZH786439 NJD786439 NSZ786439 OCV786439 OMR786439 OWN786439 PGJ786439 PQF786439 QAB786439 QJX786439 QTT786439 RDP786439 RNL786439 RXH786439 SHD786439 SQZ786439 TAV786439 TKR786439 TUN786439 UEJ786439 UOF786439 UYB786439 VHX786439 VRT786439 WBP786439 WLL786439 WVH786439 A851975 IV851975 SR851975 ACN851975 AMJ851975 AWF851975 BGB851975 BPX851975 BZT851975 CJP851975 CTL851975 DDH851975 DND851975 DWZ851975 EGV851975 EQR851975 FAN851975 FKJ851975 FUF851975 GEB851975 GNX851975 GXT851975 HHP851975 HRL851975 IBH851975 ILD851975 IUZ851975 JEV851975 JOR851975 JYN851975 KIJ851975 KSF851975 LCB851975 LLX851975 LVT851975 MFP851975 MPL851975 MZH851975 NJD851975 NSZ851975 OCV851975 OMR851975 OWN851975 PGJ851975 PQF851975 QAB851975 QJX851975 QTT851975 RDP851975 RNL851975 RXH851975 SHD851975 SQZ851975 TAV851975 TKR851975 TUN851975 UEJ851975 UOF851975 UYB851975 VHX851975 VRT851975 WBP851975 WLL851975 WVH851975 A917511 IV917511 SR917511 ACN917511 AMJ917511 AWF917511 BGB917511 BPX917511 BZT917511 CJP917511 CTL917511 DDH917511 DND917511 DWZ917511 EGV917511 EQR917511 FAN917511 FKJ917511 FUF917511 GEB917511 GNX917511 GXT917511 HHP917511 HRL917511 IBH917511 ILD917511 IUZ917511 JEV917511 JOR917511 JYN917511 KIJ917511 KSF917511 LCB917511 LLX917511 LVT917511 MFP917511 MPL917511 MZH917511 NJD917511 NSZ917511 OCV917511 OMR917511 OWN917511 PGJ917511 PQF917511 QAB917511 QJX917511 QTT917511 RDP917511 RNL917511 RXH917511 SHD917511 SQZ917511 TAV917511 TKR917511 TUN917511 UEJ917511 UOF917511 UYB917511 VHX917511 VRT917511 WBP917511 WLL917511 WVH917511 A983047 IV983047 SR983047 ACN983047 AMJ983047 AWF983047 BGB983047 BPX983047 BZT983047 CJP983047 CTL983047 DDH983047 DND983047 DWZ983047 EGV983047 EQR983047 FAN983047 FKJ983047 FUF983047 GEB983047 GNX983047 GXT983047 HHP983047 HRL983047 IBH983047 ILD983047 IUZ983047 JEV983047 JOR983047 JYN983047 KIJ983047 KSF983047 LCB983047 LLX983047 LVT983047 MFP983047 MPL983047 MZH983047 NJD983047 NSZ983047 OCV983047 OMR983047 OWN983047 PGJ983047 PQF983047 QAB983047 QJX983047 QTT983047 RDP983047 RNL983047 RXH983047 SHD983047 SQZ983047 TAV983047 TKR983047 TUN983047 UEJ983047 UOF983047 UYB983047 VHX983047 VRT983047 WBP983047 WLL983047 WVH983047 RDP983065 IW12 SS12 ACO12 AMK12 AWG12 BGC12 BPY12 BZU12 CJQ12 CTM12 DDI12 DNE12 DXA12 EGW12 EQS12 FAO12 FKK12 FUG12 GEC12 GNY12 GXU12 HHQ12 HRM12 IBI12 ILE12 IVA12 JEW12 JOS12 JYO12 KIK12 KSG12 LCC12 LLY12 LVU12 MFQ12 MPM12 MZI12 NJE12 NTA12 OCW12 OMS12 OWO12 PGK12 PQG12 QAC12 QJY12 QTU12 RDQ12 RNM12 RXI12 SHE12 SRA12 TAW12 TKS12 TUO12 UEK12 UOG12 UYC12 VHY12 VRU12 WBQ12 WLM12 WVI12 A65545 IV65545 SR65545 ACN65545 AMJ65545 AWF65545 BGB65545 BPX65545 BZT65545 CJP65545 CTL65545 DDH65545 DND65545 DWZ65545 EGV65545 EQR65545 FAN65545 FKJ65545 FUF65545 GEB65545 GNX65545 GXT65545 HHP65545 HRL65545 IBH65545 ILD65545 IUZ65545 JEV65545 JOR65545 JYN65545 KIJ65545 KSF65545 LCB65545 LLX65545 LVT65545 MFP65545 MPL65545 MZH65545 NJD65545 NSZ65545 OCV65545 OMR65545 OWN65545 PGJ65545 PQF65545 QAB65545 QJX65545 QTT65545 RDP65545 RNL65545 RXH65545 SHD65545 SQZ65545 TAV65545 TKR65545 TUN65545 UEJ65545 UOF65545 UYB65545 VHX65545 VRT65545 WBP65545 WLL65545 WVH65545 A131081 IV131081 SR131081 ACN131081 AMJ131081 AWF131081 BGB131081 BPX131081 BZT131081 CJP131081 CTL131081 DDH131081 DND131081 DWZ131081 EGV131081 EQR131081 FAN131081 FKJ131081 FUF131081 GEB131081 GNX131081 GXT131081 HHP131081 HRL131081 IBH131081 ILD131081 IUZ131081 JEV131081 JOR131081 JYN131081 KIJ131081 KSF131081 LCB131081 LLX131081 LVT131081 MFP131081 MPL131081 MZH131081 NJD131081 NSZ131081 OCV131081 OMR131081 OWN131081 PGJ131081 PQF131081 QAB131081 QJX131081 QTT131081 RDP131081 RNL131081 RXH131081 SHD131081 SQZ131081 TAV131081 TKR131081 TUN131081 UEJ131081 UOF131081 UYB131081 VHX131081 VRT131081 WBP131081 WLL131081 WVH131081 A196617 IV196617 SR196617 ACN196617 AMJ196617 AWF196617 BGB196617 BPX196617 BZT196617 CJP196617 CTL196617 DDH196617 DND196617 DWZ196617 EGV196617 EQR196617 FAN196617 FKJ196617 FUF196617 GEB196617 GNX196617 GXT196617 HHP196617 HRL196617 IBH196617 ILD196617 IUZ196617 JEV196617 JOR196617 JYN196617 KIJ196617 KSF196617 LCB196617 LLX196617 LVT196617 MFP196617 MPL196617 MZH196617 NJD196617 NSZ196617 OCV196617 OMR196617 OWN196617 PGJ196617 PQF196617 QAB196617 QJX196617 QTT196617 RDP196617 RNL196617 RXH196617 SHD196617 SQZ196617 TAV196617 TKR196617 TUN196617 UEJ196617 UOF196617 UYB196617 VHX196617 VRT196617 WBP196617 WLL196617 WVH196617 A262153 IV262153 SR262153 ACN262153 AMJ262153 AWF262153 BGB262153 BPX262153 BZT262153 CJP262153 CTL262153 DDH262153 DND262153 DWZ262153 EGV262153 EQR262153 FAN262153 FKJ262153 FUF262153 GEB262153 GNX262153 GXT262153 HHP262153 HRL262153 IBH262153 ILD262153 IUZ262153 JEV262153 JOR262153 JYN262153 KIJ262153 KSF262153 LCB262153 LLX262153 LVT262153 MFP262153 MPL262153 MZH262153 NJD262153 NSZ262153 OCV262153 OMR262153 OWN262153 PGJ262153 PQF262153 QAB262153 QJX262153 QTT262153 RDP262153 RNL262153 RXH262153 SHD262153 SQZ262153 TAV262153 TKR262153 TUN262153 UEJ262153 UOF262153 UYB262153 VHX262153 VRT262153 WBP262153 WLL262153 WVH262153 A327689 IV327689 SR327689 ACN327689 AMJ327689 AWF327689 BGB327689 BPX327689 BZT327689 CJP327689 CTL327689 DDH327689 DND327689 DWZ327689 EGV327689 EQR327689 FAN327689 FKJ327689 FUF327689 GEB327689 GNX327689 GXT327689 HHP327689 HRL327689 IBH327689 ILD327689 IUZ327689 JEV327689 JOR327689 JYN327689 KIJ327689 KSF327689 LCB327689 LLX327689 LVT327689 MFP327689 MPL327689 MZH327689 NJD327689 NSZ327689 OCV327689 OMR327689 OWN327689 PGJ327689 PQF327689 QAB327689 QJX327689 QTT327689 RDP327689 RNL327689 RXH327689 SHD327689 SQZ327689 TAV327689 TKR327689 TUN327689 UEJ327689 UOF327689 UYB327689 VHX327689 VRT327689 WBP327689 WLL327689 WVH327689 A393225 IV393225 SR393225 ACN393225 AMJ393225 AWF393225 BGB393225 BPX393225 BZT393225 CJP393225 CTL393225 DDH393225 DND393225 DWZ393225 EGV393225 EQR393225 FAN393225 FKJ393225 FUF393225 GEB393225 GNX393225 GXT393225 HHP393225 HRL393225 IBH393225 ILD393225 IUZ393225 JEV393225 JOR393225 JYN393225 KIJ393225 KSF393225 LCB393225 LLX393225 LVT393225 MFP393225 MPL393225 MZH393225 NJD393225 NSZ393225 OCV393225 OMR393225 OWN393225 PGJ393225 PQF393225 QAB393225 QJX393225 QTT393225 RDP393225 RNL393225 RXH393225 SHD393225 SQZ393225 TAV393225 TKR393225 TUN393225 UEJ393225 UOF393225 UYB393225 VHX393225 VRT393225 WBP393225 WLL393225 WVH393225 A458761 IV458761 SR458761 ACN458761 AMJ458761 AWF458761 BGB458761 BPX458761 BZT458761 CJP458761 CTL458761 DDH458761 DND458761 DWZ458761 EGV458761 EQR458761 FAN458761 FKJ458761 FUF458761 GEB458761 GNX458761 GXT458761 HHP458761 HRL458761 IBH458761 ILD458761 IUZ458761 JEV458761 JOR458761 JYN458761 KIJ458761 KSF458761 LCB458761 LLX458761 LVT458761 MFP458761 MPL458761 MZH458761 NJD458761 NSZ458761 OCV458761 OMR458761 OWN458761 PGJ458761 PQF458761 QAB458761 QJX458761 QTT458761 RDP458761 RNL458761 RXH458761 SHD458761 SQZ458761 TAV458761 TKR458761 TUN458761 UEJ458761 UOF458761 UYB458761 VHX458761 VRT458761 WBP458761 WLL458761 WVH458761 A524297 IV524297 SR524297 ACN524297 AMJ524297 AWF524297 BGB524297 BPX524297 BZT524297 CJP524297 CTL524297 DDH524297 DND524297 DWZ524297 EGV524297 EQR524297 FAN524297 FKJ524297 FUF524297 GEB524297 GNX524297 GXT524297 HHP524297 HRL524297 IBH524297 ILD524297 IUZ524297 JEV524297 JOR524297 JYN524297 KIJ524297 KSF524297 LCB524297 LLX524297 LVT524297 MFP524297 MPL524297 MZH524297 NJD524297 NSZ524297 OCV524297 OMR524297 OWN524297 PGJ524297 PQF524297 QAB524297 QJX524297 QTT524297 RDP524297 RNL524297 RXH524297 SHD524297 SQZ524297 TAV524297 TKR524297 TUN524297 UEJ524297 UOF524297 UYB524297 VHX524297 VRT524297 WBP524297 WLL524297 WVH524297 A589833 IV589833 SR589833 ACN589833 AMJ589833 AWF589833 BGB589833 BPX589833 BZT589833 CJP589833 CTL589833 DDH589833 DND589833 DWZ589833 EGV589833 EQR589833 FAN589833 FKJ589833 FUF589833 GEB589833 GNX589833 GXT589833 HHP589833 HRL589833 IBH589833 ILD589833 IUZ589833 JEV589833 JOR589833 JYN589833 KIJ589833 KSF589833 LCB589833 LLX589833 LVT589833 MFP589833 MPL589833 MZH589833 NJD589833 NSZ589833 OCV589833 OMR589833 OWN589833 PGJ589833 PQF589833 QAB589833 QJX589833 QTT589833 RDP589833 RNL589833 RXH589833 SHD589833 SQZ589833 TAV589833 TKR589833 TUN589833 UEJ589833 UOF589833 UYB589833 VHX589833 VRT589833 WBP589833 WLL589833 WVH589833 A655369 IV655369 SR655369 ACN655369 AMJ655369 AWF655369 BGB655369 BPX655369 BZT655369 CJP655369 CTL655369 DDH655369 DND655369 DWZ655369 EGV655369 EQR655369 FAN655369 FKJ655369 FUF655369 GEB655369 GNX655369 GXT655369 HHP655369 HRL655369 IBH655369 ILD655369 IUZ655369 JEV655369 JOR655369 JYN655369 KIJ655369 KSF655369 LCB655369 LLX655369 LVT655369 MFP655369 MPL655369 MZH655369 NJD655369 NSZ655369 OCV655369 OMR655369 OWN655369 PGJ655369 PQF655369 QAB655369 QJX655369 QTT655369 RDP655369 RNL655369 RXH655369 SHD655369 SQZ655369 TAV655369 TKR655369 TUN655369 UEJ655369 UOF655369 UYB655369 VHX655369 VRT655369 WBP655369 WLL655369 WVH655369 A720905 IV720905 SR720905 ACN720905 AMJ720905 AWF720905 BGB720905 BPX720905 BZT720905 CJP720905 CTL720905 DDH720905 DND720905 DWZ720905 EGV720905 EQR720905 FAN720905 FKJ720905 FUF720905 GEB720905 GNX720905 GXT720905 HHP720905 HRL720905 IBH720905 ILD720905 IUZ720905 JEV720905 JOR720905 JYN720905 KIJ720905 KSF720905 LCB720905 LLX720905 LVT720905 MFP720905 MPL720905 MZH720905 NJD720905 NSZ720905 OCV720905 OMR720905 OWN720905 PGJ720905 PQF720905 QAB720905 QJX720905 QTT720905 RDP720905 RNL720905 RXH720905 SHD720905 SQZ720905 TAV720905 TKR720905 TUN720905 UEJ720905 UOF720905 UYB720905 VHX720905 VRT720905 WBP720905 WLL720905 WVH720905 A786441 IV786441 SR786441 ACN786441 AMJ786441 AWF786441 BGB786441 BPX786441 BZT786441 CJP786441 CTL786441 DDH786441 DND786441 DWZ786441 EGV786441 EQR786441 FAN786441 FKJ786441 FUF786441 GEB786441 GNX786441 GXT786441 HHP786441 HRL786441 IBH786441 ILD786441 IUZ786441 JEV786441 JOR786441 JYN786441 KIJ786441 KSF786441 LCB786441 LLX786441 LVT786441 MFP786441 MPL786441 MZH786441 NJD786441 NSZ786441 OCV786441 OMR786441 OWN786441 PGJ786441 PQF786441 QAB786441 QJX786441 QTT786441 RDP786441 RNL786441 RXH786441 SHD786441 SQZ786441 TAV786441 TKR786441 TUN786441 UEJ786441 UOF786441 UYB786441 VHX786441 VRT786441 WBP786441 WLL786441 WVH786441 A851977 IV851977 SR851977 ACN851977 AMJ851977 AWF851977 BGB851977 BPX851977 BZT851977 CJP851977 CTL851977 DDH851977 DND851977 DWZ851977 EGV851977 EQR851977 FAN851977 FKJ851977 FUF851977 GEB851977 GNX851977 GXT851977 HHP851977 HRL851977 IBH851977 ILD851977 IUZ851977 JEV851977 JOR851977 JYN851977 KIJ851977 KSF851977 LCB851977 LLX851977 LVT851977 MFP851977 MPL851977 MZH851977 NJD851977 NSZ851977 OCV851977 OMR851977 OWN851977 PGJ851977 PQF851977 QAB851977 QJX851977 QTT851977 RDP851977 RNL851977 RXH851977 SHD851977 SQZ851977 TAV851977 TKR851977 TUN851977 UEJ851977 UOF851977 UYB851977 VHX851977 VRT851977 WBP851977 WLL851977 WVH851977 A917513 IV917513 SR917513 ACN917513 AMJ917513 AWF917513 BGB917513 BPX917513 BZT917513 CJP917513 CTL917513 DDH917513 DND917513 DWZ917513 EGV917513 EQR917513 FAN917513 FKJ917513 FUF917513 GEB917513 GNX917513 GXT917513 HHP917513 HRL917513 IBH917513 ILD917513 IUZ917513 JEV917513 JOR917513 JYN917513 KIJ917513 KSF917513 LCB917513 LLX917513 LVT917513 MFP917513 MPL917513 MZH917513 NJD917513 NSZ917513 OCV917513 OMR917513 OWN917513 PGJ917513 PQF917513 QAB917513 QJX917513 QTT917513 RDP917513 RNL917513 RXH917513 SHD917513 SQZ917513 TAV917513 TKR917513 TUN917513 UEJ917513 UOF917513 UYB917513 VHX917513 VRT917513 WBP917513 WLL917513 WVH917513 A983049 IV983049 SR983049 ACN983049 AMJ983049 AWF983049 BGB983049 BPX983049 BZT983049 CJP983049 CTL983049 DDH983049 DND983049 DWZ983049 EGV983049 EQR983049 FAN983049 FKJ983049 FUF983049 GEB983049 GNX983049 GXT983049 HHP983049 HRL983049 IBH983049 ILD983049 IUZ983049 JEV983049 JOR983049 JYN983049 KIJ983049 KSF983049 LCB983049 LLX983049 LVT983049 MFP983049 MPL983049 MZH983049 NJD983049 NSZ983049 OCV983049 OMR983049 OWN983049 PGJ983049 PQF983049 QAB983049 QJX983049 QTT983049 RDP983049 RNL983049 RXH983049 SHD983049 SQZ983049 TAV983049 TKR983049 TUN983049 UEJ983049 UOF983049 UYB983049 VHX983049 VRT983049 WBP983049 WLL983049 WVH983049 RNL983065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A65547 IV65547 SR65547 ACN65547 AMJ65547 AWF65547 BGB65547 BPX65547 BZT65547 CJP65547 CTL65547 DDH65547 DND65547 DWZ65547 EGV65547 EQR65547 FAN65547 FKJ65547 FUF65547 GEB65547 GNX65547 GXT65547 HHP65547 HRL65547 IBH65547 ILD65547 IUZ65547 JEV65547 JOR65547 JYN65547 KIJ65547 KSF65547 LCB65547 LLX65547 LVT65547 MFP65547 MPL65547 MZH65547 NJD65547 NSZ65547 OCV65547 OMR65547 OWN65547 PGJ65547 PQF65547 QAB65547 QJX65547 QTT65547 RDP65547 RNL65547 RXH65547 SHD65547 SQZ65547 TAV65547 TKR65547 TUN65547 UEJ65547 UOF65547 UYB65547 VHX65547 VRT65547 WBP65547 WLL65547 WVH65547 A131083 IV131083 SR131083 ACN131083 AMJ131083 AWF131083 BGB131083 BPX131083 BZT131083 CJP131083 CTL131083 DDH131083 DND131083 DWZ131083 EGV131083 EQR131083 FAN131083 FKJ131083 FUF131083 GEB131083 GNX131083 GXT131083 HHP131083 HRL131083 IBH131083 ILD131083 IUZ131083 JEV131083 JOR131083 JYN131083 KIJ131083 KSF131083 LCB131083 LLX131083 LVT131083 MFP131083 MPL131083 MZH131083 NJD131083 NSZ131083 OCV131083 OMR131083 OWN131083 PGJ131083 PQF131083 QAB131083 QJX131083 QTT131083 RDP131083 RNL131083 RXH131083 SHD131083 SQZ131083 TAV131083 TKR131083 TUN131083 UEJ131083 UOF131083 UYB131083 VHX131083 VRT131083 WBP131083 WLL131083 WVH131083 A196619 IV196619 SR196619 ACN196619 AMJ196619 AWF196619 BGB196619 BPX196619 BZT196619 CJP196619 CTL196619 DDH196619 DND196619 DWZ196619 EGV196619 EQR196619 FAN196619 FKJ196619 FUF196619 GEB196619 GNX196619 GXT196619 HHP196619 HRL196619 IBH196619 ILD196619 IUZ196619 JEV196619 JOR196619 JYN196619 KIJ196619 KSF196619 LCB196619 LLX196619 LVT196619 MFP196619 MPL196619 MZH196619 NJD196619 NSZ196619 OCV196619 OMR196619 OWN196619 PGJ196619 PQF196619 QAB196619 QJX196619 QTT196619 RDP196619 RNL196619 RXH196619 SHD196619 SQZ196619 TAV196619 TKR196619 TUN196619 UEJ196619 UOF196619 UYB196619 VHX196619 VRT196619 WBP196619 WLL196619 WVH196619 A262155 IV262155 SR262155 ACN262155 AMJ262155 AWF262155 BGB262155 BPX262155 BZT262155 CJP262155 CTL262155 DDH262155 DND262155 DWZ262155 EGV262155 EQR262155 FAN262155 FKJ262155 FUF262155 GEB262155 GNX262155 GXT262155 HHP262155 HRL262155 IBH262155 ILD262155 IUZ262155 JEV262155 JOR262155 JYN262155 KIJ262155 KSF262155 LCB262155 LLX262155 LVT262155 MFP262155 MPL262155 MZH262155 NJD262155 NSZ262155 OCV262155 OMR262155 OWN262155 PGJ262155 PQF262155 QAB262155 QJX262155 QTT262155 RDP262155 RNL262155 RXH262155 SHD262155 SQZ262155 TAV262155 TKR262155 TUN262155 UEJ262155 UOF262155 UYB262155 VHX262155 VRT262155 WBP262155 WLL262155 WVH262155 A327691 IV327691 SR327691 ACN327691 AMJ327691 AWF327691 BGB327691 BPX327691 BZT327691 CJP327691 CTL327691 DDH327691 DND327691 DWZ327691 EGV327691 EQR327691 FAN327691 FKJ327691 FUF327691 GEB327691 GNX327691 GXT327691 HHP327691 HRL327691 IBH327691 ILD327691 IUZ327691 JEV327691 JOR327691 JYN327691 KIJ327691 KSF327691 LCB327691 LLX327691 LVT327691 MFP327691 MPL327691 MZH327691 NJD327691 NSZ327691 OCV327691 OMR327691 OWN327691 PGJ327691 PQF327691 QAB327691 QJX327691 QTT327691 RDP327691 RNL327691 RXH327691 SHD327691 SQZ327691 TAV327691 TKR327691 TUN327691 UEJ327691 UOF327691 UYB327691 VHX327691 VRT327691 WBP327691 WLL327691 WVH327691 A393227 IV393227 SR393227 ACN393227 AMJ393227 AWF393227 BGB393227 BPX393227 BZT393227 CJP393227 CTL393227 DDH393227 DND393227 DWZ393227 EGV393227 EQR393227 FAN393227 FKJ393227 FUF393227 GEB393227 GNX393227 GXT393227 HHP393227 HRL393227 IBH393227 ILD393227 IUZ393227 JEV393227 JOR393227 JYN393227 KIJ393227 KSF393227 LCB393227 LLX393227 LVT393227 MFP393227 MPL393227 MZH393227 NJD393227 NSZ393227 OCV393227 OMR393227 OWN393227 PGJ393227 PQF393227 QAB393227 QJX393227 QTT393227 RDP393227 RNL393227 RXH393227 SHD393227 SQZ393227 TAV393227 TKR393227 TUN393227 UEJ393227 UOF393227 UYB393227 VHX393227 VRT393227 WBP393227 WLL393227 WVH393227 A458763 IV458763 SR458763 ACN458763 AMJ458763 AWF458763 BGB458763 BPX458763 BZT458763 CJP458763 CTL458763 DDH458763 DND458763 DWZ458763 EGV458763 EQR458763 FAN458763 FKJ458763 FUF458763 GEB458763 GNX458763 GXT458763 HHP458763 HRL458763 IBH458763 ILD458763 IUZ458763 JEV458763 JOR458763 JYN458763 KIJ458763 KSF458763 LCB458763 LLX458763 LVT458763 MFP458763 MPL458763 MZH458763 NJD458763 NSZ458763 OCV458763 OMR458763 OWN458763 PGJ458763 PQF458763 QAB458763 QJX458763 QTT458763 RDP458763 RNL458763 RXH458763 SHD458763 SQZ458763 TAV458763 TKR458763 TUN458763 UEJ458763 UOF458763 UYB458763 VHX458763 VRT458763 WBP458763 WLL458763 WVH458763 A524299 IV524299 SR524299 ACN524299 AMJ524299 AWF524299 BGB524299 BPX524299 BZT524299 CJP524299 CTL524299 DDH524299 DND524299 DWZ524299 EGV524299 EQR524299 FAN524299 FKJ524299 FUF524299 GEB524299 GNX524299 GXT524299 HHP524299 HRL524299 IBH524299 ILD524299 IUZ524299 JEV524299 JOR524299 JYN524299 KIJ524299 KSF524299 LCB524299 LLX524299 LVT524299 MFP524299 MPL524299 MZH524299 NJD524299 NSZ524299 OCV524299 OMR524299 OWN524299 PGJ524299 PQF524299 QAB524299 QJX524299 QTT524299 RDP524299 RNL524299 RXH524299 SHD524299 SQZ524299 TAV524299 TKR524299 TUN524299 UEJ524299 UOF524299 UYB524299 VHX524299 VRT524299 WBP524299 WLL524299 WVH524299 A589835 IV589835 SR589835 ACN589835 AMJ589835 AWF589835 BGB589835 BPX589835 BZT589835 CJP589835 CTL589835 DDH589835 DND589835 DWZ589835 EGV589835 EQR589835 FAN589835 FKJ589835 FUF589835 GEB589835 GNX589835 GXT589835 HHP589835 HRL589835 IBH589835 ILD589835 IUZ589835 JEV589835 JOR589835 JYN589835 KIJ589835 KSF589835 LCB589835 LLX589835 LVT589835 MFP589835 MPL589835 MZH589835 NJD589835 NSZ589835 OCV589835 OMR589835 OWN589835 PGJ589835 PQF589835 QAB589835 QJX589835 QTT589835 RDP589835 RNL589835 RXH589835 SHD589835 SQZ589835 TAV589835 TKR589835 TUN589835 UEJ589835 UOF589835 UYB589835 VHX589835 VRT589835 WBP589835 WLL589835 WVH589835 A655371 IV655371 SR655371 ACN655371 AMJ655371 AWF655371 BGB655371 BPX655371 BZT655371 CJP655371 CTL655371 DDH655371 DND655371 DWZ655371 EGV655371 EQR655371 FAN655371 FKJ655371 FUF655371 GEB655371 GNX655371 GXT655371 HHP655371 HRL655371 IBH655371 ILD655371 IUZ655371 JEV655371 JOR655371 JYN655371 KIJ655371 KSF655371 LCB655371 LLX655371 LVT655371 MFP655371 MPL655371 MZH655371 NJD655371 NSZ655371 OCV655371 OMR655371 OWN655371 PGJ655371 PQF655371 QAB655371 QJX655371 QTT655371 RDP655371 RNL655371 RXH655371 SHD655371 SQZ655371 TAV655371 TKR655371 TUN655371 UEJ655371 UOF655371 UYB655371 VHX655371 VRT655371 WBP655371 WLL655371 WVH655371 A720907 IV720907 SR720907 ACN720907 AMJ720907 AWF720907 BGB720907 BPX720907 BZT720907 CJP720907 CTL720907 DDH720907 DND720907 DWZ720907 EGV720907 EQR720907 FAN720907 FKJ720907 FUF720907 GEB720907 GNX720907 GXT720907 HHP720907 HRL720907 IBH720907 ILD720907 IUZ720907 JEV720907 JOR720907 JYN720907 KIJ720907 KSF720907 LCB720907 LLX720907 LVT720907 MFP720907 MPL720907 MZH720907 NJD720907 NSZ720907 OCV720907 OMR720907 OWN720907 PGJ720907 PQF720907 QAB720907 QJX720907 QTT720907 RDP720907 RNL720907 RXH720907 SHD720907 SQZ720907 TAV720907 TKR720907 TUN720907 UEJ720907 UOF720907 UYB720907 VHX720907 VRT720907 WBP720907 WLL720907 WVH720907 A786443 IV786443 SR786443 ACN786443 AMJ786443 AWF786443 BGB786443 BPX786443 BZT786443 CJP786443 CTL786443 DDH786443 DND786443 DWZ786443 EGV786443 EQR786443 FAN786443 FKJ786443 FUF786443 GEB786443 GNX786443 GXT786443 HHP786443 HRL786443 IBH786443 ILD786443 IUZ786443 JEV786443 JOR786443 JYN786443 KIJ786443 KSF786443 LCB786443 LLX786443 LVT786443 MFP786443 MPL786443 MZH786443 NJD786443 NSZ786443 OCV786443 OMR786443 OWN786443 PGJ786443 PQF786443 QAB786443 QJX786443 QTT786443 RDP786443 RNL786443 RXH786443 SHD786443 SQZ786443 TAV786443 TKR786443 TUN786443 UEJ786443 UOF786443 UYB786443 VHX786443 VRT786443 WBP786443 WLL786443 WVH786443 A851979 IV851979 SR851979 ACN851979 AMJ851979 AWF851979 BGB851979 BPX851979 BZT851979 CJP851979 CTL851979 DDH851979 DND851979 DWZ851979 EGV851979 EQR851979 FAN851979 FKJ851979 FUF851979 GEB851979 GNX851979 GXT851979 HHP851979 HRL851979 IBH851979 ILD851979 IUZ851979 JEV851979 JOR851979 JYN851979 KIJ851979 KSF851979 LCB851979 LLX851979 LVT851979 MFP851979 MPL851979 MZH851979 NJD851979 NSZ851979 OCV851979 OMR851979 OWN851979 PGJ851979 PQF851979 QAB851979 QJX851979 QTT851979 RDP851979 RNL851979 RXH851979 SHD851979 SQZ851979 TAV851979 TKR851979 TUN851979 UEJ851979 UOF851979 UYB851979 VHX851979 VRT851979 WBP851979 WLL851979 WVH851979 A917515 IV917515 SR917515 ACN917515 AMJ917515 AWF917515 BGB917515 BPX917515 BZT917515 CJP917515 CTL917515 DDH917515 DND917515 DWZ917515 EGV917515 EQR917515 FAN917515 FKJ917515 FUF917515 GEB917515 GNX917515 GXT917515 HHP917515 HRL917515 IBH917515 ILD917515 IUZ917515 JEV917515 JOR917515 JYN917515 KIJ917515 KSF917515 LCB917515 LLX917515 LVT917515 MFP917515 MPL917515 MZH917515 NJD917515 NSZ917515 OCV917515 OMR917515 OWN917515 PGJ917515 PQF917515 QAB917515 QJX917515 QTT917515 RDP917515 RNL917515 RXH917515 SHD917515 SQZ917515 TAV917515 TKR917515 TUN917515 UEJ917515 UOF917515 UYB917515 VHX917515 VRT917515 WBP917515 WLL917515 WVH917515 A983051 IV983051 SR983051 ACN983051 AMJ983051 AWF983051 BGB983051 BPX983051 BZT983051 CJP983051 CTL983051 DDH983051 DND983051 DWZ983051 EGV983051 EQR983051 FAN983051 FKJ983051 FUF983051 GEB983051 GNX983051 GXT983051 HHP983051 HRL983051 IBH983051 ILD983051 IUZ983051 JEV983051 JOR983051 JYN983051 KIJ983051 KSF983051 LCB983051 LLX983051 LVT983051 MFP983051 MPL983051 MZH983051 NJD983051 NSZ983051 OCV983051 OMR983051 OWN983051 PGJ983051 PQF983051 QAB983051 QJX983051 QTT983051 RDP983051 RNL983051 RXH983051 SHD983051 SQZ983051 TAV983051 TKR983051 TUN983051 UEJ983051 UOF983051 UYB983051 VHX983051 VRT983051 WBP983051 WLL983051 WVH983051 RXH983065 IW30 SS30 ACO30 AMK30 AWG30 BGC30 BPY30 BZU30 CJQ30 CTM30 DDI30 DNE30 DXA30 EGW30 EQS30 FAO30 FKK30 FUG30 GEC30 GNY30 GXU30 HHQ30 HRM30 IBI30 ILE30 IVA30 JEW30 JOS30 JYO30 KIK30 KSG30 LCC30 LLY30 LVU30 MFQ30 MPM30 MZI30 NJE30 NTA30 OCW30 OMS30 OWO30 PGK30 PQG30 QAC30 QJY30 QTU30 RDQ30 RNM30 RXI30 SHE30 SRA30 TAW30 TKS30 TUO30 UEK30 UOG30 UYC30 VHY30 VRU30 WBQ30 WLM30 WVI30 A65563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A131099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A196635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A262171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A327707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A393243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A458779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A524315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A589851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A655387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A720923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A786459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A851995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A917531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A983067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WLL983067 WVH983067 SHD983065 IW32 SS32 ACO32 AMK32 AWG32 BGC32 BPY32 BZU32 CJQ32 CTM32 DDI32 DNE32 DXA32 EGW32 EQS32 FAO32 FKK32 FUG32 GEC32 GNY32 GXU32 HHQ32 HRM32 IBI32 ILE32 IVA32 JEW32 JOS32 JYO32 KIK32 KSG32 LCC32 LLY32 LVU32 MFQ32 MPM32 MZI32 NJE32 NTA32 OCW32 OMS32 OWO32 PGK32 PQG32 QAC32 QJY32 QTU32 RDQ32 RNM32 RXI32 SHE32 SRA32 TAW32 TKS32 TUO32 UEK32 UOG32 UYC32 VHY32 VRU32 WBQ32 WLM32 WVI32 A65565 IV65565 SR65565 ACN65565 AMJ65565 AWF65565 BGB65565 BPX65565 BZT65565 CJP65565 CTL65565 DDH65565 DND65565 DWZ65565 EGV65565 EQR65565 FAN65565 FKJ65565 FUF65565 GEB65565 GNX65565 GXT65565 HHP65565 HRL65565 IBH65565 ILD65565 IUZ65565 JEV65565 JOR65565 JYN65565 KIJ65565 KSF65565 LCB65565 LLX65565 LVT65565 MFP65565 MPL65565 MZH65565 NJD65565 NSZ65565 OCV65565 OMR65565 OWN65565 PGJ65565 PQF65565 QAB65565 QJX65565 QTT65565 RDP65565 RNL65565 RXH65565 SHD65565 SQZ65565 TAV65565 TKR65565 TUN65565 UEJ65565 UOF65565 UYB65565 VHX65565 VRT65565 WBP65565 WLL65565 WVH65565 A131101 IV131101 SR131101 ACN131101 AMJ131101 AWF131101 BGB131101 BPX131101 BZT131101 CJP131101 CTL131101 DDH131101 DND131101 DWZ131101 EGV131101 EQR131101 FAN131101 FKJ131101 FUF131101 GEB131101 GNX131101 GXT131101 HHP131101 HRL131101 IBH131101 ILD131101 IUZ131101 JEV131101 JOR131101 JYN131101 KIJ131101 KSF131101 LCB131101 LLX131101 LVT131101 MFP131101 MPL131101 MZH131101 NJD131101 NSZ131101 OCV131101 OMR131101 OWN131101 PGJ131101 PQF131101 QAB131101 QJX131101 QTT131101 RDP131101 RNL131101 RXH131101 SHD131101 SQZ131101 TAV131101 TKR131101 TUN131101 UEJ131101 UOF131101 UYB131101 VHX131101 VRT131101 WBP131101 WLL131101 WVH131101 A196637 IV196637 SR196637 ACN196637 AMJ196637 AWF196637 BGB196637 BPX196637 BZT196637 CJP196637 CTL196637 DDH196637 DND196637 DWZ196637 EGV196637 EQR196637 FAN196637 FKJ196637 FUF196637 GEB196637 GNX196637 GXT196637 HHP196637 HRL196637 IBH196637 ILD196637 IUZ196637 JEV196637 JOR196637 JYN196637 KIJ196637 KSF196637 LCB196637 LLX196637 LVT196637 MFP196637 MPL196637 MZH196637 NJD196637 NSZ196637 OCV196637 OMR196637 OWN196637 PGJ196637 PQF196637 QAB196637 QJX196637 QTT196637 RDP196637 RNL196637 RXH196637 SHD196637 SQZ196637 TAV196637 TKR196637 TUN196637 UEJ196637 UOF196637 UYB196637 VHX196637 VRT196637 WBP196637 WLL196637 WVH196637 A262173 IV262173 SR262173 ACN262173 AMJ262173 AWF262173 BGB262173 BPX262173 BZT262173 CJP262173 CTL262173 DDH262173 DND262173 DWZ262173 EGV262173 EQR262173 FAN262173 FKJ262173 FUF262173 GEB262173 GNX262173 GXT262173 HHP262173 HRL262173 IBH262173 ILD262173 IUZ262173 JEV262173 JOR262173 JYN262173 KIJ262173 KSF262173 LCB262173 LLX262173 LVT262173 MFP262173 MPL262173 MZH262173 NJD262173 NSZ262173 OCV262173 OMR262173 OWN262173 PGJ262173 PQF262173 QAB262173 QJX262173 QTT262173 RDP262173 RNL262173 RXH262173 SHD262173 SQZ262173 TAV262173 TKR262173 TUN262173 UEJ262173 UOF262173 UYB262173 VHX262173 VRT262173 WBP262173 WLL262173 WVH262173 A327709 IV327709 SR327709 ACN327709 AMJ327709 AWF327709 BGB327709 BPX327709 BZT327709 CJP327709 CTL327709 DDH327709 DND327709 DWZ327709 EGV327709 EQR327709 FAN327709 FKJ327709 FUF327709 GEB327709 GNX327709 GXT327709 HHP327709 HRL327709 IBH327709 ILD327709 IUZ327709 JEV327709 JOR327709 JYN327709 KIJ327709 KSF327709 LCB327709 LLX327709 LVT327709 MFP327709 MPL327709 MZH327709 NJD327709 NSZ327709 OCV327709 OMR327709 OWN327709 PGJ327709 PQF327709 QAB327709 QJX327709 QTT327709 RDP327709 RNL327709 RXH327709 SHD327709 SQZ327709 TAV327709 TKR327709 TUN327709 UEJ327709 UOF327709 UYB327709 VHX327709 VRT327709 WBP327709 WLL327709 WVH327709 A393245 IV393245 SR393245 ACN393245 AMJ393245 AWF393245 BGB393245 BPX393245 BZT393245 CJP393245 CTL393245 DDH393245 DND393245 DWZ393245 EGV393245 EQR393245 FAN393245 FKJ393245 FUF393245 GEB393245 GNX393245 GXT393245 HHP393245 HRL393245 IBH393245 ILD393245 IUZ393245 JEV393245 JOR393245 JYN393245 KIJ393245 KSF393245 LCB393245 LLX393245 LVT393245 MFP393245 MPL393245 MZH393245 NJD393245 NSZ393245 OCV393245 OMR393245 OWN393245 PGJ393245 PQF393245 QAB393245 QJX393245 QTT393245 RDP393245 RNL393245 RXH393245 SHD393245 SQZ393245 TAV393245 TKR393245 TUN393245 UEJ393245 UOF393245 UYB393245 VHX393245 VRT393245 WBP393245 WLL393245 WVH393245 A458781 IV458781 SR458781 ACN458781 AMJ458781 AWF458781 BGB458781 BPX458781 BZT458781 CJP458781 CTL458781 DDH458781 DND458781 DWZ458781 EGV458781 EQR458781 FAN458781 FKJ458781 FUF458781 GEB458781 GNX458781 GXT458781 HHP458781 HRL458781 IBH458781 ILD458781 IUZ458781 JEV458781 JOR458781 JYN458781 KIJ458781 KSF458781 LCB458781 LLX458781 LVT458781 MFP458781 MPL458781 MZH458781 NJD458781 NSZ458781 OCV458781 OMR458781 OWN458781 PGJ458781 PQF458781 QAB458781 QJX458781 QTT458781 RDP458781 RNL458781 RXH458781 SHD458781 SQZ458781 TAV458781 TKR458781 TUN458781 UEJ458781 UOF458781 UYB458781 VHX458781 VRT458781 WBP458781 WLL458781 WVH458781 A524317 IV524317 SR524317 ACN524317 AMJ524317 AWF524317 BGB524317 BPX524317 BZT524317 CJP524317 CTL524317 DDH524317 DND524317 DWZ524317 EGV524317 EQR524317 FAN524317 FKJ524317 FUF524317 GEB524317 GNX524317 GXT524317 HHP524317 HRL524317 IBH524317 ILD524317 IUZ524317 JEV524317 JOR524317 JYN524317 KIJ524317 KSF524317 LCB524317 LLX524317 LVT524317 MFP524317 MPL524317 MZH524317 NJD524317 NSZ524317 OCV524317 OMR524317 OWN524317 PGJ524317 PQF524317 QAB524317 QJX524317 QTT524317 RDP524317 RNL524317 RXH524317 SHD524317 SQZ524317 TAV524317 TKR524317 TUN524317 UEJ524317 UOF524317 UYB524317 VHX524317 VRT524317 WBP524317 WLL524317 WVH524317 A589853 IV589853 SR589853 ACN589853 AMJ589853 AWF589853 BGB589853 BPX589853 BZT589853 CJP589853 CTL589853 DDH589853 DND589853 DWZ589853 EGV589853 EQR589853 FAN589853 FKJ589853 FUF589853 GEB589853 GNX589853 GXT589853 HHP589853 HRL589853 IBH589853 ILD589853 IUZ589853 JEV589853 JOR589853 JYN589853 KIJ589853 KSF589853 LCB589853 LLX589853 LVT589853 MFP589853 MPL589853 MZH589853 NJD589853 NSZ589853 OCV589853 OMR589853 OWN589853 PGJ589853 PQF589853 QAB589853 QJX589853 QTT589853 RDP589853 RNL589853 RXH589853 SHD589853 SQZ589853 TAV589853 TKR589853 TUN589853 UEJ589853 UOF589853 UYB589853 VHX589853 VRT589853 WBP589853 WLL589853 WVH589853 A655389 IV655389 SR655389 ACN655389 AMJ655389 AWF655389 BGB655389 BPX655389 BZT655389 CJP655389 CTL655389 DDH655389 DND655389 DWZ655389 EGV655389 EQR655389 FAN655389 FKJ655389 FUF655389 GEB655389 GNX655389 GXT655389 HHP655389 HRL655389 IBH655389 ILD655389 IUZ655389 JEV655389 JOR655389 JYN655389 KIJ655389 KSF655389 LCB655389 LLX655389 LVT655389 MFP655389 MPL655389 MZH655389 NJD655389 NSZ655389 OCV655389 OMR655389 OWN655389 PGJ655389 PQF655389 QAB655389 QJX655389 QTT655389 RDP655389 RNL655389 RXH655389 SHD655389 SQZ655389 TAV655389 TKR655389 TUN655389 UEJ655389 UOF655389 UYB655389 VHX655389 VRT655389 WBP655389 WLL655389 WVH655389 A720925 IV720925 SR720925 ACN720925 AMJ720925 AWF720925 BGB720925 BPX720925 BZT720925 CJP720925 CTL720925 DDH720925 DND720925 DWZ720925 EGV720925 EQR720925 FAN720925 FKJ720925 FUF720925 GEB720925 GNX720925 GXT720925 HHP720925 HRL720925 IBH720925 ILD720925 IUZ720925 JEV720925 JOR720925 JYN720925 KIJ720925 KSF720925 LCB720925 LLX720925 LVT720925 MFP720925 MPL720925 MZH720925 NJD720925 NSZ720925 OCV720925 OMR720925 OWN720925 PGJ720925 PQF720925 QAB720925 QJX720925 QTT720925 RDP720925 RNL720925 RXH720925 SHD720925 SQZ720925 TAV720925 TKR720925 TUN720925 UEJ720925 UOF720925 UYB720925 VHX720925 VRT720925 WBP720925 WLL720925 WVH720925 A786461 IV786461 SR786461 ACN786461 AMJ786461 AWF786461 BGB786461 BPX786461 BZT786461 CJP786461 CTL786461 DDH786461 DND786461 DWZ786461 EGV786461 EQR786461 FAN786461 FKJ786461 FUF786461 GEB786461 GNX786461 GXT786461 HHP786461 HRL786461 IBH786461 ILD786461 IUZ786461 JEV786461 JOR786461 JYN786461 KIJ786461 KSF786461 LCB786461 LLX786461 LVT786461 MFP786461 MPL786461 MZH786461 NJD786461 NSZ786461 OCV786461 OMR786461 OWN786461 PGJ786461 PQF786461 QAB786461 QJX786461 QTT786461 RDP786461 RNL786461 RXH786461 SHD786461 SQZ786461 TAV786461 TKR786461 TUN786461 UEJ786461 UOF786461 UYB786461 VHX786461 VRT786461 WBP786461 WLL786461 WVH786461 A851997 IV851997 SR851997 ACN851997 AMJ851997 AWF851997 BGB851997 BPX851997 BZT851997 CJP851997 CTL851997 DDH851997 DND851997 DWZ851997 EGV851997 EQR851997 FAN851997 FKJ851997 FUF851997 GEB851997 GNX851997 GXT851997 HHP851997 HRL851997 IBH851997 ILD851997 IUZ851997 JEV851997 JOR851997 JYN851997 KIJ851997 KSF851997 LCB851997 LLX851997 LVT851997 MFP851997 MPL851997 MZH851997 NJD851997 NSZ851997 OCV851997 OMR851997 OWN851997 PGJ851997 PQF851997 QAB851997 QJX851997 QTT851997 RDP851997 RNL851997 RXH851997 SHD851997 SQZ851997 TAV851997 TKR851997 TUN851997 UEJ851997 UOF851997 UYB851997 VHX851997 VRT851997 WBP851997 WLL851997 WVH851997 A917533 IV917533 SR917533 ACN917533 AMJ917533 AWF917533 BGB917533 BPX917533 BZT917533 CJP917533 CTL917533 DDH917533 DND917533 DWZ917533 EGV917533 EQR917533 FAN917533 FKJ917533 FUF917533 GEB917533 GNX917533 GXT917533 HHP917533 HRL917533 IBH917533 ILD917533 IUZ917533 JEV917533 JOR917533 JYN917533 KIJ917533 KSF917533 LCB917533 LLX917533 LVT917533 MFP917533 MPL917533 MZH917533 NJD917533 NSZ917533 OCV917533 OMR917533 OWN917533 PGJ917533 PQF917533 QAB917533 QJX917533 QTT917533 RDP917533 RNL917533 RXH917533 SHD917533 SQZ917533 TAV917533 TKR917533 TUN917533 UEJ917533 UOF917533 UYB917533 VHX917533 VRT917533 WBP917533 WLL917533 WVH917533 A983069 IV983069 SR983069 ACN983069 AMJ983069 AWF983069 BGB983069 BPX983069 BZT983069 CJP983069 CTL983069 DDH983069 DND983069 DWZ983069 EGV983069 EQR983069 FAN983069 FKJ983069 FUF983069 GEB983069 GNX983069 GXT983069 HHP983069 HRL983069 IBH983069 ILD983069 IUZ983069 JEV983069 JOR983069 JYN983069 KIJ983069 KSF983069 LCB983069 LLX983069 LVT983069 MFP983069 MPL983069 MZH983069 NJD983069 NSZ983069 OCV983069 OMR983069 OWN983069 PGJ983069 PQF983069 QAB983069 QJX983069 QTT983069 RDP983069 RNL983069 RXH983069 SHD983069 SQZ983069 TAV983069 TKR983069 TUN983069 UEJ983069 UOF983069 UYB983069 VHX983069 VRT983069 WBP983069 WLL983069 WVH983069 SQZ983065 IW34 SS34 ACO34 AMK34 AWG34 BGC34 BPY34 BZU34 CJQ34 CTM34 DDI34 DNE34 DXA34 EGW34 EQS34 FAO34 FKK34 FUG34 GEC34 GNY34 GXU34 HHQ34 HRM34 IBI34 ILE34 IVA34 JEW34 JOS34 JYO34 KIK34 KSG34 LCC34 LLY34 LVU34 MFQ34 MPM34 MZI34 NJE34 NTA34 OCW34 OMS34 OWO34 PGK34 PQG34 QAC34 QJY34 QTU34 RDQ34 RNM34 RXI34 SHE34 SRA34 TAW34 TKS34 TUO34 UEK34 UOG34 UYC34 VHY34 VRU34 WBQ34 WLM34 WVI34 A65567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A131103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A196639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A262175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A327711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A393247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A458783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A524319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A589855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A655391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A720927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A786463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A851999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A917535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A983071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WLL983071 WVH983071 TAV983065 IW36 SS36 ACO36 AMK36 AWG36 BGC36 BPY36 BZU36 CJQ36 CTM36 DDI36 DNE36 DXA36 EGW36 EQS36 FAO36 FKK36 FUG36 GEC36 GNY36 GXU36 HHQ36 HRM36 IBI36 ILE36 IVA36 JEW36 JOS36 JYO36 KIK36 KSG36 LCC36 LLY36 LVU36 MFQ36 MPM36 MZI36 NJE36 NTA36 OCW36 OMS36 OWO36 PGK36 PQG36 QAC36 QJY36 QTU36 RDQ36 RNM36 RXI36 SHE36 SRA36 TAW36 TKS36 TUO36 UEK36 UOG36 UYC36 VHY36 VRU36 WBQ36 WLM36 WVI36 A65569 IV65569 SR65569 ACN65569 AMJ65569 AWF65569 BGB65569 BPX65569 BZT65569 CJP65569 CTL65569 DDH65569 DND65569 DWZ65569 EGV65569 EQR65569 FAN65569 FKJ65569 FUF65569 GEB65569 GNX65569 GXT65569 HHP65569 HRL65569 IBH65569 ILD65569 IUZ65569 JEV65569 JOR65569 JYN65569 KIJ65569 KSF65569 LCB65569 LLX65569 LVT65569 MFP65569 MPL65569 MZH65569 NJD65569 NSZ65569 OCV65569 OMR65569 OWN65569 PGJ65569 PQF65569 QAB65569 QJX65569 QTT65569 RDP65569 RNL65569 RXH65569 SHD65569 SQZ65569 TAV65569 TKR65569 TUN65569 UEJ65569 UOF65569 UYB65569 VHX65569 VRT65569 WBP65569 WLL65569 WVH65569 A131105 IV131105 SR131105 ACN131105 AMJ131105 AWF131105 BGB131105 BPX131105 BZT131105 CJP131105 CTL131105 DDH131105 DND131105 DWZ131105 EGV131105 EQR131105 FAN131105 FKJ131105 FUF131105 GEB131105 GNX131105 GXT131105 HHP131105 HRL131105 IBH131105 ILD131105 IUZ131105 JEV131105 JOR131105 JYN131105 KIJ131105 KSF131105 LCB131105 LLX131105 LVT131105 MFP131105 MPL131105 MZH131105 NJD131105 NSZ131105 OCV131105 OMR131105 OWN131105 PGJ131105 PQF131105 QAB131105 QJX131105 QTT131105 RDP131105 RNL131105 RXH131105 SHD131105 SQZ131105 TAV131105 TKR131105 TUN131105 UEJ131105 UOF131105 UYB131105 VHX131105 VRT131105 WBP131105 WLL131105 WVH131105 A196641 IV196641 SR196641 ACN196641 AMJ196641 AWF196641 BGB196641 BPX196641 BZT196641 CJP196641 CTL196641 DDH196641 DND196641 DWZ196641 EGV196641 EQR196641 FAN196641 FKJ196641 FUF196641 GEB196641 GNX196641 GXT196641 HHP196641 HRL196641 IBH196641 ILD196641 IUZ196641 JEV196641 JOR196641 JYN196641 KIJ196641 KSF196641 LCB196641 LLX196641 LVT196641 MFP196641 MPL196641 MZH196641 NJD196641 NSZ196641 OCV196641 OMR196641 OWN196641 PGJ196641 PQF196641 QAB196641 QJX196641 QTT196641 RDP196641 RNL196641 RXH196641 SHD196641 SQZ196641 TAV196641 TKR196641 TUN196641 UEJ196641 UOF196641 UYB196641 VHX196641 VRT196641 WBP196641 WLL196641 WVH196641 A262177 IV262177 SR262177 ACN262177 AMJ262177 AWF262177 BGB262177 BPX262177 BZT262177 CJP262177 CTL262177 DDH262177 DND262177 DWZ262177 EGV262177 EQR262177 FAN262177 FKJ262177 FUF262177 GEB262177 GNX262177 GXT262177 HHP262177 HRL262177 IBH262177 ILD262177 IUZ262177 JEV262177 JOR262177 JYN262177 KIJ262177 KSF262177 LCB262177 LLX262177 LVT262177 MFP262177 MPL262177 MZH262177 NJD262177 NSZ262177 OCV262177 OMR262177 OWN262177 PGJ262177 PQF262177 QAB262177 QJX262177 QTT262177 RDP262177 RNL262177 RXH262177 SHD262177 SQZ262177 TAV262177 TKR262177 TUN262177 UEJ262177 UOF262177 UYB262177 VHX262177 VRT262177 WBP262177 WLL262177 WVH262177 A327713 IV327713 SR327713 ACN327713 AMJ327713 AWF327713 BGB327713 BPX327713 BZT327713 CJP327713 CTL327713 DDH327713 DND327713 DWZ327713 EGV327713 EQR327713 FAN327713 FKJ327713 FUF327713 GEB327713 GNX327713 GXT327713 HHP327713 HRL327713 IBH327713 ILD327713 IUZ327713 JEV327713 JOR327713 JYN327713 KIJ327713 KSF327713 LCB327713 LLX327713 LVT327713 MFP327713 MPL327713 MZH327713 NJD327713 NSZ327713 OCV327713 OMR327713 OWN327713 PGJ327713 PQF327713 QAB327713 QJX327713 QTT327713 RDP327713 RNL327713 RXH327713 SHD327713 SQZ327713 TAV327713 TKR327713 TUN327713 UEJ327713 UOF327713 UYB327713 VHX327713 VRT327713 WBP327713 WLL327713 WVH327713 A393249 IV393249 SR393249 ACN393249 AMJ393249 AWF393249 BGB393249 BPX393249 BZT393249 CJP393249 CTL393249 DDH393249 DND393249 DWZ393249 EGV393249 EQR393249 FAN393249 FKJ393249 FUF393249 GEB393249 GNX393249 GXT393249 HHP393249 HRL393249 IBH393249 ILD393249 IUZ393249 JEV393249 JOR393249 JYN393249 KIJ393249 KSF393249 LCB393249 LLX393249 LVT393249 MFP393249 MPL393249 MZH393249 NJD393249 NSZ393249 OCV393249 OMR393249 OWN393249 PGJ393249 PQF393249 QAB393249 QJX393249 QTT393249 RDP393249 RNL393249 RXH393249 SHD393249 SQZ393249 TAV393249 TKR393249 TUN393249 UEJ393249 UOF393249 UYB393249 VHX393249 VRT393249 WBP393249 WLL393249 WVH393249 A458785 IV458785 SR458785 ACN458785 AMJ458785 AWF458785 BGB458785 BPX458785 BZT458785 CJP458785 CTL458785 DDH458785 DND458785 DWZ458785 EGV458785 EQR458785 FAN458785 FKJ458785 FUF458785 GEB458785 GNX458785 GXT458785 HHP458785 HRL458785 IBH458785 ILD458785 IUZ458785 JEV458785 JOR458785 JYN458785 KIJ458785 KSF458785 LCB458785 LLX458785 LVT458785 MFP458785 MPL458785 MZH458785 NJD458785 NSZ458785 OCV458785 OMR458785 OWN458785 PGJ458785 PQF458785 QAB458785 QJX458785 QTT458785 RDP458785 RNL458785 RXH458785 SHD458785 SQZ458785 TAV458785 TKR458785 TUN458785 UEJ458785 UOF458785 UYB458785 VHX458785 VRT458785 WBP458785 WLL458785 WVH458785 A524321 IV524321 SR524321 ACN524321 AMJ524321 AWF524321 BGB524321 BPX524321 BZT524321 CJP524321 CTL524321 DDH524321 DND524321 DWZ524321 EGV524321 EQR524321 FAN524321 FKJ524321 FUF524321 GEB524321 GNX524321 GXT524321 HHP524321 HRL524321 IBH524321 ILD524321 IUZ524321 JEV524321 JOR524321 JYN524321 KIJ524321 KSF524321 LCB524321 LLX524321 LVT524321 MFP524321 MPL524321 MZH524321 NJD524321 NSZ524321 OCV524321 OMR524321 OWN524321 PGJ524321 PQF524321 QAB524321 QJX524321 QTT524321 RDP524321 RNL524321 RXH524321 SHD524321 SQZ524321 TAV524321 TKR524321 TUN524321 UEJ524321 UOF524321 UYB524321 VHX524321 VRT524321 WBP524321 WLL524321 WVH524321 A589857 IV589857 SR589857 ACN589857 AMJ589857 AWF589857 BGB589857 BPX589857 BZT589857 CJP589857 CTL589857 DDH589857 DND589857 DWZ589857 EGV589857 EQR589857 FAN589857 FKJ589857 FUF589857 GEB589857 GNX589857 GXT589857 HHP589857 HRL589857 IBH589857 ILD589857 IUZ589857 JEV589857 JOR589857 JYN589857 KIJ589857 KSF589857 LCB589857 LLX589857 LVT589857 MFP589857 MPL589857 MZH589857 NJD589857 NSZ589857 OCV589857 OMR589857 OWN589857 PGJ589857 PQF589857 QAB589857 QJX589857 QTT589857 RDP589857 RNL589857 RXH589857 SHD589857 SQZ589857 TAV589857 TKR589857 TUN589857 UEJ589857 UOF589857 UYB589857 VHX589857 VRT589857 WBP589857 WLL589857 WVH589857 A655393 IV655393 SR655393 ACN655393 AMJ655393 AWF655393 BGB655393 BPX655393 BZT655393 CJP655393 CTL655393 DDH655393 DND655393 DWZ655393 EGV655393 EQR655393 FAN655393 FKJ655393 FUF655393 GEB655393 GNX655393 GXT655393 HHP655393 HRL655393 IBH655393 ILD655393 IUZ655393 JEV655393 JOR655393 JYN655393 KIJ655393 KSF655393 LCB655393 LLX655393 LVT655393 MFP655393 MPL655393 MZH655393 NJD655393 NSZ655393 OCV655393 OMR655393 OWN655393 PGJ655393 PQF655393 QAB655393 QJX655393 QTT655393 RDP655393 RNL655393 RXH655393 SHD655393 SQZ655393 TAV655393 TKR655393 TUN655393 UEJ655393 UOF655393 UYB655393 VHX655393 VRT655393 WBP655393 WLL655393 WVH655393 A720929 IV720929 SR720929 ACN720929 AMJ720929 AWF720929 BGB720929 BPX720929 BZT720929 CJP720929 CTL720929 DDH720929 DND720929 DWZ720929 EGV720929 EQR720929 FAN720929 FKJ720929 FUF720929 GEB720929 GNX720929 GXT720929 HHP720929 HRL720929 IBH720929 ILD720929 IUZ720929 JEV720929 JOR720929 JYN720929 KIJ720929 KSF720929 LCB720929 LLX720929 LVT720929 MFP720929 MPL720929 MZH720929 NJD720929 NSZ720929 OCV720929 OMR720929 OWN720929 PGJ720929 PQF720929 QAB720929 QJX720929 QTT720929 RDP720929 RNL720929 RXH720929 SHD720929 SQZ720929 TAV720929 TKR720929 TUN720929 UEJ720929 UOF720929 UYB720929 VHX720929 VRT720929 WBP720929 WLL720929 WVH720929 A786465 IV786465 SR786465 ACN786465 AMJ786465 AWF786465 BGB786465 BPX786465 BZT786465 CJP786465 CTL786465 DDH786465 DND786465 DWZ786465 EGV786465 EQR786465 FAN786465 FKJ786465 FUF786465 GEB786465 GNX786465 GXT786465 HHP786465 HRL786465 IBH786465 ILD786465 IUZ786465 JEV786465 JOR786465 JYN786465 KIJ786465 KSF786465 LCB786465 LLX786465 LVT786465 MFP786465 MPL786465 MZH786465 NJD786465 NSZ786465 OCV786465 OMR786465 OWN786465 PGJ786465 PQF786465 QAB786465 QJX786465 QTT786465 RDP786465 RNL786465 RXH786465 SHD786465 SQZ786465 TAV786465 TKR786465 TUN786465 UEJ786465 UOF786465 UYB786465 VHX786465 VRT786465 WBP786465 WLL786465 WVH786465 A852001 IV852001 SR852001 ACN852001 AMJ852001 AWF852001 BGB852001 BPX852001 BZT852001 CJP852001 CTL852001 DDH852001 DND852001 DWZ852001 EGV852001 EQR852001 FAN852001 FKJ852001 FUF852001 GEB852001 GNX852001 GXT852001 HHP852001 HRL852001 IBH852001 ILD852001 IUZ852001 JEV852001 JOR852001 JYN852001 KIJ852001 KSF852001 LCB852001 LLX852001 LVT852001 MFP852001 MPL852001 MZH852001 NJD852001 NSZ852001 OCV852001 OMR852001 OWN852001 PGJ852001 PQF852001 QAB852001 QJX852001 QTT852001 RDP852001 RNL852001 RXH852001 SHD852001 SQZ852001 TAV852001 TKR852001 TUN852001 UEJ852001 UOF852001 UYB852001 VHX852001 VRT852001 WBP852001 WLL852001 WVH852001 A917537 IV917537 SR917537 ACN917537 AMJ917537 AWF917537 BGB917537 BPX917537 BZT917537 CJP917537 CTL917537 DDH917537 DND917537 DWZ917537 EGV917537 EQR917537 FAN917537 FKJ917537 FUF917537 GEB917537 GNX917537 GXT917537 HHP917537 HRL917537 IBH917537 ILD917537 IUZ917537 JEV917537 JOR917537 JYN917537 KIJ917537 KSF917537 LCB917537 LLX917537 LVT917537 MFP917537 MPL917537 MZH917537 NJD917537 NSZ917537 OCV917537 OMR917537 OWN917537 PGJ917537 PQF917537 QAB917537 QJX917537 QTT917537 RDP917537 RNL917537 RXH917537 SHD917537 SQZ917537 TAV917537 TKR917537 TUN917537 UEJ917537 UOF917537 UYB917537 VHX917537 VRT917537 WBP917537 WLL917537 WVH917537 A983073 IV983073 SR983073 ACN983073 AMJ983073 AWF983073 BGB983073 BPX983073 BZT983073 CJP983073 CTL983073 DDH983073 DND983073 DWZ983073 EGV983073 EQR983073 FAN983073 FKJ983073 FUF983073 GEB983073 GNX983073 GXT983073 HHP983073 HRL983073 IBH983073 ILD983073 IUZ983073 JEV983073 JOR983073 JYN983073 KIJ983073 KSF983073 LCB983073 LLX983073 LVT983073 MFP983073 MPL983073 MZH983073 NJD983073 NSZ983073 OCV983073 OMR983073 OWN983073 PGJ983073 PQF983073 QAB983073 QJX983073 QTT983073 RDP983073 RNL983073 RXH983073 SHD983073 SQZ983073 TAV983073 TKR983073 TUN983073 UEJ983073 UOF983073 UYB983073 VHX983073 VRT983073 WBP983073 WLL983073 WVH983073 TKR983065 IW38 SS38 ACO38 AMK38 AWG38 BGC38 BPY38 BZU38 CJQ38 CTM38 DDI38 DNE38 DXA38 EGW38 EQS38 FAO38 FKK38 FUG38 GEC38 GNY38 GXU38 HHQ38 HRM38 IBI38 ILE38 IVA38 JEW38 JOS38 JYO38 KIK38 KSG38 LCC38 LLY38 LVU38 MFQ38 MPM38 MZI38 NJE38 NTA38 OCW38 OMS38 OWO38 PGK38 PQG38 QAC38 QJY38 QTU38 RDQ38 RNM38 RXI38 SHE38 SRA38 TAW38 TKS38 TUO38 UEK38 UOG38 UYC38 VHY38 VRU38 WBQ38 WLM38 WVI38 A65571 IV65571 SR65571 ACN65571 AMJ65571 AWF65571 BGB65571 BPX65571 BZT65571 CJP65571 CTL65571 DDH65571 DND65571 DWZ65571 EGV65571 EQR65571 FAN65571 FKJ65571 FUF65571 GEB65571 GNX65571 GXT65571 HHP65571 HRL65571 IBH65571 ILD65571 IUZ65571 JEV65571 JOR65571 JYN65571 KIJ65571 KSF65571 LCB65571 LLX65571 LVT65571 MFP65571 MPL65571 MZH65571 NJD65571 NSZ65571 OCV65571 OMR65571 OWN65571 PGJ65571 PQF65571 QAB65571 QJX65571 QTT65571 RDP65571 RNL65571 RXH65571 SHD65571 SQZ65571 TAV65571 TKR65571 TUN65571 UEJ65571 UOF65571 UYB65571 VHX65571 VRT65571 WBP65571 WLL65571 WVH65571 A131107 IV131107 SR131107 ACN131107 AMJ131107 AWF131107 BGB131107 BPX131107 BZT131107 CJP131107 CTL131107 DDH131107 DND131107 DWZ131107 EGV131107 EQR131107 FAN131107 FKJ131107 FUF131107 GEB131107 GNX131107 GXT131107 HHP131107 HRL131107 IBH131107 ILD131107 IUZ131107 JEV131107 JOR131107 JYN131107 KIJ131107 KSF131107 LCB131107 LLX131107 LVT131107 MFP131107 MPL131107 MZH131107 NJD131107 NSZ131107 OCV131107 OMR131107 OWN131107 PGJ131107 PQF131107 QAB131107 QJX131107 QTT131107 RDP131107 RNL131107 RXH131107 SHD131107 SQZ131107 TAV131107 TKR131107 TUN131107 UEJ131107 UOF131107 UYB131107 VHX131107 VRT131107 WBP131107 WLL131107 WVH131107 A196643 IV196643 SR196643 ACN196643 AMJ196643 AWF196643 BGB196643 BPX196643 BZT196643 CJP196643 CTL196643 DDH196643 DND196643 DWZ196643 EGV196643 EQR196643 FAN196643 FKJ196643 FUF196643 GEB196643 GNX196643 GXT196643 HHP196643 HRL196643 IBH196643 ILD196643 IUZ196643 JEV196643 JOR196643 JYN196643 KIJ196643 KSF196643 LCB196643 LLX196643 LVT196643 MFP196643 MPL196643 MZH196643 NJD196643 NSZ196643 OCV196643 OMR196643 OWN196643 PGJ196643 PQF196643 QAB196643 QJX196643 QTT196643 RDP196643 RNL196643 RXH196643 SHD196643 SQZ196643 TAV196643 TKR196643 TUN196643 UEJ196643 UOF196643 UYB196643 VHX196643 VRT196643 WBP196643 WLL196643 WVH196643 A262179 IV262179 SR262179 ACN262179 AMJ262179 AWF262179 BGB262179 BPX262179 BZT262179 CJP262179 CTL262179 DDH262179 DND262179 DWZ262179 EGV262179 EQR262179 FAN262179 FKJ262179 FUF262179 GEB262179 GNX262179 GXT262179 HHP262179 HRL262179 IBH262179 ILD262179 IUZ262179 JEV262179 JOR262179 JYN262179 KIJ262179 KSF262179 LCB262179 LLX262179 LVT262179 MFP262179 MPL262179 MZH262179 NJD262179 NSZ262179 OCV262179 OMR262179 OWN262179 PGJ262179 PQF262179 QAB262179 QJX262179 QTT262179 RDP262179 RNL262179 RXH262179 SHD262179 SQZ262179 TAV262179 TKR262179 TUN262179 UEJ262179 UOF262179 UYB262179 VHX262179 VRT262179 WBP262179 WLL262179 WVH262179 A327715 IV327715 SR327715 ACN327715 AMJ327715 AWF327715 BGB327715 BPX327715 BZT327715 CJP327715 CTL327715 DDH327715 DND327715 DWZ327715 EGV327715 EQR327715 FAN327715 FKJ327715 FUF327715 GEB327715 GNX327715 GXT327715 HHP327715 HRL327715 IBH327715 ILD327715 IUZ327715 JEV327715 JOR327715 JYN327715 KIJ327715 KSF327715 LCB327715 LLX327715 LVT327715 MFP327715 MPL327715 MZH327715 NJD327715 NSZ327715 OCV327715 OMR327715 OWN327715 PGJ327715 PQF327715 QAB327715 QJX327715 QTT327715 RDP327715 RNL327715 RXH327715 SHD327715 SQZ327715 TAV327715 TKR327715 TUN327715 UEJ327715 UOF327715 UYB327715 VHX327715 VRT327715 WBP327715 WLL327715 WVH327715 A393251 IV393251 SR393251 ACN393251 AMJ393251 AWF393251 BGB393251 BPX393251 BZT393251 CJP393251 CTL393251 DDH393251 DND393251 DWZ393251 EGV393251 EQR393251 FAN393251 FKJ393251 FUF393251 GEB393251 GNX393251 GXT393251 HHP393251 HRL393251 IBH393251 ILD393251 IUZ393251 JEV393251 JOR393251 JYN393251 KIJ393251 KSF393251 LCB393251 LLX393251 LVT393251 MFP393251 MPL393251 MZH393251 NJD393251 NSZ393251 OCV393251 OMR393251 OWN393251 PGJ393251 PQF393251 QAB393251 QJX393251 QTT393251 RDP393251 RNL393251 RXH393251 SHD393251 SQZ393251 TAV393251 TKR393251 TUN393251 UEJ393251 UOF393251 UYB393251 VHX393251 VRT393251 WBP393251 WLL393251 WVH393251 A458787 IV458787 SR458787 ACN458787 AMJ458787 AWF458787 BGB458787 BPX458787 BZT458787 CJP458787 CTL458787 DDH458787 DND458787 DWZ458787 EGV458787 EQR458787 FAN458787 FKJ458787 FUF458787 GEB458787 GNX458787 GXT458787 HHP458787 HRL458787 IBH458787 ILD458787 IUZ458787 JEV458787 JOR458787 JYN458787 KIJ458787 KSF458787 LCB458787 LLX458787 LVT458787 MFP458787 MPL458787 MZH458787 NJD458787 NSZ458787 OCV458787 OMR458787 OWN458787 PGJ458787 PQF458787 QAB458787 QJX458787 QTT458787 RDP458787 RNL458787 RXH458787 SHD458787 SQZ458787 TAV458787 TKR458787 TUN458787 UEJ458787 UOF458787 UYB458787 VHX458787 VRT458787 WBP458787 WLL458787 WVH458787 A524323 IV524323 SR524323 ACN524323 AMJ524323 AWF524323 BGB524323 BPX524323 BZT524323 CJP524323 CTL524323 DDH524323 DND524323 DWZ524323 EGV524323 EQR524323 FAN524323 FKJ524323 FUF524323 GEB524323 GNX524323 GXT524323 HHP524323 HRL524323 IBH524323 ILD524323 IUZ524323 JEV524323 JOR524323 JYN524323 KIJ524323 KSF524323 LCB524323 LLX524323 LVT524323 MFP524323 MPL524323 MZH524323 NJD524323 NSZ524323 OCV524323 OMR524323 OWN524323 PGJ524323 PQF524323 QAB524323 QJX524323 QTT524323 RDP524323 RNL524323 RXH524323 SHD524323 SQZ524323 TAV524323 TKR524323 TUN524323 UEJ524323 UOF524323 UYB524323 VHX524323 VRT524323 WBP524323 WLL524323 WVH524323 A589859 IV589859 SR589859 ACN589859 AMJ589859 AWF589859 BGB589859 BPX589859 BZT589859 CJP589859 CTL589859 DDH589859 DND589859 DWZ589859 EGV589859 EQR589859 FAN589859 FKJ589859 FUF589859 GEB589859 GNX589859 GXT589859 HHP589859 HRL589859 IBH589859 ILD589859 IUZ589859 JEV589859 JOR589859 JYN589859 KIJ589859 KSF589859 LCB589859 LLX589859 LVT589859 MFP589859 MPL589859 MZH589859 NJD589859 NSZ589859 OCV589859 OMR589859 OWN589859 PGJ589859 PQF589859 QAB589859 QJX589859 QTT589859 RDP589859 RNL589859 RXH589859 SHD589859 SQZ589859 TAV589859 TKR589859 TUN589859 UEJ589859 UOF589859 UYB589859 VHX589859 VRT589859 WBP589859 WLL589859 WVH589859 A655395 IV655395 SR655395 ACN655395 AMJ655395 AWF655395 BGB655395 BPX655395 BZT655395 CJP655395 CTL655395 DDH655395 DND655395 DWZ655395 EGV655395 EQR655395 FAN655395 FKJ655395 FUF655395 GEB655395 GNX655395 GXT655395 HHP655395 HRL655395 IBH655395 ILD655395 IUZ655395 JEV655395 JOR655395 JYN655395 KIJ655395 KSF655395 LCB655395 LLX655395 LVT655395 MFP655395 MPL655395 MZH655395 NJD655395 NSZ655395 OCV655395 OMR655395 OWN655395 PGJ655395 PQF655395 QAB655395 QJX655395 QTT655395 RDP655395 RNL655395 RXH655395 SHD655395 SQZ655395 TAV655395 TKR655395 TUN655395 UEJ655395 UOF655395 UYB655395 VHX655395 VRT655395 WBP655395 WLL655395 WVH655395 A720931 IV720931 SR720931 ACN720931 AMJ720931 AWF720931 BGB720931 BPX720931 BZT720931 CJP720931 CTL720931 DDH720931 DND720931 DWZ720931 EGV720931 EQR720931 FAN720931 FKJ720931 FUF720931 GEB720931 GNX720931 GXT720931 HHP720931 HRL720931 IBH720931 ILD720931 IUZ720931 JEV720931 JOR720931 JYN720931 KIJ720931 KSF720931 LCB720931 LLX720931 LVT720931 MFP720931 MPL720931 MZH720931 NJD720931 NSZ720931 OCV720931 OMR720931 OWN720931 PGJ720931 PQF720931 QAB720931 QJX720931 QTT720931 RDP720931 RNL720931 RXH720931 SHD720931 SQZ720931 TAV720931 TKR720931 TUN720931 UEJ720931 UOF720931 UYB720931 VHX720931 VRT720931 WBP720931 WLL720931 WVH720931 A786467 IV786467 SR786467 ACN786467 AMJ786467 AWF786467 BGB786467 BPX786467 BZT786467 CJP786467 CTL786467 DDH786467 DND786467 DWZ786467 EGV786467 EQR786467 FAN786467 FKJ786467 FUF786467 GEB786467 GNX786467 GXT786467 HHP786467 HRL786467 IBH786467 ILD786467 IUZ786467 JEV786467 JOR786467 JYN786467 KIJ786467 KSF786467 LCB786467 LLX786467 LVT786467 MFP786467 MPL786467 MZH786467 NJD786467 NSZ786467 OCV786467 OMR786467 OWN786467 PGJ786467 PQF786467 QAB786467 QJX786467 QTT786467 RDP786467 RNL786467 RXH786467 SHD786467 SQZ786467 TAV786467 TKR786467 TUN786467 UEJ786467 UOF786467 UYB786467 VHX786467 VRT786467 WBP786467 WLL786467 WVH786467 A852003 IV852003 SR852003 ACN852003 AMJ852003 AWF852003 BGB852003 BPX852003 BZT852003 CJP852003 CTL852003 DDH852003 DND852003 DWZ852003 EGV852003 EQR852003 FAN852003 FKJ852003 FUF852003 GEB852003 GNX852003 GXT852003 HHP852003 HRL852003 IBH852003 ILD852003 IUZ852003 JEV852003 JOR852003 JYN852003 KIJ852003 KSF852003 LCB852003 LLX852003 LVT852003 MFP852003 MPL852003 MZH852003 NJD852003 NSZ852003 OCV852003 OMR852003 OWN852003 PGJ852003 PQF852003 QAB852003 QJX852003 QTT852003 RDP852003 RNL852003 RXH852003 SHD852003 SQZ852003 TAV852003 TKR852003 TUN852003 UEJ852003 UOF852003 UYB852003 VHX852003 VRT852003 WBP852003 WLL852003 WVH852003 A917539 IV917539 SR917539 ACN917539 AMJ917539 AWF917539 BGB917539 BPX917539 BZT917539 CJP917539 CTL917539 DDH917539 DND917539 DWZ917539 EGV917539 EQR917539 FAN917539 FKJ917539 FUF917539 GEB917539 GNX917539 GXT917539 HHP917539 HRL917539 IBH917539 ILD917539 IUZ917539 JEV917539 JOR917539 JYN917539 KIJ917539 KSF917539 LCB917539 LLX917539 LVT917539 MFP917539 MPL917539 MZH917539 NJD917539 NSZ917539 OCV917539 OMR917539 OWN917539 PGJ917539 PQF917539 QAB917539 QJX917539 QTT917539 RDP917539 RNL917539 RXH917539 SHD917539 SQZ917539 TAV917539 TKR917539 TUN917539 UEJ917539 UOF917539 UYB917539 VHX917539 VRT917539 WBP917539 WLL917539 WVH917539 A983075 IV983075 SR983075 ACN983075 AMJ983075 AWF983075 BGB983075 BPX983075 BZT983075 CJP983075 CTL983075 DDH983075 DND983075 DWZ983075 EGV983075 EQR983075 FAN983075 FKJ983075 FUF983075 GEB983075 GNX983075 GXT983075 HHP983075 HRL983075 IBH983075 ILD983075 IUZ983075 JEV983075 JOR983075 JYN983075 KIJ983075 KSF983075 LCB983075 LLX983075 LVT983075 MFP983075 MPL983075 MZH983075 NJD983075 NSZ983075 OCV983075 OMR983075 OWN983075 PGJ983075 PQF983075 QAB983075 QJX983075 QTT983075 RDP983075 RNL983075 RXH983075 SHD983075 SQZ983075 TAV983075 TKR983075 TUN983075 UEJ983075 UOF983075 UYB983075 VHX983075 VRT983075 WBP983075 WLL983075 WVH983075 TUN983065 IW42 SS42 ACO42 AMK42 AWG42 BGC42 BPY42 BZU42 CJQ42 CTM42 DDI42 DNE42 DXA42 EGW42 EQS42 FAO42 FKK42 FUG42 GEC42 GNY42 GXU42 HHQ42 HRM42 IBI42 ILE42 IVA42 JEW42 JOS42 JYO42 KIK42 KSG42 LCC42 LLY42 LVU42 MFQ42 MPM42 MZI42 NJE42 NTA42 OCW42 OMS42 OWO42 PGK42 PQG42 QAC42 QJY42 QTU42 RDQ42 RNM42 RXI42 SHE42 SRA42 TAW42 TKS42 TUO42 UEK42 UOG42 UYC42 VHY42 VRU42 WBQ42 WLM42 WVI42 A65575 IV65575 SR65575 ACN65575 AMJ65575 AWF65575 BGB65575 BPX65575 BZT65575 CJP65575 CTL65575 DDH65575 DND65575 DWZ65575 EGV65575 EQR65575 FAN65575 FKJ65575 FUF65575 GEB65575 GNX65575 GXT65575 HHP65575 HRL65575 IBH65575 ILD65575 IUZ65575 JEV65575 JOR65575 JYN65575 KIJ65575 KSF65575 LCB65575 LLX65575 LVT65575 MFP65575 MPL65575 MZH65575 NJD65575 NSZ65575 OCV65575 OMR65575 OWN65575 PGJ65575 PQF65575 QAB65575 QJX65575 QTT65575 RDP65575 RNL65575 RXH65575 SHD65575 SQZ65575 TAV65575 TKR65575 TUN65575 UEJ65575 UOF65575 UYB65575 VHX65575 VRT65575 WBP65575 WLL65575 WVH65575 A131111 IV131111 SR131111 ACN131111 AMJ131111 AWF131111 BGB131111 BPX131111 BZT131111 CJP131111 CTL131111 DDH131111 DND131111 DWZ131111 EGV131111 EQR131111 FAN131111 FKJ131111 FUF131111 GEB131111 GNX131111 GXT131111 HHP131111 HRL131111 IBH131111 ILD131111 IUZ131111 JEV131111 JOR131111 JYN131111 KIJ131111 KSF131111 LCB131111 LLX131111 LVT131111 MFP131111 MPL131111 MZH131111 NJD131111 NSZ131111 OCV131111 OMR131111 OWN131111 PGJ131111 PQF131111 QAB131111 QJX131111 QTT131111 RDP131111 RNL131111 RXH131111 SHD131111 SQZ131111 TAV131111 TKR131111 TUN131111 UEJ131111 UOF131111 UYB131111 VHX131111 VRT131111 WBP131111 WLL131111 WVH131111 A196647 IV196647 SR196647 ACN196647 AMJ196647 AWF196647 BGB196647 BPX196647 BZT196647 CJP196647 CTL196647 DDH196647 DND196647 DWZ196647 EGV196647 EQR196647 FAN196647 FKJ196647 FUF196647 GEB196647 GNX196647 GXT196647 HHP196647 HRL196647 IBH196647 ILD196647 IUZ196647 JEV196647 JOR196647 JYN196647 KIJ196647 KSF196647 LCB196647 LLX196647 LVT196647 MFP196647 MPL196647 MZH196647 NJD196647 NSZ196647 OCV196647 OMR196647 OWN196647 PGJ196647 PQF196647 QAB196647 QJX196647 QTT196647 RDP196647 RNL196647 RXH196647 SHD196647 SQZ196647 TAV196647 TKR196647 TUN196647 UEJ196647 UOF196647 UYB196647 VHX196647 VRT196647 WBP196647 WLL196647 WVH196647 A262183 IV262183 SR262183 ACN262183 AMJ262183 AWF262183 BGB262183 BPX262183 BZT262183 CJP262183 CTL262183 DDH262183 DND262183 DWZ262183 EGV262183 EQR262183 FAN262183 FKJ262183 FUF262183 GEB262183 GNX262183 GXT262183 HHP262183 HRL262183 IBH262183 ILD262183 IUZ262183 JEV262183 JOR262183 JYN262183 KIJ262183 KSF262183 LCB262183 LLX262183 LVT262183 MFP262183 MPL262183 MZH262183 NJD262183 NSZ262183 OCV262183 OMR262183 OWN262183 PGJ262183 PQF262183 QAB262183 QJX262183 QTT262183 RDP262183 RNL262183 RXH262183 SHD262183 SQZ262183 TAV262183 TKR262183 TUN262183 UEJ262183 UOF262183 UYB262183 VHX262183 VRT262183 WBP262183 WLL262183 WVH262183 A327719 IV327719 SR327719 ACN327719 AMJ327719 AWF327719 BGB327719 BPX327719 BZT327719 CJP327719 CTL327719 DDH327719 DND327719 DWZ327719 EGV327719 EQR327719 FAN327719 FKJ327719 FUF327719 GEB327719 GNX327719 GXT327719 HHP327719 HRL327719 IBH327719 ILD327719 IUZ327719 JEV327719 JOR327719 JYN327719 KIJ327719 KSF327719 LCB327719 LLX327719 LVT327719 MFP327719 MPL327719 MZH327719 NJD327719 NSZ327719 OCV327719 OMR327719 OWN327719 PGJ327719 PQF327719 QAB327719 QJX327719 QTT327719 RDP327719 RNL327719 RXH327719 SHD327719 SQZ327719 TAV327719 TKR327719 TUN327719 UEJ327719 UOF327719 UYB327719 VHX327719 VRT327719 WBP327719 WLL327719 WVH327719 A393255 IV393255 SR393255 ACN393255 AMJ393255 AWF393255 BGB393255 BPX393255 BZT393255 CJP393255 CTL393255 DDH393255 DND393255 DWZ393255 EGV393255 EQR393255 FAN393255 FKJ393255 FUF393255 GEB393255 GNX393255 GXT393255 HHP393255 HRL393255 IBH393255 ILD393255 IUZ393255 JEV393255 JOR393255 JYN393255 KIJ393255 KSF393255 LCB393255 LLX393255 LVT393255 MFP393255 MPL393255 MZH393255 NJD393255 NSZ393255 OCV393255 OMR393255 OWN393255 PGJ393255 PQF393255 QAB393255 QJX393255 QTT393255 RDP393255 RNL393255 RXH393255 SHD393255 SQZ393255 TAV393255 TKR393255 TUN393255 UEJ393255 UOF393255 UYB393255 VHX393255 VRT393255 WBP393255 WLL393255 WVH393255 A458791 IV458791 SR458791 ACN458791 AMJ458791 AWF458791 BGB458791 BPX458791 BZT458791 CJP458791 CTL458791 DDH458791 DND458791 DWZ458791 EGV458791 EQR458791 FAN458791 FKJ458791 FUF458791 GEB458791 GNX458791 GXT458791 HHP458791 HRL458791 IBH458791 ILD458791 IUZ458791 JEV458791 JOR458791 JYN458791 KIJ458791 KSF458791 LCB458791 LLX458791 LVT458791 MFP458791 MPL458791 MZH458791 NJD458791 NSZ458791 OCV458791 OMR458791 OWN458791 PGJ458791 PQF458791 QAB458791 QJX458791 QTT458791 RDP458791 RNL458791 RXH458791 SHD458791 SQZ458791 TAV458791 TKR458791 TUN458791 UEJ458791 UOF458791 UYB458791 VHX458791 VRT458791 WBP458791 WLL458791 WVH458791 A524327 IV524327 SR524327 ACN524327 AMJ524327 AWF524327 BGB524327 BPX524327 BZT524327 CJP524327 CTL524327 DDH524327 DND524327 DWZ524327 EGV524327 EQR524327 FAN524327 FKJ524327 FUF524327 GEB524327 GNX524327 GXT524327 HHP524327 HRL524327 IBH524327 ILD524327 IUZ524327 JEV524327 JOR524327 JYN524327 KIJ524327 KSF524327 LCB524327 LLX524327 LVT524327 MFP524327 MPL524327 MZH524327 NJD524327 NSZ524327 OCV524327 OMR524327 OWN524327 PGJ524327 PQF524327 QAB524327 QJX524327 QTT524327 RDP524327 RNL524327 RXH524327 SHD524327 SQZ524327 TAV524327 TKR524327 TUN524327 UEJ524327 UOF524327 UYB524327 VHX524327 VRT524327 WBP524327 WLL524327 WVH524327 A589863 IV589863 SR589863 ACN589863 AMJ589863 AWF589863 BGB589863 BPX589863 BZT589863 CJP589863 CTL589863 DDH589863 DND589863 DWZ589863 EGV589863 EQR589863 FAN589863 FKJ589863 FUF589863 GEB589863 GNX589863 GXT589863 HHP589863 HRL589863 IBH589863 ILD589863 IUZ589863 JEV589863 JOR589863 JYN589863 KIJ589863 KSF589863 LCB589863 LLX589863 LVT589863 MFP589863 MPL589863 MZH589863 NJD589863 NSZ589863 OCV589863 OMR589863 OWN589863 PGJ589863 PQF589863 QAB589863 QJX589863 QTT589863 RDP589863 RNL589863 RXH589863 SHD589863 SQZ589863 TAV589863 TKR589863 TUN589863 UEJ589863 UOF589863 UYB589863 VHX589863 VRT589863 WBP589863 WLL589863 WVH589863 A655399 IV655399 SR655399 ACN655399 AMJ655399 AWF655399 BGB655399 BPX655399 BZT655399 CJP655399 CTL655399 DDH655399 DND655399 DWZ655399 EGV655399 EQR655399 FAN655399 FKJ655399 FUF655399 GEB655399 GNX655399 GXT655399 HHP655399 HRL655399 IBH655399 ILD655399 IUZ655399 JEV655399 JOR655399 JYN655399 KIJ655399 KSF655399 LCB655399 LLX655399 LVT655399 MFP655399 MPL655399 MZH655399 NJD655399 NSZ655399 OCV655399 OMR655399 OWN655399 PGJ655399 PQF655399 QAB655399 QJX655399 QTT655399 RDP655399 RNL655399 RXH655399 SHD655399 SQZ655399 TAV655399 TKR655399 TUN655399 UEJ655399 UOF655399 UYB655399 VHX655399 VRT655399 WBP655399 WLL655399 WVH655399 A720935 IV720935 SR720935 ACN720935 AMJ720935 AWF720935 BGB720935 BPX720935 BZT720935 CJP720935 CTL720935 DDH720935 DND720935 DWZ720935 EGV720935 EQR720935 FAN720935 FKJ720935 FUF720935 GEB720935 GNX720935 GXT720935 HHP720935 HRL720935 IBH720935 ILD720935 IUZ720935 JEV720935 JOR720935 JYN720935 KIJ720935 KSF720935 LCB720935 LLX720935 LVT720935 MFP720935 MPL720935 MZH720935 NJD720935 NSZ720935 OCV720935 OMR720935 OWN720935 PGJ720935 PQF720935 QAB720935 QJX720935 QTT720935 RDP720935 RNL720935 RXH720935 SHD720935 SQZ720935 TAV720935 TKR720935 TUN720935 UEJ720935 UOF720935 UYB720935 VHX720935 VRT720935 WBP720935 WLL720935 WVH720935 A786471 IV786471 SR786471 ACN786471 AMJ786471 AWF786471 BGB786471 BPX786471 BZT786471 CJP786471 CTL786471 DDH786471 DND786471 DWZ786471 EGV786471 EQR786471 FAN786471 FKJ786471 FUF786471 GEB786471 GNX786471 GXT786471 HHP786471 HRL786471 IBH786471 ILD786471 IUZ786471 JEV786471 JOR786471 JYN786471 KIJ786471 KSF786471 LCB786471 LLX786471 LVT786471 MFP786471 MPL786471 MZH786471 NJD786471 NSZ786471 OCV786471 OMR786471 OWN786471 PGJ786471 PQF786471 QAB786471 QJX786471 QTT786471 RDP786471 RNL786471 RXH786471 SHD786471 SQZ786471 TAV786471 TKR786471 TUN786471 UEJ786471 UOF786471 UYB786471 VHX786471 VRT786471 WBP786471 WLL786471 WVH786471 A852007 IV852007 SR852007 ACN852007 AMJ852007 AWF852007 BGB852007 BPX852007 BZT852007 CJP852007 CTL852007 DDH852007 DND852007 DWZ852007 EGV852007 EQR852007 FAN852007 FKJ852007 FUF852007 GEB852007 GNX852007 GXT852007 HHP852007 HRL852007 IBH852007 ILD852007 IUZ852007 JEV852007 JOR852007 JYN852007 KIJ852007 KSF852007 LCB852007 LLX852007 LVT852007 MFP852007 MPL852007 MZH852007 NJD852007 NSZ852007 OCV852007 OMR852007 OWN852007 PGJ852007 PQF852007 QAB852007 QJX852007 QTT852007 RDP852007 RNL852007 RXH852007 SHD852007 SQZ852007 TAV852007 TKR852007 TUN852007 UEJ852007 UOF852007 UYB852007 VHX852007 VRT852007 WBP852007 WLL852007 WVH852007 A917543 IV917543 SR917543 ACN917543 AMJ917543 AWF917543 BGB917543 BPX917543 BZT917543 CJP917543 CTL917543 DDH917543 DND917543 DWZ917543 EGV917543 EQR917543 FAN917543 FKJ917543 FUF917543 GEB917543 GNX917543 GXT917543 HHP917543 HRL917543 IBH917543 ILD917543 IUZ917543 JEV917543 JOR917543 JYN917543 KIJ917543 KSF917543 LCB917543 LLX917543 LVT917543 MFP917543 MPL917543 MZH917543 NJD917543 NSZ917543 OCV917543 OMR917543 OWN917543 PGJ917543 PQF917543 QAB917543 QJX917543 QTT917543 RDP917543 RNL917543 RXH917543 SHD917543 SQZ917543 TAV917543 TKR917543 TUN917543 UEJ917543 UOF917543 UYB917543 VHX917543 VRT917543 WBP917543 WLL917543 WVH917543 A983079 IV983079 SR983079 ACN983079 AMJ983079 AWF983079 BGB983079 BPX983079 BZT983079 CJP983079 CTL983079 DDH983079 DND983079 DWZ983079 EGV983079 EQR983079 FAN983079 FKJ983079 FUF983079 GEB983079 GNX983079 GXT983079 HHP983079 HRL983079 IBH983079 ILD983079 IUZ983079 JEV983079 JOR983079 JYN983079 KIJ983079 KSF983079 LCB983079 LLX983079 LVT983079 MFP983079 MPL983079 MZH983079 NJD983079 NSZ983079 OCV983079 OMR983079 OWN983079 PGJ983079 PQF983079 QAB983079 QJX983079 QTT983079 RDP983079 RNL983079 RXH983079 SHD983079 SQZ983079 TAV983079 TKR983079 TUN983079 UEJ983079 UOF983079 UYB983079 VHX983079 VRT983079 WBP983079 WLL983079 WVH983079 UEJ983065 IW26 SS26 ACO26 AMK26 AWG26 BGC26 BPY26 BZU26 CJQ26 CTM26 DDI26 DNE26 DXA26 EGW26 EQS26 FAO26 FKK26 FUG26 GEC26 GNY26 GXU26 HHQ26 HRM26 IBI26 ILE26 IVA26 JEW26 JOS26 JYO26 KIK26 KSG26 LCC26 LLY26 LVU26 MFQ26 MPM26 MZI26 NJE26 NTA26 OCW26 OMS26 OWO26 PGK26 PQG26 QAC26 QJY26 QTU26 RDQ26 RNM26 RXI26 SHE26 SRA26 TAW26 TKS26 TUO26 UEK26 UOG26 UYC26 VHY26 VRU26 WBQ26 WLM26 WVI26 A65559 IV65559 SR65559 ACN65559 AMJ65559 AWF65559 BGB65559 BPX65559 BZT65559 CJP65559 CTL65559 DDH65559 DND65559 DWZ65559 EGV65559 EQR65559 FAN65559 FKJ65559 FUF65559 GEB65559 GNX65559 GXT65559 HHP65559 HRL65559 IBH65559 ILD65559 IUZ65559 JEV65559 JOR65559 JYN65559 KIJ65559 KSF65559 LCB65559 LLX65559 LVT65559 MFP65559 MPL65559 MZH65559 NJD65559 NSZ65559 OCV65559 OMR65559 OWN65559 PGJ65559 PQF65559 QAB65559 QJX65559 QTT65559 RDP65559 RNL65559 RXH65559 SHD65559 SQZ65559 TAV65559 TKR65559 TUN65559 UEJ65559 UOF65559 UYB65559 VHX65559 VRT65559 WBP65559 WLL65559 WVH65559 A131095 IV131095 SR131095 ACN131095 AMJ131095 AWF131095 BGB131095 BPX131095 BZT131095 CJP131095 CTL131095 DDH131095 DND131095 DWZ131095 EGV131095 EQR131095 FAN131095 FKJ131095 FUF131095 GEB131095 GNX131095 GXT131095 HHP131095 HRL131095 IBH131095 ILD131095 IUZ131095 JEV131095 JOR131095 JYN131095 KIJ131095 KSF131095 LCB131095 LLX131095 LVT131095 MFP131095 MPL131095 MZH131095 NJD131095 NSZ131095 OCV131095 OMR131095 OWN131095 PGJ131095 PQF131095 QAB131095 QJX131095 QTT131095 RDP131095 RNL131095 RXH131095 SHD131095 SQZ131095 TAV131095 TKR131095 TUN131095 UEJ131095 UOF131095 UYB131095 VHX131095 VRT131095 WBP131095 WLL131095 WVH131095 A196631 IV196631 SR196631 ACN196631 AMJ196631 AWF196631 BGB196631 BPX196631 BZT196631 CJP196631 CTL196631 DDH196631 DND196631 DWZ196631 EGV196631 EQR196631 FAN196631 FKJ196631 FUF196631 GEB196631 GNX196631 GXT196631 HHP196631 HRL196631 IBH196631 ILD196631 IUZ196631 JEV196631 JOR196631 JYN196631 KIJ196631 KSF196631 LCB196631 LLX196631 LVT196631 MFP196631 MPL196631 MZH196631 NJD196631 NSZ196631 OCV196631 OMR196631 OWN196631 PGJ196631 PQF196631 QAB196631 QJX196631 QTT196631 RDP196631 RNL196631 RXH196631 SHD196631 SQZ196631 TAV196631 TKR196631 TUN196631 UEJ196631 UOF196631 UYB196631 VHX196631 VRT196631 WBP196631 WLL196631 WVH196631 A262167 IV262167 SR262167 ACN262167 AMJ262167 AWF262167 BGB262167 BPX262167 BZT262167 CJP262167 CTL262167 DDH262167 DND262167 DWZ262167 EGV262167 EQR262167 FAN262167 FKJ262167 FUF262167 GEB262167 GNX262167 GXT262167 HHP262167 HRL262167 IBH262167 ILD262167 IUZ262167 JEV262167 JOR262167 JYN262167 KIJ262167 KSF262167 LCB262167 LLX262167 LVT262167 MFP262167 MPL262167 MZH262167 NJD262167 NSZ262167 OCV262167 OMR262167 OWN262167 PGJ262167 PQF262167 QAB262167 QJX262167 QTT262167 RDP262167 RNL262167 RXH262167 SHD262167 SQZ262167 TAV262167 TKR262167 TUN262167 UEJ262167 UOF262167 UYB262167 VHX262167 VRT262167 WBP262167 WLL262167 WVH262167 A327703 IV327703 SR327703 ACN327703 AMJ327703 AWF327703 BGB327703 BPX327703 BZT327703 CJP327703 CTL327703 DDH327703 DND327703 DWZ327703 EGV327703 EQR327703 FAN327703 FKJ327703 FUF327703 GEB327703 GNX327703 GXT327703 HHP327703 HRL327703 IBH327703 ILD327703 IUZ327703 JEV327703 JOR327703 JYN327703 KIJ327703 KSF327703 LCB327703 LLX327703 LVT327703 MFP327703 MPL327703 MZH327703 NJD327703 NSZ327703 OCV327703 OMR327703 OWN327703 PGJ327703 PQF327703 QAB327703 QJX327703 QTT327703 RDP327703 RNL327703 RXH327703 SHD327703 SQZ327703 TAV327703 TKR327703 TUN327703 UEJ327703 UOF327703 UYB327703 VHX327703 VRT327703 WBP327703 WLL327703 WVH327703 A393239 IV393239 SR393239 ACN393239 AMJ393239 AWF393239 BGB393239 BPX393239 BZT393239 CJP393239 CTL393239 DDH393239 DND393239 DWZ393239 EGV393239 EQR393239 FAN393239 FKJ393239 FUF393239 GEB393239 GNX393239 GXT393239 HHP393239 HRL393239 IBH393239 ILD393239 IUZ393239 JEV393239 JOR393239 JYN393239 KIJ393239 KSF393239 LCB393239 LLX393239 LVT393239 MFP393239 MPL393239 MZH393239 NJD393239 NSZ393239 OCV393239 OMR393239 OWN393239 PGJ393239 PQF393239 QAB393239 QJX393239 QTT393239 RDP393239 RNL393239 RXH393239 SHD393239 SQZ393239 TAV393239 TKR393239 TUN393239 UEJ393239 UOF393239 UYB393239 VHX393239 VRT393239 WBP393239 WLL393239 WVH393239 A458775 IV458775 SR458775 ACN458775 AMJ458775 AWF458775 BGB458775 BPX458775 BZT458775 CJP458775 CTL458775 DDH458775 DND458775 DWZ458775 EGV458775 EQR458775 FAN458775 FKJ458775 FUF458775 GEB458775 GNX458775 GXT458775 HHP458775 HRL458775 IBH458775 ILD458775 IUZ458775 JEV458775 JOR458775 JYN458775 KIJ458775 KSF458775 LCB458775 LLX458775 LVT458775 MFP458775 MPL458775 MZH458775 NJD458775 NSZ458775 OCV458775 OMR458775 OWN458775 PGJ458775 PQF458775 QAB458775 QJX458775 QTT458775 RDP458775 RNL458775 RXH458775 SHD458775 SQZ458775 TAV458775 TKR458775 TUN458775 UEJ458775 UOF458775 UYB458775 VHX458775 VRT458775 WBP458775 WLL458775 WVH458775 A524311 IV524311 SR524311 ACN524311 AMJ524311 AWF524311 BGB524311 BPX524311 BZT524311 CJP524311 CTL524311 DDH524311 DND524311 DWZ524311 EGV524311 EQR524311 FAN524311 FKJ524311 FUF524311 GEB524311 GNX524311 GXT524311 HHP524311 HRL524311 IBH524311 ILD524311 IUZ524311 JEV524311 JOR524311 JYN524311 KIJ524311 KSF524311 LCB524311 LLX524311 LVT524311 MFP524311 MPL524311 MZH524311 NJD524311 NSZ524311 OCV524311 OMR524311 OWN524311 PGJ524311 PQF524311 QAB524311 QJX524311 QTT524311 RDP524311 RNL524311 RXH524311 SHD524311 SQZ524311 TAV524311 TKR524311 TUN524311 UEJ524311 UOF524311 UYB524311 VHX524311 VRT524311 WBP524311 WLL524311 WVH524311 A589847 IV589847 SR589847 ACN589847 AMJ589847 AWF589847 BGB589847 BPX589847 BZT589847 CJP589847 CTL589847 DDH589847 DND589847 DWZ589847 EGV589847 EQR589847 FAN589847 FKJ589847 FUF589847 GEB589847 GNX589847 GXT589847 HHP589847 HRL589847 IBH589847 ILD589847 IUZ589847 JEV589847 JOR589847 JYN589847 KIJ589847 KSF589847 LCB589847 LLX589847 LVT589847 MFP589847 MPL589847 MZH589847 NJD589847 NSZ589847 OCV589847 OMR589847 OWN589847 PGJ589847 PQF589847 QAB589847 QJX589847 QTT589847 RDP589847 RNL589847 RXH589847 SHD589847 SQZ589847 TAV589847 TKR589847 TUN589847 UEJ589847 UOF589847 UYB589847 VHX589847 VRT589847 WBP589847 WLL589847 WVH589847 A655383 IV655383 SR655383 ACN655383 AMJ655383 AWF655383 BGB655383 BPX655383 BZT655383 CJP655383 CTL655383 DDH655383 DND655383 DWZ655383 EGV655383 EQR655383 FAN655383 FKJ655383 FUF655383 GEB655383 GNX655383 GXT655383 HHP655383 HRL655383 IBH655383 ILD655383 IUZ655383 JEV655383 JOR655383 JYN655383 KIJ655383 KSF655383 LCB655383 LLX655383 LVT655383 MFP655383 MPL655383 MZH655383 NJD655383 NSZ655383 OCV655383 OMR655383 OWN655383 PGJ655383 PQF655383 QAB655383 QJX655383 QTT655383 RDP655383 RNL655383 RXH655383 SHD655383 SQZ655383 TAV655383 TKR655383 TUN655383 UEJ655383 UOF655383 UYB655383 VHX655383 VRT655383 WBP655383 WLL655383 WVH655383 A720919 IV720919 SR720919 ACN720919 AMJ720919 AWF720919 BGB720919 BPX720919 BZT720919 CJP720919 CTL720919 DDH720919 DND720919 DWZ720919 EGV720919 EQR720919 FAN720919 FKJ720919 FUF720919 GEB720919 GNX720919 GXT720919 HHP720919 HRL720919 IBH720919 ILD720919 IUZ720919 JEV720919 JOR720919 JYN720919 KIJ720919 KSF720919 LCB720919 LLX720919 LVT720919 MFP720919 MPL720919 MZH720919 NJD720919 NSZ720919 OCV720919 OMR720919 OWN720919 PGJ720919 PQF720919 QAB720919 QJX720919 QTT720919 RDP720919 RNL720919 RXH720919 SHD720919 SQZ720919 TAV720919 TKR720919 TUN720919 UEJ720919 UOF720919 UYB720919 VHX720919 VRT720919 WBP720919 WLL720919 WVH720919 A786455 IV786455 SR786455 ACN786455 AMJ786455 AWF786455 BGB786455 BPX786455 BZT786455 CJP786455 CTL786455 DDH786455 DND786455 DWZ786455 EGV786455 EQR786455 FAN786455 FKJ786455 FUF786455 GEB786455 GNX786455 GXT786455 HHP786455 HRL786455 IBH786455 ILD786455 IUZ786455 JEV786455 JOR786455 JYN786455 KIJ786455 KSF786455 LCB786455 LLX786455 LVT786455 MFP786455 MPL786455 MZH786455 NJD786455 NSZ786455 OCV786455 OMR786455 OWN786455 PGJ786455 PQF786455 QAB786455 QJX786455 QTT786455 RDP786455 RNL786455 RXH786455 SHD786455 SQZ786455 TAV786455 TKR786455 TUN786455 UEJ786455 UOF786455 UYB786455 VHX786455 VRT786455 WBP786455 WLL786455 WVH786455 A851991 IV851991 SR851991 ACN851991 AMJ851991 AWF851991 BGB851991 BPX851991 BZT851991 CJP851991 CTL851991 DDH851991 DND851991 DWZ851991 EGV851991 EQR851991 FAN851991 FKJ851991 FUF851991 GEB851991 GNX851991 GXT851991 HHP851991 HRL851991 IBH851991 ILD851991 IUZ851991 JEV851991 JOR851991 JYN851991 KIJ851991 KSF851991 LCB851991 LLX851991 LVT851991 MFP851991 MPL851991 MZH851991 NJD851991 NSZ851991 OCV851991 OMR851991 OWN851991 PGJ851991 PQF851991 QAB851991 QJX851991 QTT851991 RDP851991 RNL851991 RXH851991 SHD851991 SQZ851991 TAV851991 TKR851991 TUN851991 UEJ851991 UOF851991 UYB851991 VHX851991 VRT851991 WBP851991 WLL851991 WVH851991 A917527 IV917527 SR917527 ACN917527 AMJ917527 AWF917527 BGB917527 BPX917527 BZT917527 CJP917527 CTL917527 DDH917527 DND917527 DWZ917527 EGV917527 EQR917527 FAN917527 FKJ917527 FUF917527 GEB917527 GNX917527 GXT917527 HHP917527 HRL917527 IBH917527 ILD917527 IUZ917527 JEV917527 JOR917527 JYN917527 KIJ917527 KSF917527 LCB917527 LLX917527 LVT917527 MFP917527 MPL917527 MZH917527 NJD917527 NSZ917527 OCV917527 OMR917527 OWN917527 PGJ917527 PQF917527 QAB917527 QJX917527 QTT917527 RDP917527 RNL917527 RXH917527 SHD917527 SQZ917527 TAV917527 TKR917527 TUN917527 UEJ917527 UOF917527 UYB917527 VHX917527 VRT917527 WBP917527 WLL917527 WVH917527 A983063 IV983063 SR983063 ACN983063 AMJ983063 AWF983063 BGB983063 BPX983063 BZT983063 CJP983063 CTL983063 DDH983063 DND983063 DWZ983063 EGV983063 EQR983063 FAN983063 FKJ983063 FUF983063 GEB983063 GNX983063 GXT983063 HHP983063 HRL983063 IBH983063 ILD983063 IUZ983063 JEV983063 JOR983063 JYN983063 KIJ983063 KSF983063 LCB983063 LLX983063 LVT983063 MFP983063 MPL983063 MZH983063 NJD983063 NSZ983063 OCV983063 OMR983063 OWN983063 PGJ983063 PQF983063 QAB983063 QJX983063 QTT983063 RDP983063 RNL983063 RXH983063 SHD983063 SQZ983063 TAV983063 TKR983063 TUN983063 UEJ983063 UOF983063 UYB983063 VHX983063 VRT983063 WBP983063 WLL983063 WVH983063 UOF983065 IW16 SS16 ACO16 AMK16 AWG16 BGC16 BPY16 BZU16 CJQ16 CTM16 DDI16 DNE16 DXA16 EGW16 EQS16 FAO16 FKK16 FUG16 GEC16 GNY16 GXU16 HHQ16 HRM16 IBI16 ILE16 IVA16 JEW16 JOS16 JYO16 KIK16 KSG16 LCC16 LLY16 LVU16 MFQ16 MPM16 MZI16 NJE16 NTA16 OCW16 OMS16 OWO16 PGK16 PQG16 QAC16 QJY16 QTU16 RDQ16 RNM16 RXI16 SHE16 SRA16 TAW16 TKS16 TUO16 UEK16 UOG16 UYC16 VHY16 VRU16 WBQ16 WLM16 WVI16 A65549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A131085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A196621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A262157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A327693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A393229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A458765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A524301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A589837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A655373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A720909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A786445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A851981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A917517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A983053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WLL983053 WVH983053 UYB983065 IW18 SS18 ACO18 AMK18 AWG18 BGC18 BPY18 BZU18 CJQ18 CTM18 DDI18 DNE18 DXA18 EGW18 EQS18 FAO18 FKK18 FUG18 GEC18 GNY18 GXU18 HHQ18 HRM18 IBI18 ILE18 IVA18 JEW18 JOS18 JYO18 KIK18 KSG18 LCC18 LLY18 LVU18 MFQ18 MPM18 MZI18 NJE18 NTA18 OCW18 OMS18 OWO18 PGK18 PQG18 QAC18 QJY18 QTU18 RDQ18 RNM18 RXI18 SHE18 SRA18 TAW18 TKS18 TUO18 UEK18 UOG18 UYC18 VHY18 VRU18 WBQ18 WLM18 WVI18 A65551 IV65551 SR65551 ACN65551 AMJ65551 AWF65551 BGB65551 BPX65551 BZT65551 CJP65551 CTL65551 DDH65551 DND65551 DWZ65551 EGV65551 EQR65551 FAN65551 FKJ65551 FUF65551 GEB65551 GNX65551 GXT65551 HHP65551 HRL65551 IBH65551 ILD65551 IUZ65551 JEV65551 JOR65551 JYN65551 KIJ65551 KSF65551 LCB65551 LLX65551 LVT65551 MFP65551 MPL65551 MZH65551 NJD65551 NSZ65551 OCV65551 OMR65551 OWN65551 PGJ65551 PQF65551 QAB65551 QJX65551 QTT65551 RDP65551 RNL65551 RXH65551 SHD65551 SQZ65551 TAV65551 TKR65551 TUN65551 UEJ65551 UOF65551 UYB65551 VHX65551 VRT65551 WBP65551 WLL65551 WVH65551 A131087 IV131087 SR131087 ACN131087 AMJ131087 AWF131087 BGB131087 BPX131087 BZT131087 CJP131087 CTL131087 DDH131087 DND131087 DWZ131087 EGV131087 EQR131087 FAN131087 FKJ131087 FUF131087 GEB131087 GNX131087 GXT131087 HHP131087 HRL131087 IBH131087 ILD131087 IUZ131087 JEV131087 JOR131087 JYN131087 KIJ131087 KSF131087 LCB131087 LLX131087 LVT131087 MFP131087 MPL131087 MZH131087 NJD131087 NSZ131087 OCV131087 OMR131087 OWN131087 PGJ131087 PQF131087 QAB131087 QJX131087 QTT131087 RDP131087 RNL131087 RXH131087 SHD131087 SQZ131087 TAV131087 TKR131087 TUN131087 UEJ131087 UOF131087 UYB131087 VHX131087 VRT131087 WBP131087 WLL131087 WVH131087 A196623 IV196623 SR196623 ACN196623 AMJ196623 AWF196623 BGB196623 BPX196623 BZT196623 CJP196623 CTL196623 DDH196623 DND196623 DWZ196623 EGV196623 EQR196623 FAN196623 FKJ196623 FUF196623 GEB196623 GNX196623 GXT196623 HHP196623 HRL196623 IBH196623 ILD196623 IUZ196623 JEV196623 JOR196623 JYN196623 KIJ196623 KSF196623 LCB196623 LLX196623 LVT196623 MFP196623 MPL196623 MZH196623 NJD196623 NSZ196623 OCV196623 OMR196623 OWN196623 PGJ196623 PQF196623 QAB196623 QJX196623 QTT196623 RDP196623 RNL196623 RXH196623 SHD196623 SQZ196623 TAV196623 TKR196623 TUN196623 UEJ196623 UOF196623 UYB196623 VHX196623 VRT196623 WBP196623 WLL196623 WVH196623 A262159 IV262159 SR262159 ACN262159 AMJ262159 AWF262159 BGB262159 BPX262159 BZT262159 CJP262159 CTL262159 DDH262159 DND262159 DWZ262159 EGV262159 EQR262159 FAN262159 FKJ262159 FUF262159 GEB262159 GNX262159 GXT262159 HHP262159 HRL262159 IBH262159 ILD262159 IUZ262159 JEV262159 JOR262159 JYN262159 KIJ262159 KSF262159 LCB262159 LLX262159 LVT262159 MFP262159 MPL262159 MZH262159 NJD262159 NSZ262159 OCV262159 OMR262159 OWN262159 PGJ262159 PQF262159 QAB262159 QJX262159 QTT262159 RDP262159 RNL262159 RXH262159 SHD262159 SQZ262159 TAV262159 TKR262159 TUN262159 UEJ262159 UOF262159 UYB262159 VHX262159 VRT262159 WBP262159 WLL262159 WVH262159 A327695 IV327695 SR327695 ACN327695 AMJ327695 AWF327695 BGB327695 BPX327695 BZT327695 CJP327695 CTL327695 DDH327695 DND327695 DWZ327695 EGV327695 EQR327695 FAN327695 FKJ327695 FUF327695 GEB327695 GNX327695 GXT327695 HHP327695 HRL327695 IBH327695 ILD327695 IUZ327695 JEV327695 JOR327695 JYN327695 KIJ327695 KSF327695 LCB327695 LLX327695 LVT327695 MFP327695 MPL327695 MZH327695 NJD327695 NSZ327695 OCV327695 OMR327695 OWN327695 PGJ327695 PQF327695 QAB327695 QJX327695 QTT327695 RDP327695 RNL327695 RXH327695 SHD327695 SQZ327695 TAV327695 TKR327695 TUN327695 UEJ327695 UOF327695 UYB327695 VHX327695 VRT327695 WBP327695 WLL327695 WVH327695 A393231 IV393231 SR393231 ACN393231 AMJ393231 AWF393231 BGB393231 BPX393231 BZT393231 CJP393231 CTL393231 DDH393231 DND393231 DWZ393231 EGV393231 EQR393231 FAN393231 FKJ393231 FUF393231 GEB393231 GNX393231 GXT393231 HHP393231 HRL393231 IBH393231 ILD393231 IUZ393231 JEV393231 JOR393231 JYN393231 KIJ393231 KSF393231 LCB393231 LLX393231 LVT393231 MFP393231 MPL393231 MZH393231 NJD393231 NSZ393231 OCV393231 OMR393231 OWN393231 PGJ393231 PQF393231 QAB393231 QJX393231 QTT393231 RDP393231 RNL393231 RXH393231 SHD393231 SQZ393231 TAV393231 TKR393231 TUN393231 UEJ393231 UOF393231 UYB393231 VHX393231 VRT393231 WBP393231 WLL393231 WVH393231 A458767 IV458767 SR458767 ACN458767 AMJ458767 AWF458767 BGB458767 BPX458767 BZT458767 CJP458767 CTL458767 DDH458767 DND458767 DWZ458767 EGV458767 EQR458767 FAN458767 FKJ458767 FUF458767 GEB458767 GNX458767 GXT458767 HHP458767 HRL458767 IBH458767 ILD458767 IUZ458767 JEV458767 JOR458767 JYN458767 KIJ458767 KSF458767 LCB458767 LLX458767 LVT458767 MFP458767 MPL458767 MZH458767 NJD458767 NSZ458767 OCV458767 OMR458767 OWN458767 PGJ458767 PQF458767 QAB458767 QJX458767 QTT458767 RDP458767 RNL458767 RXH458767 SHD458767 SQZ458767 TAV458767 TKR458767 TUN458767 UEJ458767 UOF458767 UYB458767 VHX458767 VRT458767 WBP458767 WLL458767 WVH458767 A524303 IV524303 SR524303 ACN524303 AMJ524303 AWF524303 BGB524303 BPX524303 BZT524303 CJP524303 CTL524303 DDH524303 DND524303 DWZ524303 EGV524303 EQR524303 FAN524303 FKJ524303 FUF524303 GEB524303 GNX524303 GXT524303 HHP524303 HRL524303 IBH524303 ILD524303 IUZ524303 JEV524303 JOR524303 JYN524303 KIJ524303 KSF524303 LCB524303 LLX524303 LVT524303 MFP524303 MPL524303 MZH524303 NJD524303 NSZ524303 OCV524303 OMR524303 OWN524303 PGJ524303 PQF524303 QAB524303 QJX524303 QTT524303 RDP524303 RNL524303 RXH524303 SHD524303 SQZ524303 TAV524303 TKR524303 TUN524303 UEJ524303 UOF524303 UYB524303 VHX524303 VRT524303 WBP524303 WLL524303 WVH524303 A589839 IV589839 SR589839 ACN589839 AMJ589839 AWF589839 BGB589839 BPX589839 BZT589839 CJP589839 CTL589839 DDH589839 DND589839 DWZ589839 EGV589839 EQR589839 FAN589839 FKJ589839 FUF589839 GEB589839 GNX589839 GXT589839 HHP589839 HRL589839 IBH589839 ILD589839 IUZ589839 JEV589839 JOR589839 JYN589839 KIJ589839 KSF589839 LCB589839 LLX589839 LVT589839 MFP589839 MPL589839 MZH589839 NJD589839 NSZ589839 OCV589839 OMR589839 OWN589839 PGJ589839 PQF589839 QAB589839 QJX589839 QTT589839 RDP589839 RNL589839 RXH589839 SHD589839 SQZ589839 TAV589839 TKR589839 TUN589839 UEJ589839 UOF589839 UYB589839 VHX589839 VRT589839 WBP589839 WLL589839 WVH589839 A655375 IV655375 SR655375 ACN655375 AMJ655375 AWF655375 BGB655375 BPX655375 BZT655375 CJP655375 CTL655375 DDH655375 DND655375 DWZ655375 EGV655375 EQR655375 FAN655375 FKJ655375 FUF655375 GEB655375 GNX655375 GXT655375 HHP655375 HRL655375 IBH655375 ILD655375 IUZ655375 JEV655375 JOR655375 JYN655375 KIJ655375 KSF655375 LCB655375 LLX655375 LVT655375 MFP655375 MPL655375 MZH655375 NJD655375 NSZ655375 OCV655375 OMR655375 OWN655375 PGJ655375 PQF655375 QAB655375 QJX655375 QTT655375 RDP655375 RNL655375 RXH655375 SHD655375 SQZ655375 TAV655375 TKR655375 TUN655375 UEJ655375 UOF655375 UYB655375 VHX655375 VRT655375 WBP655375 WLL655375 WVH655375 A720911 IV720911 SR720911 ACN720911 AMJ720911 AWF720911 BGB720911 BPX720911 BZT720911 CJP720911 CTL720911 DDH720911 DND720911 DWZ720911 EGV720911 EQR720911 FAN720911 FKJ720911 FUF720911 GEB720911 GNX720911 GXT720911 HHP720911 HRL720911 IBH720911 ILD720911 IUZ720911 JEV720911 JOR720911 JYN720911 KIJ720911 KSF720911 LCB720911 LLX720911 LVT720911 MFP720911 MPL720911 MZH720911 NJD720911 NSZ720911 OCV720911 OMR720911 OWN720911 PGJ720911 PQF720911 QAB720911 QJX720911 QTT720911 RDP720911 RNL720911 RXH720911 SHD720911 SQZ720911 TAV720911 TKR720911 TUN720911 UEJ720911 UOF720911 UYB720911 VHX720911 VRT720911 WBP720911 WLL720911 WVH720911 A786447 IV786447 SR786447 ACN786447 AMJ786447 AWF786447 BGB786447 BPX786447 BZT786447 CJP786447 CTL786447 DDH786447 DND786447 DWZ786447 EGV786447 EQR786447 FAN786447 FKJ786447 FUF786447 GEB786447 GNX786447 GXT786447 HHP786447 HRL786447 IBH786447 ILD786447 IUZ786447 JEV786447 JOR786447 JYN786447 KIJ786447 KSF786447 LCB786447 LLX786447 LVT786447 MFP786447 MPL786447 MZH786447 NJD786447 NSZ786447 OCV786447 OMR786447 OWN786447 PGJ786447 PQF786447 QAB786447 QJX786447 QTT786447 RDP786447 RNL786447 RXH786447 SHD786447 SQZ786447 TAV786447 TKR786447 TUN786447 UEJ786447 UOF786447 UYB786447 VHX786447 VRT786447 WBP786447 WLL786447 WVH786447 A851983 IV851983 SR851983 ACN851983 AMJ851983 AWF851983 BGB851983 BPX851983 BZT851983 CJP851983 CTL851983 DDH851983 DND851983 DWZ851983 EGV851983 EQR851983 FAN851983 FKJ851983 FUF851983 GEB851983 GNX851983 GXT851983 HHP851983 HRL851983 IBH851983 ILD851983 IUZ851983 JEV851983 JOR851983 JYN851983 KIJ851983 KSF851983 LCB851983 LLX851983 LVT851983 MFP851983 MPL851983 MZH851983 NJD851983 NSZ851983 OCV851983 OMR851983 OWN851983 PGJ851983 PQF851983 QAB851983 QJX851983 QTT851983 RDP851983 RNL851983 RXH851983 SHD851983 SQZ851983 TAV851983 TKR851983 TUN851983 UEJ851983 UOF851983 UYB851983 VHX851983 VRT851983 WBP851983 WLL851983 WVH851983 A917519 IV917519 SR917519 ACN917519 AMJ917519 AWF917519 BGB917519 BPX917519 BZT917519 CJP917519 CTL917519 DDH917519 DND917519 DWZ917519 EGV917519 EQR917519 FAN917519 FKJ917519 FUF917519 GEB917519 GNX917519 GXT917519 HHP917519 HRL917519 IBH917519 ILD917519 IUZ917519 JEV917519 JOR917519 JYN917519 KIJ917519 KSF917519 LCB917519 LLX917519 LVT917519 MFP917519 MPL917519 MZH917519 NJD917519 NSZ917519 OCV917519 OMR917519 OWN917519 PGJ917519 PQF917519 QAB917519 QJX917519 QTT917519 RDP917519 RNL917519 RXH917519 SHD917519 SQZ917519 TAV917519 TKR917519 TUN917519 UEJ917519 UOF917519 UYB917519 VHX917519 VRT917519 WBP917519 WLL917519 WVH917519 A983055 IV983055 SR983055 ACN983055 AMJ983055 AWF983055 BGB983055 BPX983055 BZT983055 CJP983055 CTL983055 DDH983055 DND983055 DWZ983055 EGV983055 EQR983055 FAN983055 FKJ983055 FUF983055 GEB983055 GNX983055 GXT983055 HHP983055 HRL983055 IBH983055 ILD983055 IUZ983055 JEV983055 JOR983055 JYN983055 KIJ983055 KSF983055 LCB983055 LLX983055 LVT983055 MFP983055 MPL983055 MZH983055 NJD983055 NSZ983055 OCV983055 OMR983055 OWN983055 PGJ983055 PQF983055 QAB983055 QJX983055 QTT983055 RDP983055 RNL983055 RXH983055 SHD983055 SQZ983055 TAV983055 TKR983055 TUN983055 UEJ983055 UOF983055 UYB983055 VHX983055 VRT983055 WBP983055 WLL983055 WVH983055 VHX983065 IW20 SS20 ACO20 AMK20 AWG20 BGC20 BPY20 BZU20 CJQ20 CTM20 DDI20 DNE20 DXA20 EGW20 EQS20 FAO20 FKK20 FUG20 GEC20 GNY20 GXU20 HHQ20 HRM20 IBI20 ILE20 IVA20 JEW20 JOS20 JYO20 KIK20 KSG20 LCC20 LLY20 LVU20 MFQ20 MPM20 MZI20 NJE20 NTA20 OCW20 OMS20 OWO20 PGK20 PQG20 QAC20 QJY20 QTU20 RDQ20 RNM20 RXI20 SHE20 SRA20 TAW20 TKS20 TUO20 UEK20 UOG20 UYC20 VHY20 VRU20 WBQ20 WLM20 WVI20 A65553 IV65553 SR65553 ACN65553 AMJ65553 AWF65553 BGB65553 BPX65553 BZT65553 CJP65553 CTL65553 DDH65553 DND65553 DWZ65553 EGV65553 EQR65553 FAN65553 FKJ65553 FUF65553 GEB65553 GNX65553 GXT65553 HHP65553 HRL65553 IBH65553 ILD65553 IUZ65553 JEV65553 JOR65553 JYN65553 KIJ65553 KSF65553 LCB65553 LLX65553 LVT65553 MFP65553 MPL65553 MZH65553 NJD65553 NSZ65553 OCV65553 OMR65553 OWN65553 PGJ65553 PQF65553 QAB65553 QJX65553 QTT65553 RDP65553 RNL65553 RXH65553 SHD65553 SQZ65553 TAV65553 TKR65553 TUN65553 UEJ65553 UOF65553 UYB65553 VHX65553 VRT65553 WBP65553 WLL65553 WVH65553 A131089 IV131089 SR131089 ACN131089 AMJ131089 AWF131089 BGB131089 BPX131089 BZT131089 CJP131089 CTL131089 DDH131089 DND131089 DWZ131089 EGV131089 EQR131089 FAN131089 FKJ131089 FUF131089 GEB131089 GNX131089 GXT131089 HHP131089 HRL131089 IBH131089 ILD131089 IUZ131089 JEV131089 JOR131089 JYN131089 KIJ131089 KSF131089 LCB131089 LLX131089 LVT131089 MFP131089 MPL131089 MZH131089 NJD131089 NSZ131089 OCV131089 OMR131089 OWN131089 PGJ131089 PQF131089 QAB131089 QJX131089 QTT131089 RDP131089 RNL131089 RXH131089 SHD131089 SQZ131089 TAV131089 TKR131089 TUN131089 UEJ131089 UOF131089 UYB131089 VHX131089 VRT131089 WBP131089 WLL131089 WVH131089 A196625 IV196625 SR196625 ACN196625 AMJ196625 AWF196625 BGB196625 BPX196625 BZT196625 CJP196625 CTL196625 DDH196625 DND196625 DWZ196625 EGV196625 EQR196625 FAN196625 FKJ196625 FUF196625 GEB196625 GNX196625 GXT196625 HHP196625 HRL196625 IBH196625 ILD196625 IUZ196625 JEV196625 JOR196625 JYN196625 KIJ196625 KSF196625 LCB196625 LLX196625 LVT196625 MFP196625 MPL196625 MZH196625 NJD196625 NSZ196625 OCV196625 OMR196625 OWN196625 PGJ196625 PQF196625 QAB196625 QJX196625 QTT196625 RDP196625 RNL196625 RXH196625 SHD196625 SQZ196625 TAV196625 TKR196625 TUN196625 UEJ196625 UOF196625 UYB196625 VHX196625 VRT196625 WBP196625 WLL196625 WVH196625 A262161 IV262161 SR262161 ACN262161 AMJ262161 AWF262161 BGB262161 BPX262161 BZT262161 CJP262161 CTL262161 DDH262161 DND262161 DWZ262161 EGV262161 EQR262161 FAN262161 FKJ262161 FUF262161 GEB262161 GNX262161 GXT262161 HHP262161 HRL262161 IBH262161 ILD262161 IUZ262161 JEV262161 JOR262161 JYN262161 KIJ262161 KSF262161 LCB262161 LLX262161 LVT262161 MFP262161 MPL262161 MZH262161 NJD262161 NSZ262161 OCV262161 OMR262161 OWN262161 PGJ262161 PQF262161 QAB262161 QJX262161 QTT262161 RDP262161 RNL262161 RXH262161 SHD262161 SQZ262161 TAV262161 TKR262161 TUN262161 UEJ262161 UOF262161 UYB262161 VHX262161 VRT262161 WBP262161 WLL262161 WVH262161 A327697 IV327697 SR327697 ACN327697 AMJ327697 AWF327697 BGB327697 BPX327697 BZT327697 CJP327697 CTL327697 DDH327697 DND327697 DWZ327697 EGV327697 EQR327697 FAN327697 FKJ327697 FUF327697 GEB327697 GNX327697 GXT327697 HHP327697 HRL327697 IBH327697 ILD327697 IUZ327697 JEV327697 JOR327697 JYN327697 KIJ327697 KSF327697 LCB327697 LLX327697 LVT327697 MFP327697 MPL327697 MZH327697 NJD327697 NSZ327697 OCV327697 OMR327697 OWN327697 PGJ327697 PQF327697 QAB327697 QJX327697 QTT327697 RDP327697 RNL327697 RXH327697 SHD327697 SQZ327697 TAV327697 TKR327697 TUN327697 UEJ327697 UOF327697 UYB327697 VHX327697 VRT327697 WBP327697 WLL327697 WVH327697 A393233 IV393233 SR393233 ACN393233 AMJ393233 AWF393233 BGB393233 BPX393233 BZT393233 CJP393233 CTL393233 DDH393233 DND393233 DWZ393233 EGV393233 EQR393233 FAN393233 FKJ393233 FUF393233 GEB393233 GNX393233 GXT393233 HHP393233 HRL393233 IBH393233 ILD393233 IUZ393233 JEV393233 JOR393233 JYN393233 KIJ393233 KSF393233 LCB393233 LLX393233 LVT393233 MFP393233 MPL393233 MZH393233 NJD393233 NSZ393233 OCV393233 OMR393233 OWN393233 PGJ393233 PQF393233 QAB393233 QJX393233 QTT393233 RDP393233 RNL393233 RXH393233 SHD393233 SQZ393233 TAV393233 TKR393233 TUN393233 UEJ393233 UOF393233 UYB393233 VHX393233 VRT393233 WBP393233 WLL393233 WVH393233 A458769 IV458769 SR458769 ACN458769 AMJ458769 AWF458769 BGB458769 BPX458769 BZT458769 CJP458769 CTL458769 DDH458769 DND458769 DWZ458769 EGV458769 EQR458769 FAN458769 FKJ458769 FUF458769 GEB458769 GNX458769 GXT458769 HHP458769 HRL458769 IBH458769 ILD458769 IUZ458769 JEV458769 JOR458769 JYN458769 KIJ458769 KSF458769 LCB458769 LLX458769 LVT458769 MFP458769 MPL458769 MZH458769 NJD458769 NSZ458769 OCV458769 OMR458769 OWN458769 PGJ458769 PQF458769 QAB458769 QJX458769 QTT458769 RDP458769 RNL458769 RXH458769 SHD458769 SQZ458769 TAV458769 TKR458769 TUN458769 UEJ458769 UOF458769 UYB458769 VHX458769 VRT458769 WBP458769 WLL458769 WVH458769 A524305 IV524305 SR524305 ACN524305 AMJ524305 AWF524305 BGB524305 BPX524305 BZT524305 CJP524305 CTL524305 DDH524305 DND524305 DWZ524305 EGV524305 EQR524305 FAN524305 FKJ524305 FUF524305 GEB524305 GNX524305 GXT524305 HHP524305 HRL524305 IBH524305 ILD524305 IUZ524305 JEV524305 JOR524305 JYN524305 KIJ524305 KSF524305 LCB524305 LLX524305 LVT524305 MFP524305 MPL524305 MZH524305 NJD524305 NSZ524305 OCV524305 OMR524305 OWN524305 PGJ524305 PQF524305 QAB524305 QJX524305 QTT524305 RDP524305 RNL524305 RXH524305 SHD524305 SQZ524305 TAV524305 TKR524305 TUN524305 UEJ524305 UOF524305 UYB524305 VHX524305 VRT524305 WBP524305 WLL524305 WVH524305 A589841 IV589841 SR589841 ACN589841 AMJ589841 AWF589841 BGB589841 BPX589841 BZT589841 CJP589841 CTL589841 DDH589841 DND589841 DWZ589841 EGV589841 EQR589841 FAN589841 FKJ589841 FUF589841 GEB589841 GNX589841 GXT589841 HHP589841 HRL589841 IBH589841 ILD589841 IUZ589841 JEV589841 JOR589841 JYN589841 KIJ589841 KSF589841 LCB589841 LLX589841 LVT589841 MFP589841 MPL589841 MZH589841 NJD589841 NSZ589841 OCV589841 OMR589841 OWN589841 PGJ589841 PQF589841 QAB589841 QJX589841 QTT589841 RDP589841 RNL589841 RXH589841 SHD589841 SQZ589841 TAV589841 TKR589841 TUN589841 UEJ589841 UOF589841 UYB589841 VHX589841 VRT589841 WBP589841 WLL589841 WVH589841 A655377 IV655377 SR655377 ACN655377 AMJ655377 AWF655377 BGB655377 BPX655377 BZT655377 CJP655377 CTL655377 DDH655377 DND655377 DWZ655377 EGV655377 EQR655377 FAN655377 FKJ655377 FUF655377 GEB655377 GNX655377 GXT655377 HHP655377 HRL655377 IBH655377 ILD655377 IUZ655377 JEV655377 JOR655377 JYN655377 KIJ655377 KSF655377 LCB655377 LLX655377 LVT655377 MFP655377 MPL655377 MZH655377 NJD655377 NSZ655377 OCV655377 OMR655377 OWN655377 PGJ655377 PQF655377 QAB655377 QJX655377 QTT655377 RDP655377 RNL655377 RXH655377 SHD655377 SQZ655377 TAV655377 TKR655377 TUN655377 UEJ655377 UOF655377 UYB655377 VHX655377 VRT655377 WBP655377 WLL655377 WVH655377 A720913 IV720913 SR720913 ACN720913 AMJ720913 AWF720913 BGB720913 BPX720913 BZT720913 CJP720913 CTL720913 DDH720913 DND720913 DWZ720913 EGV720913 EQR720913 FAN720913 FKJ720913 FUF720913 GEB720913 GNX720913 GXT720913 HHP720913 HRL720913 IBH720913 ILD720913 IUZ720913 JEV720913 JOR720913 JYN720913 KIJ720913 KSF720913 LCB720913 LLX720913 LVT720913 MFP720913 MPL720913 MZH720913 NJD720913 NSZ720913 OCV720913 OMR720913 OWN720913 PGJ720913 PQF720913 QAB720913 QJX720913 QTT720913 RDP720913 RNL720913 RXH720913 SHD720913 SQZ720913 TAV720913 TKR720913 TUN720913 UEJ720913 UOF720913 UYB720913 VHX720913 VRT720913 WBP720913 WLL720913 WVH720913 A786449 IV786449 SR786449 ACN786449 AMJ786449 AWF786449 BGB786449 BPX786449 BZT786449 CJP786449 CTL786449 DDH786449 DND786449 DWZ786449 EGV786449 EQR786449 FAN786449 FKJ786449 FUF786449 GEB786449 GNX786449 GXT786449 HHP786449 HRL786449 IBH786449 ILD786449 IUZ786449 JEV786449 JOR786449 JYN786449 KIJ786449 KSF786449 LCB786449 LLX786449 LVT786449 MFP786449 MPL786449 MZH786449 NJD786449 NSZ786449 OCV786449 OMR786449 OWN786449 PGJ786449 PQF786449 QAB786449 QJX786449 QTT786449 RDP786449 RNL786449 RXH786449 SHD786449 SQZ786449 TAV786449 TKR786449 TUN786449 UEJ786449 UOF786449 UYB786449 VHX786449 VRT786449 WBP786449 WLL786449 WVH786449 A851985 IV851985 SR851985 ACN851985 AMJ851985 AWF851985 BGB851985 BPX851985 BZT851985 CJP851985 CTL851985 DDH851985 DND851985 DWZ851985 EGV851985 EQR851985 FAN851985 FKJ851985 FUF851985 GEB851985 GNX851985 GXT851985 HHP851985 HRL851985 IBH851985 ILD851985 IUZ851985 JEV851985 JOR851985 JYN851985 KIJ851985 KSF851985 LCB851985 LLX851985 LVT851985 MFP851985 MPL851985 MZH851985 NJD851985 NSZ851985 OCV851985 OMR851985 OWN851985 PGJ851985 PQF851985 QAB851985 QJX851985 QTT851985 RDP851985 RNL851985 RXH851985 SHD851985 SQZ851985 TAV851985 TKR851985 TUN851985 UEJ851985 UOF851985 UYB851985 VHX851985 VRT851985 WBP851985 WLL851985 WVH851985 A917521 IV917521 SR917521 ACN917521 AMJ917521 AWF917521 BGB917521 BPX917521 BZT917521 CJP917521 CTL917521 DDH917521 DND917521 DWZ917521 EGV917521 EQR917521 FAN917521 FKJ917521 FUF917521 GEB917521 GNX917521 GXT917521 HHP917521 HRL917521 IBH917521 ILD917521 IUZ917521 JEV917521 JOR917521 JYN917521 KIJ917521 KSF917521 LCB917521 LLX917521 LVT917521 MFP917521 MPL917521 MZH917521 NJD917521 NSZ917521 OCV917521 OMR917521 OWN917521 PGJ917521 PQF917521 QAB917521 QJX917521 QTT917521 RDP917521 RNL917521 RXH917521 SHD917521 SQZ917521 TAV917521 TKR917521 TUN917521 UEJ917521 UOF917521 UYB917521 VHX917521 VRT917521 WBP917521 WLL917521 WVH917521 A983057 IV983057 SR983057 ACN983057 AMJ983057 AWF983057 BGB983057 BPX983057 BZT983057 CJP983057 CTL983057 DDH983057 DND983057 DWZ983057 EGV983057 EQR983057 FAN983057 FKJ983057 FUF983057 GEB983057 GNX983057 GXT983057 HHP983057 HRL983057 IBH983057 ILD983057 IUZ983057 JEV983057 JOR983057 JYN983057 KIJ983057 KSF983057 LCB983057 LLX983057 LVT983057 MFP983057 MPL983057 MZH983057 NJD983057 NSZ983057 OCV983057 OMR983057 OWN983057 PGJ983057 PQF983057 QAB983057 QJX983057 QTT983057 RDP983057 RNL983057 RXH983057 SHD983057 SQZ983057 TAV983057 TKR983057 TUN983057 UEJ983057 UOF983057 UYB983057 VHX983057 VRT983057 WBP983057 WLL983057 WVH983057 VRT983065 IW22 SS22 ACO22 AMK22 AWG22 BGC22 BPY22 BZU22 CJQ22 CTM22 DDI22 DNE22 DXA22 EGW22 EQS22 FAO22 FKK22 FUG22 GEC22 GNY22 GXU22 HHQ22 HRM22 IBI22 ILE22 IVA22 JEW22 JOS22 JYO22 KIK22 KSG22 LCC22 LLY22 LVU22 MFQ22 MPM22 MZI22 NJE22 NTA22 OCW22 OMS22 OWO22 PGK22 PQG22 QAC22 QJY22 QTU22 RDQ22 RNM22 RXI22 SHE22 SRA22 TAW22 TKS22 TUO22 UEK22 UOG22 UYC22 VHY22 VRU22 WBQ22 WLM22 WVI22 A65555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A131091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A196627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A262163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A327699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A393235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A458771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A524307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A589843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A655379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A720915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A786451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A851987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A917523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A983059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WLL983059 WVH983059 WBP983065 IW24 SS24 ACO24 AMK24 AWG24 BGC24 BPY24 BZU24 CJQ24 CTM24 DDI24 DNE24 DXA24 EGW24 EQS24 FAO24 FKK24 FUG24 GEC24 GNY24 GXU24 HHQ24 HRM24 IBI24 ILE24 IVA24 JEW24 JOS24 JYO24 KIK24 KSG24 LCC24 LLY24 LVU24 MFQ24 MPM24 MZI24 NJE24 NTA24 OCW24 OMS24 OWO24 PGK24 PQG24 QAC24 QJY24 QTU24 RDQ24 RNM24 RXI24 SHE24 SRA24 TAW24 TKS24 TUO24 UEK24 UOG24 UYC24 VHY24 VRU24 WBQ24 WLM24 WVI24 A65557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A131093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A196629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A262165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A327701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A393237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A458773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A524309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A589845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A655381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A720917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A786453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A851989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A917525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A983061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WLL983061 WVH983061 WLL983065 IW28 SS28 ACO28 AMK28 AWG28 BGC28 BPY28 BZU28 CJQ28 CTM28 DDI28 DNE28 DXA28 EGW28 EQS28 FAO28 FKK28 FUG28 GEC28 GNY28 GXU28 HHQ28 HRM28 IBI28 ILE28 IVA28 JEW28 JOS28 JYO28 KIK28 KSG28 LCC28 LLY28 LVU28 MFQ28 MPM28 MZI28 NJE28 NTA28 OCW28 OMS28 OWO28 PGK28 PQG28 QAC28 QJY28 QTU28 RDQ28 RNM28 RXI28 SHE28 SRA28 TAW28 TKS28 TUO28 UEK28 UOG28 UYC28 VHY28 VRU28 WBQ28 WLM28 WVI28 A65561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A131097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A196633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A262169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A327705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A393241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A458777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A524313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A589849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A655385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A720921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A786457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A851993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A917529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A983065 IV983065 SR983065 ACN983065 AMJ983065 AWF983065 BGB983065 BPX983065 BZT983065 CJP983065 CTL983065 DDH983065 DND983065 DWZ983065 EGV983065 EQR983065 FAN983065 FKJ983065 FUF983065 GEB983065 GNX983065 GXT983065 HHP983065 HRL983065 IBH983065 ILD983065 IUZ983065 JEV983065</xm:sqref>
        </x14:dataValidation>
        <x14:dataValidation type="list" allowBlank="1" xr:uid="{6B232B40-1A27-462D-8401-21FAB2791487}">
          <x14:formula1>
            <xm:f>"○"</xm:f>
          </x14:formula1>
          <xm:sqref>JR42:JU42 TN42:TQ42 ADJ42:ADM42 ANF42:ANI42 AXB42:AXE42 BGX42:BHA42 BQT42:BQW42 CAP42:CAS42 CKL42:CKO42 CUH42:CUK42 DED42:DEG42 DNZ42:DOC42 DXV42:DXY42 EHR42:EHU42 ERN42:ERQ42 FBJ42:FBM42 FLF42:FLI42 FVB42:FVE42 GEX42:GFA42 GOT42:GOW42 GYP42:GYS42 HIL42:HIO42 HSH42:HSK42 ICD42:ICG42 ILZ42:IMC42 IVV42:IVY42 JFR42:JFU42 JPN42:JPQ42 JZJ42:JZM42 KJF42:KJI42 KTB42:KTE42 LCX42:LDA42 LMT42:LMW42 LWP42:LWS42 MGL42:MGO42 MQH42:MQK42 NAD42:NAG42 NJZ42:NKC42 NTV42:NTY42 ODR42:ODU42 ONN42:ONQ42 OXJ42:OXM42 PHF42:PHI42 PRB42:PRE42 QAX42:QBA42 QKT42:QKW42 QUP42:QUS42 REL42:REO42 ROH42:ROK42 RYD42:RYG42 SHZ42:SIC42 SRV42:SRY42 TBR42:TBU42 TLN42:TLQ42 TVJ42:TVM42 UFF42:UFI42 UPB42:UPE42 UYX42:UZA42 VIT42:VIW42 VSP42:VSS42 WCL42:WCO42 WMH42:WMK42 WWD42:WWG42 JQ65575:JT65575 TM65575:TP65575 ADI65575:ADL65575 ANE65575:ANH65575 AXA65575:AXD65575 BGW65575:BGZ65575 BQS65575:BQV65575 CAO65575:CAR65575 CKK65575:CKN65575 CUG65575:CUJ65575 DEC65575:DEF65575 DNY65575:DOB65575 DXU65575:DXX65575 EHQ65575:EHT65575 ERM65575:ERP65575 FBI65575:FBL65575 FLE65575:FLH65575 FVA65575:FVD65575 GEW65575:GEZ65575 GOS65575:GOV65575 GYO65575:GYR65575 HIK65575:HIN65575 HSG65575:HSJ65575 ICC65575:ICF65575 ILY65575:IMB65575 IVU65575:IVX65575 JFQ65575:JFT65575 JPM65575:JPP65575 JZI65575:JZL65575 KJE65575:KJH65575 KTA65575:KTD65575 LCW65575:LCZ65575 LMS65575:LMV65575 LWO65575:LWR65575 MGK65575:MGN65575 MQG65575:MQJ65575 NAC65575:NAF65575 NJY65575:NKB65575 NTU65575:NTX65575 ODQ65575:ODT65575 ONM65575:ONP65575 OXI65575:OXL65575 PHE65575:PHH65575 PRA65575:PRD65575 QAW65575:QAZ65575 QKS65575:QKV65575 QUO65575:QUR65575 REK65575:REN65575 ROG65575:ROJ65575 RYC65575:RYF65575 SHY65575:SIB65575 SRU65575:SRX65575 TBQ65575:TBT65575 TLM65575:TLP65575 TVI65575:TVL65575 UFE65575:UFH65575 UPA65575:UPD65575 UYW65575:UYZ65575 VIS65575:VIV65575 VSO65575:VSR65575 WCK65575:WCN65575 WMG65575:WMJ65575 WWC65575:WWF65575 JQ131111:JT131111 TM131111:TP131111 ADI131111:ADL131111 ANE131111:ANH131111 AXA131111:AXD131111 BGW131111:BGZ131111 BQS131111:BQV131111 CAO131111:CAR131111 CKK131111:CKN131111 CUG131111:CUJ131111 DEC131111:DEF131111 DNY131111:DOB131111 DXU131111:DXX131111 EHQ131111:EHT131111 ERM131111:ERP131111 FBI131111:FBL131111 FLE131111:FLH131111 FVA131111:FVD131111 GEW131111:GEZ131111 GOS131111:GOV131111 GYO131111:GYR131111 HIK131111:HIN131111 HSG131111:HSJ131111 ICC131111:ICF131111 ILY131111:IMB131111 IVU131111:IVX131111 JFQ131111:JFT131111 JPM131111:JPP131111 JZI131111:JZL131111 KJE131111:KJH131111 KTA131111:KTD131111 LCW131111:LCZ131111 LMS131111:LMV131111 LWO131111:LWR131111 MGK131111:MGN131111 MQG131111:MQJ131111 NAC131111:NAF131111 NJY131111:NKB131111 NTU131111:NTX131111 ODQ131111:ODT131111 ONM131111:ONP131111 OXI131111:OXL131111 PHE131111:PHH131111 PRA131111:PRD131111 QAW131111:QAZ131111 QKS131111:QKV131111 QUO131111:QUR131111 REK131111:REN131111 ROG131111:ROJ131111 RYC131111:RYF131111 SHY131111:SIB131111 SRU131111:SRX131111 TBQ131111:TBT131111 TLM131111:TLP131111 TVI131111:TVL131111 UFE131111:UFH131111 UPA131111:UPD131111 UYW131111:UYZ131111 VIS131111:VIV131111 VSO131111:VSR131111 WCK131111:WCN131111 WMG131111:WMJ131111 WWC131111:WWF131111 JQ196647:JT196647 TM196647:TP196647 ADI196647:ADL196647 ANE196647:ANH196647 AXA196647:AXD196647 BGW196647:BGZ196647 BQS196647:BQV196647 CAO196647:CAR196647 CKK196647:CKN196647 CUG196647:CUJ196647 DEC196647:DEF196647 DNY196647:DOB196647 DXU196647:DXX196647 EHQ196647:EHT196647 ERM196647:ERP196647 FBI196647:FBL196647 FLE196647:FLH196647 FVA196647:FVD196647 GEW196647:GEZ196647 GOS196647:GOV196647 GYO196647:GYR196647 HIK196647:HIN196647 HSG196647:HSJ196647 ICC196647:ICF196647 ILY196647:IMB196647 IVU196647:IVX196647 JFQ196647:JFT196647 JPM196647:JPP196647 JZI196647:JZL196647 KJE196647:KJH196647 KTA196647:KTD196647 LCW196647:LCZ196647 LMS196647:LMV196647 LWO196647:LWR196647 MGK196647:MGN196647 MQG196647:MQJ196647 NAC196647:NAF196647 NJY196647:NKB196647 NTU196647:NTX196647 ODQ196647:ODT196647 ONM196647:ONP196647 OXI196647:OXL196647 PHE196647:PHH196647 PRA196647:PRD196647 QAW196647:QAZ196647 QKS196647:QKV196647 QUO196647:QUR196647 REK196647:REN196647 ROG196647:ROJ196647 RYC196647:RYF196647 SHY196647:SIB196647 SRU196647:SRX196647 TBQ196647:TBT196647 TLM196647:TLP196647 TVI196647:TVL196647 UFE196647:UFH196647 UPA196647:UPD196647 UYW196647:UYZ196647 VIS196647:VIV196647 VSO196647:VSR196647 WCK196647:WCN196647 WMG196647:WMJ196647 WWC196647:WWF196647 JQ262183:JT262183 TM262183:TP262183 ADI262183:ADL262183 ANE262183:ANH262183 AXA262183:AXD262183 BGW262183:BGZ262183 BQS262183:BQV262183 CAO262183:CAR262183 CKK262183:CKN262183 CUG262183:CUJ262183 DEC262183:DEF262183 DNY262183:DOB262183 DXU262183:DXX262183 EHQ262183:EHT262183 ERM262183:ERP262183 FBI262183:FBL262183 FLE262183:FLH262183 FVA262183:FVD262183 GEW262183:GEZ262183 GOS262183:GOV262183 GYO262183:GYR262183 HIK262183:HIN262183 HSG262183:HSJ262183 ICC262183:ICF262183 ILY262183:IMB262183 IVU262183:IVX262183 JFQ262183:JFT262183 JPM262183:JPP262183 JZI262183:JZL262183 KJE262183:KJH262183 KTA262183:KTD262183 LCW262183:LCZ262183 LMS262183:LMV262183 LWO262183:LWR262183 MGK262183:MGN262183 MQG262183:MQJ262183 NAC262183:NAF262183 NJY262183:NKB262183 NTU262183:NTX262183 ODQ262183:ODT262183 ONM262183:ONP262183 OXI262183:OXL262183 PHE262183:PHH262183 PRA262183:PRD262183 QAW262183:QAZ262183 QKS262183:QKV262183 QUO262183:QUR262183 REK262183:REN262183 ROG262183:ROJ262183 RYC262183:RYF262183 SHY262183:SIB262183 SRU262183:SRX262183 TBQ262183:TBT262183 TLM262183:TLP262183 TVI262183:TVL262183 UFE262183:UFH262183 UPA262183:UPD262183 UYW262183:UYZ262183 VIS262183:VIV262183 VSO262183:VSR262183 WCK262183:WCN262183 WMG262183:WMJ262183 WWC262183:WWF262183 JQ327719:JT327719 TM327719:TP327719 ADI327719:ADL327719 ANE327719:ANH327719 AXA327719:AXD327719 BGW327719:BGZ327719 BQS327719:BQV327719 CAO327719:CAR327719 CKK327719:CKN327719 CUG327719:CUJ327719 DEC327719:DEF327719 DNY327719:DOB327719 DXU327719:DXX327719 EHQ327719:EHT327719 ERM327719:ERP327719 FBI327719:FBL327719 FLE327719:FLH327719 FVA327719:FVD327719 GEW327719:GEZ327719 GOS327719:GOV327719 GYO327719:GYR327719 HIK327719:HIN327719 HSG327719:HSJ327719 ICC327719:ICF327719 ILY327719:IMB327719 IVU327719:IVX327719 JFQ327719:JFT327719 JPM327719:JPP327719 JZI327719:JZL327719 KJE327719:KJH327719 KTA327719:KTD327719 LCW327719:LCZ327719 LMS327719:LMV327719 LWO327719:LWR327719 MGK327719:MGN327719 MQG327719:MQJ327719 NAC327719:NAF327719 NJY327719:NKB327719 NTU327719:NTX327719 ODQ327719:ODT327719 ONM327719:ONP327719 OXI327719:OXL327719 PHE327719:PHH327719 PRA327719:PRD327719 QAW327719:QAZ327719 QKS327719:QKV327719 QUO327719:QUR327719 REK327719:REN327719 ROG327719:ROJ327719 RYC327719:RYF327719 SHY327719:SIB327719 SRU327719:SRX327719 TBQ327719:TBT327719 TLM327719:TLP327719 TVI327719:TVL327719 UFE327719:UFH327719 UPA327719:UPD327719 UYW327719:UYZ327719 VIS327719:VIV327719 VSO327719:VSR327719 WCK327719:WCN327719 WMG327719:WMJ327719 WWC327719:WWF327719 JQ393255:JT393255 TM393255:TP393255 ADI393255:ADL393255 ANE393255:ANH393255 AXA393255:AXD393255 BGW393255:BGZ393255 BQS393255:BQV393255 CAO393255:CAR393255 CKK393255:CKN393255 CUG393255:CUJ393255 DEC393255:DEF393255 DNY393255:DOB393255 DXU393255:DXX393255 EHQ393255:EHT393255 ERM393255:ERP393255 FBI393255:FBL393255 FLE393255:FLH393255 FVA393255:FVD393255 GEW393255:GEZ393255 GOS393255:GOV393255 GYO393255:GYR393255 HIK393255:HIN393255 HSG393255:HSJ393255 ICC393255:ICF393255 ILY393255:IMB393255 IVU393255:IVX393255 JFQ393255:JFT393255 JPM393255:JPP393255 JZI393255:JZL393255 KJE393255:KJH393255 KTA393255:KTD393255 LCW393255:LCZ393255 LMS393255:LMV393255 LWO393255:LWR393255 MGK393255:MGN393255 MQG393255:MQJ393255 NAC393255:NAF393255 NJY393255:NKB393255 NTU393255:NTX393255 ODQ393255:ODT393255 ONM393255:ONP393255 OXI393255:OXL393255 PHE393255:PHH393255 PRA393255:PRD393255 QAW393255:QAZ393255 QKS393255:QKV393255 QUO393255:QUR393255 REK393255:REN393255 ROG393255:ROJ393255 RYC393255:RYF393255 SHY393255:SIB393255 SRU393255:SRX393255 TBQ393255:TBT393255 TLM393255:TLP393255 TVI393255:TVL393255 UFE393255:UFH393255 UPA393255:UPD393255 UYW393255:UYZ393255 VIS393255:VIV393255 VSO393255:VSR393255 WCK393255:WCN393255 WMG393255:WMJ393255 WWC393255:WWF393255 JQ458791:JT458791 TM458791:TP458791 ADI458791:ADL458791 ANE458791:ANH458791 AXA458791:AXD458791 BGW458791:BGZ458791 BQS458791:BQV458791 CAO458791:CAR458791 CKK458791:CKN458791 CUG458791:CUJ458791 DEC458791:DEF458791 DNY458791:DOB458791 DXU458791:DXX458791 EHQ458791:EHT458791 ERM458791:ERP458791 FBI458791:FBL458791 FLE458791:FLH458791 FVA458791:FVD458791 GEW458791:GEZ458791 GOS458791:GOV458791 GYO458791:GYR458791 HIK458791:HIN458791 HSG458791:HSJ458791 ICC458791:ICF458791 ILY458791:IMB458791 IVU458791:IVX458791 JFQ458791:JFT458791 JPM458791:JPP458791 JZI458791:JZL458791 KJE458791:KJH458791 KTA458791:KTD458791 LCW458791:LCZ458791 LMS458791:LMV458791 LWO458791:LWR458791 MGK458791:MGN458791 MQG458791:MQJ458791 NAC458791:NAF458791 NJY458791:NKB458791 NTU458791:NTX458791 ODQ458791:ODT458791 ONM458791:ONP458791 OXI458791:OXL458791 PHE458791:PHH458791 PRA458791:PRD458791 QAW458791:QAZ458791 QKS458791:QKV458791 QUO458791:QUR458791 REK458791:REN458791 ROG458791:ROJ458791 RYC458791:RYF458791 SHY458791:SIB458791 SRU458791:SRX458791 TBQ458791:TBT458791 TLM458791:TLP458791 TVI458791:TVL458791 UFE458791:UFH458791 UPA458791:UPD458791 UYW458791:UYZ458791 VIS458791:VIV458791 VSO458791:VSR458791 WCK458791:WCN458791 WMG458791:WMJ458791 WWC458791:WWF458791 JQ524327:JT524327 TM524327:TP524327 ADI524327:ADL524327 ANE524327:ANH524327 AXA524327:AXD524327 BGW524327:BGZ524327 BQS524327:BQV524327 CAO524327:CAR524327 CKK524327:CKN524327 CUG524327:CUJ524327 DEC524327:DEF524327 DNY524327:DOB524327 DXU524327:DXX524327 EHQ524327:EHT524327 ERM524327:ERP524327 FBI524327:FBL524327 FLE524327:FLH524327 FVA524327:FVD524327 GEW524327:GEZ524327 GOS524327:GOV524327 GYO524327:GYR524327 HIK524327:HIN524327 HSG524327:HSJ524327 ICC524327:ICF524327 ILY524327:IMB524327 IVU524327:IVX524327 JFQ524327:JFT524327 JPM524327:JPP524327 JZI524327:JZL524327 KJE524327:KJH524327 KTA524327:KTD524327 LCW524327:LCZ524327 LMS524327:LMV524327 LWO524327:LWR524327 MGK524327:MGN524327 MQG524327:MQJ524327 NAC524327:NAF524327 NJY524327:NKB524327 NTU524327:NTX524327 ODQ524327:ODT524327 ONM524327:ONP524327 OXI524327:OXL524327 PHE524327:PHH524327 PRA524327:PRD524327 QAW524327:QAZ524327 QKS524327:QKV524327 QUO524327:QUR524327 REK524327:REN524327 ROG524327:ROJ524327 RYC524327:RYF524327 SHY524327:SIB524327 SRU524327:SRX524327 TBQ524327:TBT524327 TLM524327:TLP524327 TVI524327:TVL524327 UFE524327:UFH524327 UPA524327:UPD524327 UYW524327:UYZ524327 VIS524327:VIV524327 VSO524327:VSR524327 WCK524327:WCN524327 WMG524327:WMJ524327 WWC524327:WWF524327 JQ589863:JT589863 TM589863:TP589863 ADI589863:ADL589863 ANE589863:ANH589863 AXA589863:AXD589863 BGW589863:BGZ589863 BQS589863:BQV589863 CAO589863:CAR589863 CKK589863:CKN589863 CUG589863:CUJ589863 DEC589863:DEF589863 DNY589863:DOB589863 DXU589863:DXX589863 EHQ589863:EHT589863 ERM589863:ERP589863 FBI589863:FBL589863 FLE589863:FLH589863 FVA589863:FVD589863 GEW589863:GEZ589863 GOS589863:GOV589863 GYO589863:GYR589863 HIK589863:HIN589863 HSG589863:HSJ589863 ICC589863:ICF589863 ILY589863:IMB589863 IVU589863:IVX589863 JFQ589863:JFT589863 JPM589863:JPP589863 JZI589863:JZL589863 KJE589863:KJH589863 KTA589863:KTD589863 LCW589863:LCZ589863 LMS589863:LMV589863 LWO589863:LWR589863 MGK589863:MGN589863 MQG589863:MQJ589863 NAC589863:NAF589863 NJY589863:NKB589863 NTU589863:NTX589863 ODQ589863:ODT589863 ONM589863:ONP589863 OXI589863:OXL589863 PHE589863:PHH589863 PRA589863:PRD589863 QAW589863:QAZ589863 QKS589863:QKV589863 QUO589863:QUR589863 REK589863:REN589863 ROG589863:ROJ589863 RYC589863:RYF589863 SHY589863:SIB589863 SRU589863:SRX589863 TBQ589863:TBT589863 TLM589863:TLP589863 TVI589863:TVL589863 UFE589863:UFH589863 UPA589863:UPD589863 UYW589863:UYZ589863 VIS589863:VIV589863 VSO589863:VSR589863 WCK589863:WCN589863 WMG589863:WMJ589863 WWC589863:WWF589863 JQ655399:JT655399 TM655399:TP655399 ADI655399:ADL655399 ANE655399:ANH655399 AXA655399:AXD655399 BGW655399:BGZ655399 BQS655399:BQV655399 CAO655399:CAR655399 CKK655399:CKN655399 CUG655399:CUJ655399 DEC655399:DEF655399 DNY655399:DOB655399 DXU655399:DXX655399 EHQ655399:EHT655399 ERM655399:ERP655399 FBI655399:FBL655399 FLE655399:FLH655399 FVA655399:FVD655399 GEW655399:GEZ655399 GOS655399:GOV655399 GYO655399:GYR655399 HIK655399:HIN655399 HSG655399:HSJ655399 ICC655399:ICF655399 ILY655399:IMB655399 IVU655399:IVX655399 JFQ655399:JFT655399 JPM655399:JPP655399 JZI655399:JZL655399 KJE655399:KJH655399 KTA655399:KTD655399 LCW655399:LCZ655399 LMS655399:LMV655399 LWO655399:LWR655399 MGK655399:MGN655399 MQG655399:MQJ655399 NAC655399:NAF655399 NJY655399:NKB655399 NTU655399:NTX655399 ODQ655399:ODT655399 ONM655399:ONP655399 OXI655399:OXL655399 PHE655399:PHH655399 PRA655399:PRD655399 QAW655399:QAZ655399 QKS655399:QKV655399 QUO655399:QUR655399 REK655399:REN655399 ROG655399:ROJ655399 RYC655399:RYF655399 SHY655399:SIB655399 SRU655399:SRX655399 TBQ655399:TBT655399 TLM655399:TLP655399 TVI655399:TVL655399 UFE655399:UFH655399 UPA655399:UPD655399 UYW655399:UYZ655399 VIS655399:VIV655399 VSO655399:VSR655399 WCK655399:WCN655399 WMG655399:WMJ655399 WWC655399:WWF655399 JQ720935:JT720935 TM720935:TP720935 ADI720935:ADL720935 ANE720935:ANH720935 AXA720935:AXD720935 BGW720935:BGZ720935 BQS720935:BQV720935 CAO720935:CAR720935 CKK720935:CKN720935 CUG720935:CUJ720935 DEC720935:DEF720935 DNY720935:DOB720935 DXU720935:DXX720935 EHQ720935:EHT720935 ERM720935:ERP720935 FBI720935:FBL720935 FLE720935:FLH720935 FVA720935:FVD720935 GEW720935:GEZ720935 GOS720935:GOV720935 GYO720935:GYR720935 HIK720935:HIN720935 HSG720935:HSJ720935 ICC720935:ICF720935 ILY720935:IMB720935 IVU720935:IVX720935 JFQ720935:JFT720935 JPM720935:JPP720935 JZI720935:JZL720935 KJE720935:KJH720935 KTA720935:KTD720935 LCW720935:LCZ720935 LMS720935:LMV720935 LWO720935:LWR720935 MGK720935:MGN720935 MQG720935:MQJ720935 NAC720935:NAF720935 NJY720935:NKB720935 NTU720935:NTX720935 ODQ720935:ODT720935 ONM720935:ONP720935 OXI720935:OXL720935 PHE720935:PHH720935 PRA720935:PRD720935 QAW720935:QAZ720935 QKS720935:QKV720935 QUO720935:QUR720935 REK720935:REN720935 ROG720935:ROJ720935 RYC720935:RYF720935 SHY720935:SIB720935 SRU720935:SRX720935 TBQ720935:TBT720935 TLM720935:TLP720935 TVI720935:TVL720935 UFE720935:UFH720935 UPA720935:UPD720935 UYW720935:UYZ720935 VIS720935:VIV720935 VSO720935:VSR720935 WCK720935:WCN720935 WMG720935:WMJ720935 WWC720935:WWF720935 JQ786471:JT786471 TM786471:TP786471 ADI786471:ADL786471 ANE786471:ANH786471 AXA786471:AXD786471 BGW786471:BGZ786471 BQS786471:BQV786471 CAO786471:CAR786471 CKK786471:CKN786471 CUG786471:CUJ786471 DEC786471:DEF786471 DNY786471:DOB786471 DXU786471:DXX786471 EHQ786471:EHT786471 ERM786471:ERP786471 FBI786471:FBL786471 FLE786471:FLH786471 FVA786471:FVD786471 GEW786471:GEZ786471 GOS786471:GOV786471 GYO786471:GYR786471 HIK786471:HIN786471 HSG786471:HSJ786471 ICC786471:ICF786471 ILY786471:IMB786471 IVU786471:IVX786471 JFQ786471:JFT786471 JPM786471:JPP786471 JZI786471:JZL786471 KJE786471:KJH786471 KTA786471:KTD786471 LCW786471:LCZ786471 LMS786471:LMV786471 LWO786471:LWR786471 MGK786471:MGN786471 MQG786471:MQJ786471 NAC786471:NAF786471 NJY786471:NKB786471 NTU786471:NTX786471 ODQ786471:ODT786471 ONM786471:ONP786471 OXI786471:OXL786471 PHE786471:PHH786471 PRA786471:PRD786471 QAW786471:QAZ786471 QKS786471:QKV786471 QUO786471:QUR786471 REK786471:REN786471 ROG786471:ROJ786471 RYC786471:RYF786471 SHY786471:SIB786471 SRU786471:SRX786471 TBQ786471:TBT786471 TLM786471:TLP786471 TVI786471:TVL786471 UFE786471:UFH786471 UPA786471:UPD786471 UYW786471:UYZ786471 VIS786471:VIV786471 VSO786471:VSR786471 WCK786471:WCN786471 WMG786471:WMJ786471 WWC786471:WWF786471 JQ852007:JT852007 TM852007:TP852007 ADI852007:ADL852007 ANE852007:ANH852007 AXA852007:AXD852007 BGW852007:BGZ852007 BQS852007:BQV852007 CAO852007:CAR852007 CKK852007:CKN852007 CUG852007:CUJ852007 DEC852007:DEF852007 DNY852007:DOB852007 DXU852007:DXX852007 EHQ852007:EHT852007 ERM852007:ERP852007 FBI852007:FBL852007 FLE852007:FLH852007 FVA852007:FVD852007 GEW852007:GEZ852007 GOS852007:GOV852007 GYO852007:GYR852007 HIK852007:HIN852007 HSG852007:HSJ852007 ICC852007:ICF852007 ILY852007:IMB852007 IVU852007:IVX852007 JFQ852007:JFT852007 JPM852007:JPP852007 JZI852007:JZL852007 KJE852007:KJH852007 KTA852007:KTD852007 LCW852007:LCZ852007 LMS852007:LMV852007 LWO852007:LWR852007 MGK852007:MGN852007 MQG852007:MQJ852007 NAC852007:NAF852007 NJY852007:NKB852007 NTU852007:NTX852007 ODQ852007:ODT852007 ONM852007:ONP852007 OXI852007:OXL852007 PHE852007:PHH852007 PRA852007:PRD852007 QAW852007:QAZ852007 QKS852007:QKV852007 QUO852007:QUR852007 REK852007:REN852007 ROG852007:ROJ852007 RYC852007:RYF852007 SHY852007:SIB852007 SRU852007:SRX852007 TBQ852007:TBT852007 TLM852007:TLP852007 TVI852007:TVL852007 UFE852007:UFH852007 UPA852007:UPD852007 UYW852007:UYZ852007 VIS852007:VIV852007 VSO852007:VSR852007 WCK852007:WCN852007 WMG852007:WMJ852007 WWC852007:WWF852007 JQ917543:JT917543 TM917543:TP917543 ADI917543:ADL917543 ANE917543:ANH917543 AXA917543:AXD917543 BGW917543:BGZ917543 BQS917543:BQV917543 CAO917543:CAR917543 CKK917543:CKN917543 CUG917543:CUJ917543 DEC917543:DEF917543 DNY917543:DOB917543 DXU917543:DXX917543 EHQ917543:EHT917543 ERM917543:ERP917543 FBI917543:FBL917543 FLE917543:FLH917543 FVA917543:FVD917543 GEW917543:GEZ917543 GOS917543:GOV917543 GYO917543:GYR917543 HIK917543:HIN917543 HSG917543:HSJ917543 ICC917543:ICF917543 ILY917543:IMB917543 IVU917543:IVX917543 JFQ917543:JFT917543 JPM917543:JPP917543 JZI917543:JZL917543 KJE917543:KJH917543 KTA917543:KTD917543 LCW917543:LCZ917543 LMS917543:LMV917543 LWO917543:LWR917543 MGK917543:MGN917543 MQG917543:MQJ917543 NAC917543:NAF917543 NJY917543:NKB917543 NTU917543:NTX917543 ODQ917543:ODT917543 ONM917543:ONP917543 OXI917543:OXL917543 PHE917543:PHH917543 PRA917543:PRD917543 QAW917543:QAZ917543 QKS917543:QKV917543 QUO917543:QUR917543 REK917543:REN917543 ROG917543:ROJ917543 RYC917543:RYF917543 SHY917543:SIB917543 SRU917543:SRX917543 TBQ917543:TBT917543 TLM917543:TLP917543 TVI917543:TVL917543 UFE917543:UFH917543 UPA917543:UPD917543 UYW917543:UYZ917543 VIS917543:VIV917543 VSO917543:VSR917543 WCK917543:WCN917543 WMG917543:WMJ917543 WWC917543:WWF917543 JQ983079:JT983079 TM983079:TP983079 ADI983079:ADL983079 ANE983079:ANH983079 AXA983079:AXD983079 BGW983079:BGZ983079 BQS983079:BQV983079 CAO983079:CAR983079 CKK983079:CKN983079 CUG983079:CUJ983079 DEC983079:DEF983079 DNY983079:DOB983079 DXU983079:DXX983079 EHQ983079:EHT983079 ERM983079:ERP983079 FBI983079:FBL983079 FLE983079:FLH983079 FVA983079:FVD983079 GEW983079:GEZ983079 GOS983079:GOV983079 GYO983079:GYR983079 HIK983079:HIN983079 HSG983079:HSJ983079 ICC983079:ICF983079 ILY983079:IMB983079 IVU983079:IVX983079 JFQ983079:JFT983079 JPM983079:JPP983079 JZI983079:JZL983079 KJE983079:KJH983079 KTA983079:KTD983079 LCW983079:LCZ983079 LMS983079:LMV983079 LWO983079:LWR983079 MGK983079:MGN983079 MQG983079:MQJ983079 NAC983079:NAF983079 NJY983079:NKB983079 NTU983079:NTX983079 ODQ983079:ODT983079 ONM983079:ONP983079 OXI983079:OXL983079 PHE983079:PHH983079 PRA983079:PRD983079 QAW983079:QAZ983079 QKS983079:QKV983079 QUO983079:QUR983079 REK983079:REN983079 ROG983079:ROJ983079 RYC983079:RYF983079 SHY983079:SIB983079 SRU983079:SRX983079 TBQ983079:TBT983079 TLM983079:TLP983079 TVI983079:TVL983079 UFE983079:UFH983079 UPA983079:UPD983079 UYW983079:UYZ983079 VIS983079:VIV983079 VSO983079:VSR983079 WCK983079:WCN983079 WMG983079:WMJ983079 WWC983079:WWF983079 JR40:JU40 TN40:TQ40 ADJ40:ADM40 ANF40:ANI40 AXB40:AXE40 BGX40:BHA40 BQT40:BQW40 CAP40:CAS40 CKL40:CKO40 CUH40:CUK40 DED40:DEG40 DNZ40:DOC40 DXV40:DXY40 EHR40:EHU40 ERN40:ERQ40 FBJ40:FBM40 FLF40:FLI40 FVB40:FVE40 GEX40:GFA40 GOT40:GOW40 GYP40:GYS40 HIL40:HIO40 HSH40:HSK40 ICD40:ICG40 ILZ40:IMC40 IVV40:IVY40 JFR40:JFU40 JPN40:JPQ40 JZJ40:JZM40 KJF40:KJI40 KTB40:KTE40 LCX40:LDA40 LMT40:LMW40 LWP40:LWS40 MGL40:MGO40 MQH40:MQK40 NAD40:NAG40 NJZ40:NKC40 NTV40:NTY40 ODR40:ODU40 ONN40:ONQ40 OXJ40:OXM40 PHF40:PHI40 PRB40:PRE40 QAX40:QBA40 QKT40:QKW40 QUP40:QUS40 REL40:REO40 ROH40:ROK40 RYD40:RYG40 SHZ40:SIC40 SRV40:SRY40 TBR40:TBU40 TLN40:TLQ40 TVJ40:TVM40 UFF40:UFI40 UPB40:UPE40 UYX40:UZA40 VIT40:VIW40 VSP40:VSS40 WCL40:WCO40 WMH40:WMK40 WWD40:WWG40 JQ65573:JT65573 TM65573:TP65573 ADI65573:ADL65573 ANE65573:ANH65573 AXA65573:AXD65573 BGW65573:BGZ65573 BQS65573:BQV65573 CAO65573:CAR65573 CKK65573:CKN65573 CUG65573:CUJ65573 DEC65573:DEF65573 DNY65573:DOB65573 DXU65573:DXX65573 EHQ65573:EHT65573 ERM65573:ERP65573 FBI65573:FBL65573 FLE65573:FLH65573 FVA65573:FVD65573 GEW65573:GEZ65573 GOS65573:GOV65573 GYO65573:GYR65573 HIK65573:HIN65573 HSG65573:HSJ65573 ICC65573:ICF65573 ILY65573:IMB65573 IVU65573:IVX65573 JFQ65573:JFT65573 JPM65573:JPP65573 JZI65573:JZL65573 KJE65573:KJH65573 KTA65573:KTD65573 LCW65573:LCZ65573 LMS65573:LMV65573 LWO65573:LWR65573 MGK65573:MGN65573 MQG65573:MQJ65573 NAC65573:NAF65573 NJY65573:NKB65573 NTU65573:NTX65573 ODQ65573:ODT65573 ONM65573:ONP65573 OXI65573:OXL65573 PHE65573:PHH65573 PRA65573:PRD65573 QAW65573:QAZ65573 QKS65573:QKV65573 QUO65573:QUR65573 REK65573:REN65573 ROG65573:ROJ65573 RYC65573:RYF65573 SHY65573:SIB65573 SRU65573:SRX65573 TBQ65573:TBT65573 TLM65573:TLP65573 TVI65573:TVL65573 UFE65573:UFH65573 UPA65573:UPD65573 UYW65573:UYZ65573 VIS65573:VIV65573 VSO65573:VSR65573 WCK65573:WCN65573 WMG65573:WMJ65573 WWC65573:WWF65573 JQ131109:JT131109 TM131109:TP131109 ADI131109:ADL131109 ANE131109:ANH131109 AXA131109:AXD131109 BGW131109:BGZ131109 BQS131109:BQV131109 CAO131109:CAR131109 CKK131109:CKN131109 CUG131109:CUJ131109 DEC131109:DEF131109 DNY131109:DOB131109 DXU131109:DXX131109 EHQ131109:EHT131109 ERM131109:ERP131109 FBI131109:FBL131109 FLE131109:FLH131109 FVA131109:FVD131109 GEW131109:GEZ131109 GOS131109:GOV131109 GYO131109:GYR131109 HIK131109:HIN131109 HSG131109:HSJ131109 ICC131109:ICF131109 ILY131109:IMB131109 IVU131109:IVX131109 JFQ131109:JFT131109 JPM131109:JPP131109 JZI131109:JZL131109 KJE131109:KJH131109 KTA131109:KTD131109 LCW131109:LCZ131109 LMS131109:LMV131109 LWO131109:LWR131109 MGK131109:MGN131109 MQG131109:MQJ131109 NAC131109:NAF131109 NJY131109:NKB131109 NTU131109:NTX131109 ODQ131109:ODT131109 ONM131109:ONP131109 OXI131109:OXL131109 PHE131109:PHH131109 PRA131109:PRD131109 QAW131109:QAZ131109 QKS131109:QKV131109 QUO131109:QUR131109 REK131109:REN131109 ROG131109:ROJ131109 RYC131109:RYF131109 SHY131109:SIB131109 SRU131109:SRX131109 TBQ131109:TBT131109 TLM131109:TLP131109 TVI131109:TVL131109 UFE131109:UFH131109 UPA131109:UPD131109 UYW131109:UYZ131109 VIS131109:VIV131109 VSO131109:VSR131109 WCK131109:WCN131109 WMG131109:WMJ131109 WWC131109:WWF131109 JQ196645:JT196645 TM196645:TP196645 ADI196645:ADL196645 ANE196645:ANH196645 AXA196645:AXD196645 BGW196645:BGZ196645 BQS196645:BQV196645 CAO196645:CAR196645 CKK196645:CKN196645 CUG196645:CUJ196645 DEC196645:DEF196645 DNY196645:DOB196645 DXU196645:DXX196645 EHQ196645:EHT196645 ERM196645:ERP196645 FBI196645:FBL196645 FLE196645:FLH196645 FVA196645:FVD196645 GEW196645:GEZ196645 GOS196645:GOV196645 GYO196645:GYR196645 HIK196645:HIN196645 HSG196645:HSJ196645 ICC196645:ICF196645 ILY196645:IMB196645 IVU196645:IVX196645 JFQ196645:JFT196645 JPM196645:JPP196645 JZI196645:JZL196645 KJE196645:KJH196645 KTA196645:KTD196645 LCW196645:LCZ196645 LMS196645:LMV196645 LWO196645:LWR196645 MGK196645:MGN196645 MQG196645:MQJ196645 NAC196645:NAF196645 NJY196645:NKB196645 NTU196645:NTX196645 ODQ196645:ODT196645 ONM196645:ONP196645 OXI196645:OXL196645 PHE196645:PHH196645 PRA196645:PRD196645 QAW196645:QAZ196645 QKS196645:QKV196645 QUO196645:QUR196645 REK196645:REN196645 ROG196645:ROJ196645 RYC196645:RYF196645 SHY196645:SIB196645 SRU196645:SRX196645 TBQ196645:TBT196645 TLM196645:TLP196645 TVI196645:TVL196645 UFE196645:UFH196645 UPA196645:UPD196645 UYW196645:UYZ196645 VIS196645:VIV196645 VSO196645:VSR196645 WCK196645:WCN196645 WMG196645:WMJ196645 WWC196645:WWF196645 JQ262181:JT262181 TM262181:TP262181 ADI262181:ADL262181 ANE262181:ANH262181 AXA262181:AXD262181 BGW262181:BGZ262181 BQS262181:BQV262181 CAO262181:CAR262181 CKK262181:CKN262181 CUG262181:CUJ262181 DEC262181:DEF262181 DNY262181:DOB262181 DXU262181:DXX262181 EHQ262181:EHT262181 ERM262181:ERP262181 FBI262181:FBL262181 FLE262181:FLH262181 FVA262181:FVD262181 GEW262181:GEZ262181 GOS262181:GOV262181 GYO262181:GYR262181 HIK262181:HIN262181 HSG262181:HSJ262181 ICC262181:ICF262181 ILY262181:IMB262181 IVU262181:IVX262181 JFQ262181:JFT262181 JPM262181:JPP262181 JZI262181:JZL262181 KJE262181:KJH262181 KTA262181:KTD262181 LCW262181:LCZ262181 LMS262181:LMV262181 LWO262181:LWR262181 MGK262181:MGN262181 MQG262181:MQJ262181 NAC262181:NAF262181 NJY262181:NKB262181 NTU262181:NTX262181 ODQ262181:ODT262181 ONM262181:ONP262181 OXI262181:OXL262181 PHE262181:PHH262181 PRA262181:PRD262181 QAW262181:QAZ262181 QKS262181:QKV262181 QUO262181:QUR262181 REK262181:REN262181 ROG262181:ROJ262181 RYC262181:RYF262181 SHY262181:SIB262181 SRU262181:SRX262181 TBQ262181:TBT262181 TLM262181:TLP262181 TVI262181:TVL262181 UFE262181:UFH262181 UPA262181:UPD262181 UYW262181:UYZ262181 VIS262181:VIV262181 VSO262181:VSR262181 WCK262181:WCN262181 WMG262181:WMJ262181 WWC262181:WWF262181 JQ327717:JT327717 TM327717:TP327717 ADI327717:ADL327717 ANE327717:ANH327717 AXA327717:AXD327717 BGW327717:BGZ327717 BQS327717:BQV327717 CAO327717:CAR327717 CKK327717:CKN327717 CUG327717:CUJ327717 DEC327717:DEF327717 DNY327717:DOB327717 DXU327717:DXX327717 EHQ327717:EHT327717 ERM327717:ERP327717 FBI327717:FBL327717 FLE327717:FLH327717 FVA327717:FVD327717 GEW327717:GEZ327717 GOS327717:GOV327717 GYO327717:GYR327717 HIK327717:HIN327717 HSG327717:HSJ327717 ICC327717:ICF327717 ILY327717:IMB327717 IVU327717:IVX327717 JFQ327717:JFT327717 JPM327717:JPP327717 JZI327717:JZL327717 KJE327717:KJH327717 KTA327717:KTD327717 LCW327717:LCZ327717 LMS327717:LMV327717 LWO327717:LWR327717 MGK327717:MGN327717 MQG327717:MQJ327717 NAC327717:NAF327717 NJY327717:NKB327717 NTU327717:NTX327717 ODQ327717:ODT327717 ONM327717:ONP327717 OXI327717:OXL327717 PHE327717:PHH327717 PRA327717:PRD327717 QAW327717:QAZ327717 QKS327717:QKV327717 QUO327717:QUR327717 REK327717:REN327717 ROG327717:ROJ327717 RYC327717:RYF327717 SHY327717:SIB327717 SRU327717:SRX327717 TBQ327717:TBT327717 TLM327717:TLP327717 TVI327717:TVL327717 UFE327717:UFH327717 UPA327717:UPD327717 UYW327717:UYZ327717 VIS327717:VIV327717 VSO327717:VSR327717 WCK327717:WCN327717 WMG327717:WMJ327717 WWC327717:WWF327717 JQ393253:JT393253 TM393253:TP393253 ADI393253:ADL393253 ANE393253:ANH393253 AXA393253:AXD393253 BGW393253:BGZ393253 BQS393253:BQV393253 CAO393253:CAR393253 CKK393253:CKN393253 CUG393253:CUJ393253 DEC393253:DEF393253 DNY393253:DOB393253 DXU393253:DXX393253 EHQ393253:EHT393253 ERM393253:ERP393253 FBI393253:FBL393253 FLE393253:FLH393253 FVA393253:FVD393253 GEW393253:GEZ393253 GOS393253:GOV393253 GYO393253:GYR393253 HIK393253:HIN393253 HSG393253:HSJ393253 ICC393253:ICF393253 ILY393253:IMB393253 IVU393253:IVX393253 JFQ393253:JFT393253 JPM393253:JPP393253 JZI393253:JZL393253 KJE393253:KJH393253 KTA393253:KTD393253 LCW393253:LCZ393253 LMS393253:LMV393253 LWO393253:LWR393253 MGK393253:MGN393253 MQG393253:MQJ393253 NAC393253:NAF393253 NJY393253:NKB393253 NTU393253:NTX393253 ODQ393253:ODT393253 ONM393253:ONP393253 OXI393253:OXL393253 PHE393253:PHH393253 PRA393253:PRD393253 QAW393253:QAZ393253 QKS393253:QKV393253 QUO393253:QUR393253 REK393253:REN393253 ROG393253:ROJ393253 RYC393253:RYF393253 SHY393253:SIB393253 SRU393253:SRX393253 TBQ393253:TBT393253 TLM393253:TLP393253 TVI393253:TVL393253 UFE393253:UFH393253 UPA393253:UPD393253 UYW393253:UYZ393253 VIS393253:VIV393253 VSO393253:VSR393253 WCK393253:WCN393253 WMG393253:WMJ393253 WWC393253:WWF393253 JQ458789:JT458789 TM458789:TP458789 ADI458789:ADL458789 ANE458789:ANH458789 AXA458789:AXD458789 BGW458789:BGZ458789 BQS458789:BQV458789 CAO458789:CAR458789 CKK458789:CKN458789 CUG458789:CUJ458789 DEC458789:DEF458789 DNY458789:DOB458789 DXU458789:DXX458789 EHQ458789:EHT458789 ERM458789:ERP458789 FBI458789:FBL458789 FLE458789:FLH458789 FVA458789:FVD458789 GEW458789:GEZ458789 GOS458789:GOV458789 GYO458789:GYR458789 HIK458789:HIN458789 HSG458789:HSJ458789 ICC458789:ICF458789 ILY458789:IMB458789 IVU458789:IVX458789 JFQ458789:JFT458789 JPM458789:JPP458789 JZI458789:JZL458789 KJE458789:KJH458789 KTA458789:KTD458789 LCW458789:LCZ458789 LMS458789:LMV458789 LWO458789:LWR458789 MGK458789:MGN458789 MQG458789:MQJ458789 NAC458789:NAF458789 NJY458789:NKB458789 NTU458789:NTX458789 ODQ458789:ODT458789 ONM458789:ONP458789 OXI458789:OXL458789 PHE458789:PHH458789 PRA458789:PRD458789 QAW458789:QAZ458789 QKS458789:QKV458789 QUO458789:QUR458789 REK458789:REN458789 ROG458789:ROJ458789 RYC458789:RYF458789 SHY458789:SIB458789 SRU458789:SRX458789 TBQ458789:TBT458789 TLM458789:TLP458789 TVI458789:TVL458789 UFE458789:UFH458789 UPA458789:UPD458789 UYW458789:UYZ458789 VIS458789:VIV458789 VSO458789:VSR458789 WCK458789:WCN458789 WMG458789:WMJ458789 WWC458789:WWF458789 JQ524325:JT524325 TM524325:TP524325 ADI524325:ADL524325 ANE524325:ANH524325 AXA524325:AXD524325 BGW524325:BGZ524325 BQS524325:BQV524325 CAO524325:CAR524325 CKK524325:CKN524325 CUG524325:CUJ524325 DEC524325:DEF524325 DNY524325:DOB524325 DXU524325:DXX524325 EHQ524325:EHT524325 ERM524325:ERP524325 FBI524325:FBL524325 FLE524325:FLH524325 FVA524325:FVD524325 GEW524325:GEZ524325 GOS524325:GOV524325 GYO524325:GYR524325 HIK524325:HIN524325 HSG524325:HSJ524325 ICC524325:ICF524325 ILY524325:IMB524325 IVU524325:IVX524325 JFQ524325:JFT524325 JPM524325:JPP524325 JZI524325:JZL524325 KJE524325:KJH524325 KTA524325:KTD524325 LCW524325:LCZ524325 LMS524325:LMV524325 LWO524325:LWR524325 MGK524325:MGN524325 MQG524325:MQJ524325 NAC524325:NAF524325 NJY524325:NKB524325 NTU524325:NTX524325 ODQ524325:ODT524325 ONM524325:ONP524325 OXI524325:OXL524325 PHE524325:PHH524325 PRA524325:PRD524325 QAW524325:QAZ524325 QKS524325:QKV524325 QUO524325:QUR524325 REK524325:REN524325 ROG524325:ROJ524325 RYC524325:RYF524325 SHY524325:SIB524325 SRU524325:SRX524325 TBQ524325:TBT524325 TLM524325:TLP524325 TVI524325:TVL524325 UFE524325:UFH524325 UPA524325:UPD524325 UYW524325:UYZ524325 VIS524325:VIV524325 VSO524325:VSR524325 WCK524325:WCN524325 WMG524325:WMJ524325 WWC524325:WWF524325 JQ589861:JT589861 TM589861:TP589861 ADI589861:ADL589861 ANE589861:ANH589861 AXA589861:AXD589861 BGW589861:BGZ589861 BQS589861:BQV589861 CAO589861:CAR589861 CKK589861:CKN589861 CUG589861:CUJ589861 DEC589861:DEF589861 DNY589861:DOB589861 DXU589861:DXX589861 EHQ589861:EHT589861 ERM589861:ERP589861 FBI589861:FBL589861 FLE589861:FLH589861 FVA589861:FVD589861 GEW589861:GEZ589861 GOS589861:GOV589861 GYO589861:GYR589861 HIK589861:HIN589861 HSG589861:HSJ589861 ICC589861:ICF589861 ILY589861:IMB589861 IVU589861:IVX589861 JFQ589861:JFT589861 JPM589861:JPP589861 JZI589861:JZL589861 KJE589861:KJH589861 KTA589861:KTD589861 LCW589861:LCZ589861 LMS589861:LMV589861 LWO589861:LWR589861 MGK589861:MGN589861 MQG589861:MQJ589861 NAC589861:NAF589861 NJY589861:NKB589861 NTU589861:NTX589861 ODQ589861:ODT589861 ONM589861:ONP589861 OXI589861:OXL589861 PHE589861:PHH589861 PRA589861:PRD589861 QAW589861:QAZ589861 QKS589861:QKV589861 QUO589861:QUR589861 REK589861:REN589861 ROG589861:ROJ589861 RYC589861:RYF589861 SHY589861:SIB589861 SRU589861:SRX589861 TBQ589861:TBT589861 TLM589861:TLP589861 TVI589861:TVL589861 UFE589861:UFH589861 UPA589861:UPD589861 UYW589861:UYZ589861 VIS589861:VIV589861 VSO589861:VSR589861 WCK589861:WCN589861 WMG589861:WMJ589861 WWC589861:WWF589861 JQ655397:JT655397 TM655397:TP655397 ADI655397:ADL655397 ANE655397:ANH655397 AXA655397:AXD655397 BGW655397:BGZ655397 BQS655397:BQV655397 CAO655397:CAR655397 CKK655397:CKN655397 CUG655397:CUJ655397 DEC655397:DEF655397 DNY655397:DOB655397 DXU655397:DXX655397 EHQ655397:EHT655397 ERM655397:ERP655397 FBI655397:FBL655397 FLE655397:FLH655397 FVA655397:FVD655397 GEW655397:GEZ655397 GOS655397:GOV655397 GYO655397:GYR655397 HIK655397:HIN655397 HSG655397:HSJ655397 ICC655397:ICF655397 ILY655397:IMB655397 IVU655397:IVX655397 JFQ655397:JFT655397 JPM655397:JPP655397 JZI655397:JZL655397 KJE655397:KJH655397 KTA655397:KTD655397 LCW655397:LCZ655397 LMS655397:LMV655397 LWO655397:LWR655397 MGK655397:MGN655397 MQG655397:MQJ655397 NAC655397:NAF655397 NJY655397:NKB655397 NTU655397:NTX655397 ODQ655397:ODT655397 ONM655397:ONP655397 OXI655397:OXL655397 PHE655397:PHH655397 PRA655397:PRD655397 QAW655397:QAZ655397 QKS655397:QKV655397 QUO655397:QUR655397 REK655397:REN655397 ROG655397:ROJ655397 RYC655397:RYF655397 SHY655397:SIB655397 SRU655397:SRX655397 TBQ655397:TBT655397 TLM655397:TLP655397 TVI655397:TVL655397 UFE655397:UFH655397 UPA655397:UPD655397 UYW655397:UYZ655397 VIS655397:VIV655397 VSO655397:VSR655397 WCK655397:WCN655397 WMG655397:WMJ655397 WWC655397:WWF655397 JQ720933:JT720933 TM720933:TP720933 ADI720933:ADL720933 ANE720933:ANH720933 AXA720933:AXD720933 BGW720933:BGZ720933 BQS720933:BQV720933 CAO720933:CAR720933 CKK720933:CKN720933 CUG720933:CUJ720933 DEC720933:DEF720933 DNY720933:DOB720933 DXU720933:DXX720933 EHQ720933:EHT720933 ERM720933:ERP720933 FBI720933:FBL720933 FLE720933:FLH720933 FVA720933:FVD720933 GEW720933:GEZ720933 GOS720933:GOV720933 GYO720933:GYR720933 HIK720933:HIN720933 HSG720933:HSJ720933 ICC720933:ICF720933 ILY720933:IMB720933 IVU720933:IVX720933 JFQ720933:JFT720933 JPM720933:JPP720933 JZI720933:JZL720933 KJE720933:KJH720933 KTA720933:KTD720933 LCW720933:LCZ720933 LMS720933:LMV720933 LWO720933:LWR720933 MGK720933:MGN720933 MQG720933:MQJ720933 NAC720933:NAF720933 NJY720933:NKB720933 NTU720933:NTX720933 ODQ720933:ODT720933 ONM720933:ONP720933 OXI720933:OXL720933 PHE720933:PHH720933 PRA720933:PRD720933 QAW720933:QAZ720933 QKS720933:QKV720933 QUO720933:QUR720933 REK720933:REN720933 ROG720933:ROJ720933 RYC720933:RYF720933 SHY720933:SIB720933 SRU720933:SRX720933 TBQ720933:TBT720933 TLM720933:TLP720933 TVI720933:TVL720933 UFE720933:UFH720933 UPA720933:UPD720933 UYW720933:UYZ720933 VIS720933:VIV720933 VSO720933:VSR720933 WCK720933:WCN720933 WMG720933:WMJ720933 WWC720933:WWF720933 JQ786469:JT786469 TM786469:TP786469 ADI786469:ADL786469 ANE786469:ANH786469 AXA786469:AXD786469 BGW786469:BGZ786469 BQS786469:BQV786469 CAO786469:CAR786469 CKK786469:CKN786469 CUG786469:CUJ786469 DEC786469:DEF786469 DNY786469:DOB786469 DXU786469:DXX786469 EHQ786469:EHT786469 ERM786469:ERP786469 FBI786469:FBL786469 FLE786469:FLH786469 FVA786469:FVD786469 GEW786469:GEZ786469 GOS786469:GOV786469 GYO786469:GYR786469 HIK786469:HIN786469 HSG786469:HSJ786469 ICC786469:ICF786469 ILY786469:IMB786469 IVU786469:IVX786469 JFQ786469:JFT786469 JPM786469:JPP786469 JZI786469:JZL786469 KJE786469:KJH786469 KTA786469:KTD786469 LCW786469:LCZ786469 LMS786469:LMV786469 LWO786469:LWR786469 MGK786469:MGN786469 MQG786469:MQJ786469 NAC786469:NAF786469 NJY786469:NKB786469 NTU786469:NTX786469 ODQ786469:ODT786469 ONM786469:ONP786469 OXI786469:OXL786469 PHE786469:PHH786469 PRA786469:PRD786469 QAW786469:QAZ786469 QKS786469:QKV786469 QUO786469:QUR786469 REK786469:REN786469 ROG786469:ROJ786469 RYC786469:RYF786469 SHY786469:SIB786469 SRU786469:SRX786469 TBQ786469:TBT786469 TLM786469:TLP786469 TVI786469:TVL786469 UFE786469:UFH786469 UPA786469:UPD786469 UYW786469:UYZ786469 VIS786469:VIV786469 VSO786469:VSR786469 WCK786469:WCN786469 WMG786469:WMJ786469 WWC786469:WWF786469 JQ852005:JT852005 TM852005:TP852005 ADI852005:ADL852005 ANE852005:ANH852005 AXA852005:AXD852005 BGW852005:BGZ852005 BQS852005:BQV852005 CAO852005:CAR852005 CKK852005:CKN852005 CUG852005:CUJ852005 DEC852005:DEF852005 DNY852005:DOB852005 DXU852005:DXX852005 EHQ852005:EHT852005 ERM852005:ERP852005 FBI852005:FBL852005 FLE852005:FLH852005 FVA852005:FVD852005 GEW852005:GEZ852005 GOS852005:GOV852005 GYO852005:GYR852005 HIK852005:HIN852005 HSG852005:HSJ852005 ICC852005:ICF852005 ILY852005:IMB852005 IVU852005:IVX852005 JFQ852005:JFT852005 JPM852005:JPP852005 JZI852005:JZL852005 KJE852005:KJH852005 KTA852005:KTD852005 LCW852005:LCZ852005 LMS852005:LMV852005 LWO852005:LWR852005 MGK852005:MGN852005 MQG852005:MQJ852005 NAC852005:NAF852005 NJY852005:NKB852005 NTU852005:NTX852005 ODQ852005:ODT852005 ONM852005:ONP852005 OXI852005:OXL852005 PHE852005:PHH852005 PRA852005:PRD852005 QAW852005:QAZ852005 QKS852005:QKV852005 QUO852005:QUR852005 REK852005:REN852005 ROG852005:ROJ852005 RYC852005:RYF852005 SHY852005:SIB852005 SRU852005:SRX852005 TBQ852005:TBT852005 TLM852005:TLP852005 TVI852005:TVL852005 UFE852005:UFH852005 UPA852005:UPD852005 UYW852005:UYZ852005 VIS852005:VIV852005 VSO852005:VSR852005 WCK852005:WCN852005 WMG852005:WMJ852005 WWC852005:WWF852005 JQ917541:JT917541 TM917541:TP917541 ADI917541:ADL917541 ANE917541:ANH917541 AXA917541:AXD917541 BGW917541:BGZ917541 BQS917541:BQV917541 CAO917541:CAR917541 CKK917541:CKN917541 CUG917541:CUJ917541 DEC917541:DEF917541 DNY917541:DOB917541 DXU917541:DXX917541 EHQ917541:EHT917541 ERM917541:ERP917541 FBI917541:FBL917541 FLE917541:FLH917541 FVA917541:FVD917541 GEW917541:GEZ917541 GOS917541:GOV917541 GYO917541:GYR917541 HIK917541:HIN917541 HSG917541:HSJ917541 ICC917541:ICF917541 ILY917541:IMB917541 IVU917541:IVX917541 JFQ917541:JFT917541 JPM917541:JPP917541 JZI917541:JZL917541 KJE917541:KJH917541 KTA917541:KTD917541 LCW917541:LCZ917541 LMS917541:LMV917541 LWO917541:LWR917541 MGK917541:MGN917541 MQG917541:MQJ917541 NAC917541:NAF917541 NJY917541:NKB917541 NTU917541:NTX917541 ODQ917541:ODT917541 ONM917541:ONP917541 OXI917541:OXL917541 PHE917541:PHH917541 PRA917541:PRD917541 QAW917541:QAZ917541 QKS917541:QKV917541 QUO917541:QUR917541 REK917541:REN917541 ROG917541:ROJ917541 RYC917541:RYF917541 SHY917541:SIB917541 SRU917541:SRX917541 TBQ917541:TBT917541 TLM917541:TLP917541 TVI917541:TVL917541 UFE917541:UFH917541 UPA917541:UPD917541 UYW917541:UYZ917541 VIS917541:VIV917541 VSO917541:VSR917541 WCK917541:WCN917541 WMG917541:WMJ917541 WWC917541:WWF917541 JQ983077:JT983077 TM983077:TP983077 ADI983077:ADL983077 ANE983077:ANH983077 AXA983077:AXD983077 BGW983077:BGZ983077 BQS983077:BQV983077 CAO983077:CAR983077 CKK983077:CKN983077 CUG983077:CUJ983077 DEC983077:DEF983077 DNY983077:DOB983077 DXU983077:DXX983077 EHQ983077:EHT983077 ERM983077:ERP983077 FBI983077:FBL983077 FLE983077:FLH983077 FVA983077:FVD983077 GEW983077:GEZ983077 GOS983077:GOV983077 GYO983077:GYR983077 HIK983077:HIN983077 HSG983077:HSJ983077 ICC983077:ICF983077 ILY983077:IMB983077 IVU983077:IVX983077 JFQ983077:JFT983077 JPM983077:JPP983077 JZI983077:JZL983077 KJE983077:KJH983077 KTA983077:KTD983077 LCW983077:LCZ983077 LMS983077:LMV983077 LWO983077:LWR983077 MGK983077:MGN983077 MQG983077:MQJ983077 NAC983077:NAF983077 NJY983077:NKB983077 NTU983077:NTX983077 ODQ983077:ODT983077 ONM983077:ONP983077 OXI983077:OXL983077 PHE983077:PHH983077 PRA983077:PRD983077 QAW983077:QAZ983077 QKS983077:QKV983077 QUO983077:QUR983077 REK983077:REN983077 ROG983077:ROJ983077 RYC983077:RYF983077 SHY983077:SIB983077 SRU983077:SRX983077 TBQ983077:TBT983077 TLM983077:TLP983077 TVI983077:TVL983077 UFE983077:UFH983077 UPA983077:UPD983077 UYW983077:UYZ983077 VIS983077:VIV983077 VSO983077:VSR983077 WCK983077:WCN983077 WMG983077:WMJ983077 WWC983077:WWF983077 JR38:JU38 TN38:TQ38 ADJ38:ADM38 ANF38:ANI38 AXB38:AXE38 BGX38:BHA38 BQT38:BQW38 CAP38:CAS38 CKL38:CKO38 CUH38:CUK38 DED38:DEG38 DNZ38:DOC38 DXV38:DXY38 EHR38:EHU38 ERN38:ERQ38 FBJ38:FBM38 FLF38:FLI38 FVB38:FVE38 GEX38:GFA38 GOT38:GOW38 GYP38:GYS38 HIL38:HIO38 HSH38:HSK38 ICD38:ICG38 ILZ38:IMC38 IVV38:IVY38 JFR38:JFU38 JPN38:JPQ38 JZJ38:JZM38 KJF38:KJI38 KTB38:KTE38 LCX38:LDA38 LMT38:LMW38 LWP38:LWS38 MGL38:MGO38 MQH38:MQK38 NAD38:NAG38 NJZ38:NKC38 NTV38:NTY38 ODR38:ODU38 ONN38:ONQ38 OXJ38:OXM38 PHF38:PHI38 PRB38:PRE38 QAX38:QBA38 QKT38:QKW38 QUP38:QUS38 REL38:REO38 ROH38:ROK38 RYD38:RYG38 SHZ38:SIC38 SRV38:SRY38 TBR38:TBU38 TLN38:TLQ38 TVJ38:TVM38 UFF38:UFI38 UPB38:UPE38 UYX38:UZA38 VIT38:VIW38 VSP38:VSS38 WCL38:WCO38 WMH38:WMK38 WWD38:WWG38 JQ65571:JT65571 TM65571:TP65571 ADI65571:ADL65571 ANE65571:ANH65571 AXA65571:AXD65571 BGW65571:BGZ65571 BQS65571:BQV65571 CAO65571:CAR65571 CKK65571:CKN65571 CUG65571:CUJ65571 DEC65571:DEF65571 DNY65571:DOB65571 DXU65571:DXX65571 EHQ65571:EHT65571 ERM65571:ERP65571 FBI65571:FBL65571 FLE65571:FLH65571 FVA65571:FVD65571 GEW65571:GEZ65571 GOS65571:GOV65571 GYO65571:GYR65571 HIK65571:HIN65571 HSG65571:HSJ65571 ICC65571:ICF65571 ILY65571:IMB65571 IVU65571:IVX65571 JFQ65571:JFT65571 JPM65571:JPP65571 JZI65571:JZL65571 KJE65571:KJH65571 KTA65571:KTD65571 LCW65571:LCZ65571 LMS65571:LMV65571 LWO65571:LWR65571 MGK65571:MGN65571 MQG65571:MQJ65571 NAC65571:NAF65571 NJY65571:NKB65571 NTU65571:NTX65571 ODQ65571:ODT65571 ONM65571:ONP65571 OXI65571:OXL65571 PHE65571:PHH65571 PRA65571:PRD65571 QAW65571:QAZ65571 QKS65571:QKV65571 QUO65571:QUR65571 REK65571:REN65571 ROG65571:ROJ65571 RYC65571:RYF65571 SHY65571:SIB65571 SRU65571:SRX65571 TBQ65571:TBT65571 TLM65571:TLP65571 TVI65571:TVL65571 UFE65571:UFH65571 UPA65571:UPD65571 UYW65571:UYZ65571 VIS65571:VIV65571 VSO65571:VSR65571 WCK65571:WCN65571 WMG65571:WMJ65571 WWC65571:WWF65571 JQ131107:JT131107 TM131107:TP131107 ADI131107:ADL131107 ANE131107:ANH131107 AXA131107:AXD131107 BGW131107:BGZ131107 BQS131107:BQV131107 CAO131107:CAR131107 CKK131107:CKN131107 CUG131107:CUJ131107 DEC131107:DEF131107 DNY131107:DOB131107 DXU131107:DXX131107 EHQ131107:EHT131107 ERM131107:ERP131107 FBI131107:FBL131107 FLE131107:FLH131107 FVA131107:FVD131107 GEW131107:GEZ131107 GOS131107:GOV131107 GYO131107:GYR131107 HIK131107:HIN131107 HSG131107:HSJ131107 ICC131107:ICF131107 ILY131107:IMB131107 IVU131107:IVX131107 JFQ131107:JFT131107 JPM131107:JPP131107 JZI131107:JZL131107 KJE131107:KJH131107 KTA131107:KTD131107 LCW131107:LCZ131107 LMS131107:LMV131107 LWO131107:LWR131107 MGK131107:MGN131107 MQG131107:MQJ131107 NAC131107:NAF131107 NJY131107:NKB131107 NTU131107:NTX131107 ODQ131107:ODT131107 ONM131107:ONP131107 OXI131107:OXL131107 PHE131107:PHH131107 PRA131107:PRD131107 QAW131107:QAZ131107 QKS131107:QKV131107 QUO131107:QUR131107 REK131107:REN131107 ROG131107:ROJ131107 RYC131107:RYF131107 SHY131107:SIB131107 SRU131107:SRX131107 TBQ131107:TBT131107 TLM131107:TLP131107 TVI131107:TVL131107 UFE131107:UFH131107 UPA131107:UPD131107 UYW131107:UYZ131107 VIS131107:VIV131107 VSO131107:VSR131107 WCK131107:WCN131107 WMG131107:WMJ131107 WWC131107:WWF131107 JQ196643:JT196643 TM196643:TP196643 ADI196643:ADL196643 ANE196643:ANH196643 AXA196643:AXD196643 BGW196643:BGZ196643 BQS196643:BQV196643 CAO196643:CAR196643 CKK196643:CKN196643 CUG196643:CUJ196643 DEC196643:DEF196643 DNY196643:DOB196643 DXU196643:DXX196643 EHQ196643:EHT196643 ERM196643:ERP196643 FBI196643:FBL196643 FLE196643:FLH196643 FVA196643:FVD196643 GEW196643:GEZ196643 GOS196643:GOV196643 GYO196643:GYR196643 HIK196643:HIN196643 HSG196643:HSJ196643 ICC196643:ICF196643 ILY196643:IMB196643 IVU196643:IVX196643 JFQ196643:JFT196643 JPM196643:JPP196643 JZI196643:JZL196643 KJE196643:KJH196643 KTA196643:KTD196643 LCW196643:LCZ196643 LMS196643:LMV196643 LWO196643:LWR196643 MGK196643:MGN196643 MQG196643:MQJ196643 NAC196643:NAF196643 NJY196643:NKB196643 NTU196643:NTX196643 ODQ196643:ODT196643 ONM196643:ONP196643 OXI196643:OXL196643 PHE196643:PHH196643 PRA196643:PRD196643 QAW196643:QAZ196643 QKS196643:QKV196643 QUO196643:QUR196643 REK196643:REN196643 ROG196643:ROJ196643 RYC196643:RYF196643 SHY196643:SIB196643 SRU196643:SRX196643 TBQ196643:TBT196643 TLM196643:TLP196643 TVI196643:TVL196643 UFE196643:UFH196643 UPA196643:UPD196643 UYW196643:UYZ196643 VIS196643:VIV196643 VSO196643:VSR196643 WCK196643:WCN196643 WMG196643:WMJ196643 WWC196643:WWF196643 JQ262179:JT262179 TM262179:TP262179 ADI262179:ADL262179 ANE262179:ANH262179 AXA262179:AXD262179 BGW262179:BGZ262179 BQS262179:BQV262179 CAO262179:CAR262179 CKK262179:CKN262179 CUG262179:CUJ262179 DEC262179:DEF262179 DNY262179:DOB262179 DXU262179:DXX262179 EHQ262179:EHT262179 ERM262179:ERP262179 FBI262179:FBL262179 FLE262179:FLH262179 FVA262179:FVD262179 GEW262179:GEZ262179 GOS262179:GOV262179 GYO262179:GYR262179 HIK262179:HIN262179 HSG262179:HSJ262179 ICC262179:ICF262179 ILY262179:IMB262179 IVU262179:IVX262179 JFQ262179:JFT262179 JPM262179:JPP262179 JZI262179:JZL262179 KJE262179:KJH262179 KTA262179:KTD262179 LCW262179:LCZ262179 LMS262179:LMV262179 LWO262179:LWR262179 MGK262179:MGN262179 MQG262179:MQJ262179 NAC262179:NAF262179 NJY262179:NKB262179 NTU262179:NTX262179 ODQ262179:ODT262179 ONM262179:ONP262179 OXI262179:OXL262179 PHE262179:PHH262179 PRA262179:PRD262179 QAW262179:QAZ262179 QKS262179:QKV262179 QUO262179:QUR262179 REK262179:REN262179 ROG262179:ROJ262179 RYC262179:RYF262179 SHY262179:SIB262179 SRU262179:SRX262179 TBQ262179:TBT262179 TLM262179:TLP262179 TVI262179:TVL262179 UFE262179:UFH262179 UPA262179:UPD262179 UYW262179:UYZ262179 VIS262179:VIV262179 VSO262179:VSR262179 WCK262179:WCN262179 WMG262179:WMJ262179 WWC262179:WWF262179 JQ327715:JT327715 TM327715:TP327715 ADI327715:ADL327715 ANE327715:ANH327715 AXA327715:AXD327715 BGW327715:BGZ327715 BQS327715:BQV327715 CAO327715:CAR327715 CKK327715:CKN327715 CUG327715:CUJ327715 DEC327715:DEF327715 DNY327715:DOB327715 DXU327715:DXX327715 EHQ327715:EHT327715 ERM327715:ERP327715 FBI327715:FBL327715 FLE327715:FLH327715 FVA327715:FVD327715 GEW327715:GEZ327715 GOS327715:GOV327715 GYO327715:GYR327715 HIK327715:HIN327715 HSG327715:HSJ327715 ICC327715:ICF327715 ILY327715:IMB327715 IVU327715:IVX327715 JFQ327715:JFT327715 JPM327715:JPP327715 JZI327715:JZL327715 KJE327715:KJH327715 KTA327715:KTD327715 LCW327715:LCZ327715 LMS327715:LMV327715 LWO327715:LWR327715 MGK327715:MGN327715 MQG327715:MQJ327715 NAC327715:NAF327715 NJY327715:NKB327715 NTU327715:NTX327715 ODQ327715:ODT327715 ONM327715:ONP327715 OXI327715:OXL327715 PHE327715:PHH327715 PRA327715:PRD327715 QAW327715:QAZ327715 QKS327715:QKV327715 QUO327715:QUR327715 REK327715:REN327715 ROG327715:ROJ327715 RYC327715:RYF327715 SHY327715:SIB327715 SRU327715:SRX327715 TBQ327715:TBT327715 TLM327715:TLP327715 TVI327715:TVL327715 UFE327715:UFH327715 UPA327715:UPD327715 UYW327715:UYZ327715 VIS327715:VIV327715 VSO327715:VSR327715 WCK327715:WCN327715 WMG327715:WMJ327715 WWC327715:WWF327715 JQ393251:JT393251 TM393251:TP393251 ADI393251:ADL393251 ANE393251:ANH393251 AXA393251:AXD393251 BGW393251:BGZ393251 BQS393251:BQV393251 CAO393251:CAR393251 CKK393251:CKN393251 CUG393251:CUJ393251 DEC393251:DEF393251 DNY393251:DOB393251 DXU393251:DXX393251 EHQ393251:EHT393251 ERM393251:ERP393251 FBI393251:FBL393251 FLE393251:FLH393251 FVA393251:FVD393251 GEW393251:GEZ393251 GOS393251:GOV393251 GYO393251:GYR393251 HIK393251:HIN393251 HSG393251:HSJ393251 ICC393251:ICF393251 ILY393251:IMB393251 IVU393251:IVX393251 JFQ393251:JFT393251 JPM393251:JPP393251 JZI393251:JZL393251 KJE393251:KJH393251 KTA393251:KTD393251 LCW393251:LCZ393251 LMS393251:LMV393251 LWO393251:LWR393251 MGK393251:MGN393251 MQG393251:MQJ393251 NAC393251:NAF393251 NJY393251:NKB393251 NTU393251:NTX393251 ODQ393251:ODT393251 ONM393251:ONP393251 OXI393251:OXL393251 PHE393251:PHH393251 PRA393251:PRD393251 QAW393251:QAZ393251 QKS393251:QKV393251 QUO393251:QUR393251 REK393251:REN393251 ROG393251:ROJ393251 RYC393251:RYF393251 SHY393251:SIB393251 SRU393251:SRX393251 TBQ393251:TBT393251 TLM393251:TLP393251 TVI393251:TVL393251 UFE393251:UFH393251 UPA393251:UPD393251 UYW393251:UYZ393251 VIS393251:VIV393251 VSO393251:VSR393251 WCK393251:WCN393251 WMG393251:WMJ393251 WWC393251:WWF393251 JQ458787:JT458787 TM458787:TP458787 ADI458787:ADL458787 ANE458787:ANH458787 AXA458787:AXD458787 BGW458787:BGZ458787 BQS458787:BQV458787 CAO458787:CAR458787 CKK458787:CKN458787 CUG458787:CUJ458787 DEC458787:DEF458787 DNY458787:DOB458787 DXU458787:DXX458787 EHQ458787:EHT458787 ERM458787:ERP458787 FBI458787:FBL458787 FLE458787:FLH458787 FVA458787:FVD458787 GEW458787:GEZ458787 GOS458787:GOV458787 GYO458787:GYR458787 HIK458787:HIN458787 HSG458787:HSJ458787 ICC458787:ICF458787 ILY458787:IMB458787 IVU458787:IVX458787 JFQ458787:JFT458787 JPM458787:JPP458787 JZI458787:JZL458787 KJE458787:KJH458787 KTA458787:KTD458787 LCW458787:LCZ458787 LMS458787:LMV458787 LWO458787:LWR458787 MGK458787:MGN458787 MQG458787:MQJ458787 NAC458787:NAF458787 NJY458787:NKB458787 NTU458787:NTX458787 ODQ458787:ODT458787 ONM458787:ONP458787 OXI458787:OXL458787 PHE458787:PHH458787 PRA458787:PRD458787 QAW458787:QAZ458787 QKS458787:QKV458787 QUO458787:QUR458787 REK458787:REN458787 ROG458787:ROJ458787 RYC458787:RYF458787 SHY458787:SIB458787 SRU458787:SRX458787 TBQ458787:TBT458787 TLM458787:TLP458787 TVI458787:TVL458787 UFE458787:UFH458787 UPA458787:UPD458787 UYW458787:UYZ458787 VIS458787:VIV458787 VSO458787:VSR458787 WCK458787:WCN458787 WMG458787:WMJ458787 WWC458787:WWF458787 JQ524323:JT524323 TM524323:TP524323 ADI524323:ADL524323 ANE524323:ANH524323 AXA524323:AXD524323 BGW524323:BGZ524323 BQS524323:BQV524323 CAO524323:CAR524323 CKK524323:CKN524323 CUG524323:CUJ524323 DEC524323:DEF524323 DNY524323:DOB524323 DXU524323:DXX524323 EHQ524323:EHT524323 ERM524323:ERP524323 FBI524323:FBL524323 FLE524323:FLH524323 FVA524323:FVD524323 GEW524323:GEZ524323 GOS524323:GOV524323 GYO524323:GYR524323 HIK524323:HIN524323 HSG524323:HSJ524323 ICC524323:ICF524323 ILY524323:IMB524323 IVU524323:IVX524323 JFQ524323:JFT524323 JPM524323:JPP524323 JZI524323:JZL524323 KJE524323:KJH524323 KTA524323:KTD524323 LCW524323:LCZ524323 LMS524323:LMV524323 LWO524323:LWR524323 MGK524323:MGN524323 MQG524323:MQJ524323 NAC524323:NAF524323 NJY524323:NKB524323 NTU524323:NTX524323 ODQ524323:ODT524323 ONM524323:ONP524323 OXI524323:OXL524323 PHE524323:PHH524323 PRA524323:PRD524323 QAW524323:QAZ524323 QKS524323:QKV524323 QUO524323:QUR524323 REK524323:REN524323 ROG524323:ROJ524323 RYC524323:RYF524323 SHY524323:SIB524323 SRU524323:SRX524323 TBQ524323:TBT524323 TLM524323:TLP524323 TVI524323:TVL524323 UFE524323:UFH524323 UPA524323:UPD524323 UYW524323:UYZ524323 VIS524323:VIV524323 VSO524323:VSR524323 WCK524323:WCN524323 WMG524323:WMJ524323 WWC524323:WWF524323 JQ589859:JT589859 TM589859:TP589859 ADI589859:ADL589859 ANE589859:ANH589859 AXA589859:AXD589859 BGW589859:BGZ589859 BQS589859:BQV589859 CAO589859:CAR589859 CKK589859:CKN589859 CUG589859:CUJ589859 DEC589859:DEF589859 DNY589859:DOB589859 DXU589859:DXX589859 EHQ589859:EHT589859 ERM589859:ERP589859 FBI589859:FBL589859 FLE589859:FLH589859 FVA589859:FVD589859 GEW589859:GEZ589859 GOS589859:GOV589859 GYO589859:GYR589859 HIK589859:HIN589859 HSG589859:HSJ589859 ICC589859:ICF589859 ILY589859:IMB589859 IVU589859:IVX589859 JFQ589859:JFT589859 JPM589859:JPP589859 JZI589859:JZL589859 KJE589859:KJH589859 KTA589859:KTD589859 LCW589859:LCZ589859 LMS589859:LMV589859 LWO589859:LWR589859 MGK589859:MGN589859 MQG589859:MQJ589859 NAC589859:NAF589859 NJY589859:NKB589859 NTU589859:NTX589859 ODQ589859:ODT589859 ONM589859:ONP589859 OXI589859:OXL589859 PHE589859:PHH589859 PRA589859:PRD589859 QAW589859:QAZ589859 QKS589859:QKV589859 QUO589859:QUR589859 REK589859:REN589859 ROG589859:ROJ589859 RYC589859:RYF589859 SHY589859:SIB589859 SRU589859:SRX589859 TBQ589859:TBT589859 TLM589859:TLP589859 TVI589859:TVL589859 UFE589859:UFH589859 UPA589859:UPD589859 UYW589859:UYZ589859 VIS589859:VIV589859 VSO589859:VSR589859 WCK589859:WCN589859 WMG589859:WMJ589859 WWC589859:WWF589859 JQ655395:JT655395 TM655395:TP655395 ADI655395:ADL655395 ANE655395:ANH655395 AXA655395:AXD655395 BGW655395:BGZ655395 BQS655395:BQV655395 CAO655395:CAR655395 CKK655395:CKN655395 CUG655395:CUJ655395 DEC655395:DEF655395 DNY655395:DOB655395 DXU655395:DXX655395 EHQ655395:EHT655395 ERM655395:ERP655395 FBI655395:FBL655395 FLE655395:FLH655395 FVA655395:FVD655395 GEW655395:GEZ655395 GOS655395:GOV655395 GYO655395:GYR655395 HIK655395:HIN655395 HSG655395:HSJ655395 ICC655395:ICF655395 ILY655395:IMB655395 IVU655395:IVX655395 JFQ655395:JFT655395 JPM655395:JPP655395 JZI655395:JZL655395 KJE655395:KJH655395 KTA655395:KTD655395 LCW655395:LCZ655395 LMS655395:LMV655395 LWO655395:LWR655395 MGK655395:MGN655395 MQG655395:MQJ655395 NAC655395:NAF655395 NJY655395:NKB655395 NTU655395:NTX655395 ODQ655395:ODT655395 ONM655395:ONP655395 OXI655395:OXL655395 PHE655395:PHH655395 PRA655395:PRD655395 QAW655395:QAZ655395 QKS655395:QKV655395 QUO655395:QUR655395 REK655395:REN655395 ROG655395:ROJ655395 RYC655395:RYF655395 SHY655395:SIB655395 SRU655395:SRX655395 TBQ655395:TBT655395 TLM655395:TLP655395 TVI655395:TVL655395 UFE655395:UFH655395 UPA655395:UPD655395 UYW655395:UYZ655395 VIS655395:VIV655395 VSO655395:VSR655395 WCK655395:WCN655395 WMG655395:WMJ655395 WWC655395:WWF655395 JQ720931:JT720931 TM720931:TP720931 ADI720931:ADL720931 ANE720931:ANH720931 AXA720931:AXD720931 BGW720931:BGZ720931 BQS720931:BQV720931 CAO720931:CAR720931 CKK720931:CKN720931 CUG720931:CUJ720931 DEC720931:DEF720931 DNY720931:DOB720931 DXU720931:DXX720931 EHQ720931:EHT720931 ERM720931:ERP720931 FBI720931:FBL720931 FLE720931:FLH720931 FVA720931:FVD720931 GEW720931:GEZ720931 GOS720931:GOV720931 GYO720931:GYR720931 HIK720931:HIN720931 HSG720931:HSJ720931 ICC720931:ICF720931 ILY720931:IMB720931 IVU720931:IVX720931 JFQ720931:JFT720931 JPM720931:JPP720931 JZI720931:JZL720931 KJE720931:KJH720931 KTA720931:KTD720931 LCW720931:LCZ720931 LMS720931:LMV720931 LWO720931:LWR720931 MGK720931:MGN720931 MQG720931:MQJ720931 NAC720931:NAF720931 NJY720931:NKB720931 NTU720931:NTX720931 ODQ720931:ODT720931 ONM720931:ONP720931 OXI720931:OXL720931 PHE720931:PHH720931 PRA720931:PRD720931 QAW720931:QAZ720931 QKS720931:QKV720931 QUO720931:QUR720931 REK720931:REN720931 ROG720931:ROJ720931 RYC720931:RYF720931 SHY720931:SIB720931 SRU720931:SRX720931 TBQ720931:TBT720931 TLM720931:TLP720931 TVI720931:TVL720931 UFE720931:UFH720931 UPA720931:UPD720931 UYW720931:UYZ720931 VIS720931:VIV720931 VSO720931:VSR720931 WCK720931:WCN720931 WMG720931:WMJ720931 WWC720931:WWF720931 JQ786467:JT786467 TM786467:TP786467 ADI786467:ADL786467 ANE786467:ANH786467 AXA786467:AXD786467 BGW786467:BGZ786467 BQS786467:BQV786467 CAO786467:CAR786467 CKK786467:CKN786467 CUG786467:CUJ786467 DEC786467:DEF786467 DNY786467:DOB786467 DXU786467:DXX786467 EHQ786467:EHT786467 ERM786467:ERP786467 FBI786467:FBL786467 FLE786467:FLH786467 FVA786467:FVD786467 GEW786467:GEZ786467 GOS786467:GOV786467 GYO786467:GYR786467 HIK786467:HIN786467 HSG786467:HSJ786467 ICC786467:ICF786467 ILY786467:IMB786467 IVU786467:IVX786467 JFQ786467:JFT786467 JPM786467:JPP786467 JZI786467:JZL786467 KJE786467:KJH786467 KTA786467:KTD786467 LCW786467:LCZ786467 LMS786467:LMV786467 LWO786467:LWR786467 MGK786467:MGN786467 MQG786467:MQJ786467 NAC786467:NAF786467 NJY786467:NKB786467 NTU786467:NTX786467 ODQ786467:ODT786467 ONM786467:ONP786467 OXI786467:OXL786467 PHE786467:PHH786467 PRA786467:PRD786467 QAW786467:QAZ786467 QKS786467:QKV786467 QUO786467:QUR786467 REK786467:REN786467 ROG786467:ROJ786467 RYC786467:RYF786467 SHY786467:SIB786467 SRU786467:SRX786467 TBQ786467:TBT786467 TLM786467:TLP786467 TVI786467:TVL786467 UFE786467:UFH786467 UPA786467:UPD786467 UYW786467:UYZ786467 VIS786467:VIV786467 VSO786467:VSR786467 WCK786467:WCN786467 WMG786467:WMJ786467 WWC786467:WWF786467 JQ852003:JT852003 TM852003:TP852003 ADI852003:ADL852003 ANE852003:ANH852003 AXA852003:AXD852003 BGW852003:BGZ852003 BQS852003:BQV852003 CAO852003:CAR852003 CKK852003:CKN852003 CUG852003:CUJ852003 DEC852003:DEF852003 DNY852003:DOB852003 DXU852003:DXX852003 EHQ852003:EHT852003 ERM852003:ERP852003 FBI852003:FBL852003 FLE852003:FLH852003 FVA852003:FVD852003 GEW852003:GEZ852003 GOS852003:GOV852003 GYO852003:GYR852003 HIK852003:HIN852003 HSG852003:HSJ852003 ICC852003:ICF852003 ILY852003:IMB852003 IVU852003:IVX852003 JFQ852003:JFT852003 JPM852003:JPP852003 JZI852003:JZL852003 KJE852003:KJH852003 KTA852003:KTD852003 LCW852003:LCZ852003 LMS852003:LMV852003 LWO852003:LWR852003 MGK852003:MGN852003 MQG852003:MQJ852003 NAC852003:NAF852003 NJY852003:NKB852003 NTU852003:NTX852003 ODQ852003:ODT852003 ONM852003:ONP852003 OXI852003:OXL852003 PHE852003:PHH852003 PRA852003:PRD852003 QAW852003:QAZ852003 QKS852003:QKV852003 QUO852003:QUR852003 REK852003:REN852003 ROG852003:ROJ852003 RYC852003:RYF852003 SHY852003:SIB852003 SRU852003:SRX852003 TBQ852003:TBT852003 TLM852003:TLP852003 TVI852003:TVL852003 UFE852003:UFH852003 UPA852003:UPD852003 UYW852003:UYZ852003 VIS852003:VIV852003 VSO852003:VSR852003 WCK852003:WCN852003 WMG852003:WMJ852003 WWC852003:WWF852003 JQ917539:JT917539 TM917539:TP917539 ADI917539:ADL917539 ANE917539:ANH917539 AXA917539:AXD917539 BGW917539:BGZ917539 BQS917539:BQV917539 CAO917539:CAR917539 CKK917539:CKN917539 CUG917539:CUJ917539 DEC917539:DEF917539 DNY917539:DOB917539 DXU917539:DXX917539 EHQ917539:EHT917539 ERM917539:ERP917539 FBI917539:FBL917539 FLE917539:FLH917539 FVA917539:FVD917539 GEW917539:GEZ917539 GOS917539:GOV917539 GYO917539:GYR917539 HIK917539:HIN917539 HSG917539:HSJ917539 ICC917539:ICF917539 ILY917539:IMB917539 IVU917539:IVX917539 JFQ917539:JFT917539 JPM917539:JPP917539 JZI917539:JZL917539 KJE917539:KJH917539 KTA917539:KTD917539 LCW917539:LCZ917539 LMS917539:LMV917539 LWO917539:LWR917539 MGK917539:MGN917539 MQG917539:MQJ917539 NAC917539:NAF917539 NJY917539:NKB917539 NTU917539:NTX917539 ODQ917539:ODT917539 ONM917539:ONP917539 OXI917539:OXL917539 PHE917539:PHH917539 PRA917539:PRD917539 QAW917539:QAZ917539 QKS917539:QKV917539 QUO917539:QUR917539 REK917539:REN917539 ROG917539:ROJ917539 RYC917539:RYF917539 SHY917539:SIB917539 SRU917539:SRX917539 TBQ917539:TBT917539 TLM917539:TLP917539 TVI917539:TVL917539 UFE917539:UFH917539 UPA917539:UPD917539 UYW917539:UYZ917539 VIS917539:VIV917539 VSO917539:VSR917539 WCK917539:WCN917539 WMG917539:WMJ917539 WWC917539:WWF917539 JQ983075:JT983075 TM983075:TP983075 ADI983075:ADL983075 ANE983075:ANH983075 AXA983075:AXD983075 BGW983075:BGZ983075 BQS983075:BQV983075 CAO983075:CAR983075 CKK983075:CKN983075 CUG983075:CUJ983075 DEC983075:DEF983075 DNY983075:DOB983075 DXU983075:DXX983075 EHQ983075:EHT983075 ERM983075:ERP983075 FBI983075:FBL983075 FLE983075:FLH983075 FVA983075:FVD983075 GEW983075:GEZ983075 GOS983075:GOV983075 GYO983075:GYR983075 HIK983075:HIN983075 HSG983075:HSJ983075 ICC983075:ICF983075 ILY983075:IMB983075 IVU983075:IVX983075 JFQ983075:JFT983075 JPM983075:JPP983075 JZI983075:JZL983075 KJE983075:KJH983075 KTA983075:KTD983075 LCW983075:LCZ983075 LMS983075:LMV983075 LWO983075:LWR983075 MGK983075:MGN983075 MQG983075:MQJ983075 NAC983075:NAF983075 NJY983075:NKB983075 NTU983075:NTX983075 ODQ983075:ODT983075 ONM983075:ONP983075 OXI983075:OXL983075 PHE983075:PHH983075 PRA983075:PRD983075 QAW983075:QAZ983075 QKS983075:QKV983075 QUO983075:QUR983075 REK983075:REN983075 ROG983075:ROJ983075 RYC983075:RYF983075 SHY983075:SIB983075 SRU983075:SRX983075 TBQ983075:TBT983075 TLM983075:TLP983075 TVI983075:TVL983075 UFE983075:UFH983075 UPA983075:UPD983075 UYW983075:UYZ983075 VIS983075:VIV983075 VSO983075:VSR983075 WCK983075:WCN983075 WMG983075:WMJ983075 WWC983075:WWF983075 JR36:JU36 TN36:TQ36 ADJ36:ADM36 ANF36:ANI36 AXB36:AXE36 BGX36:BHA36 BQT36:BQW36 CAP36:CAS36 CKL36:CKO36 CUH36:CUK36 DED36:DEG36 DNZ36:DOC36 DXV36:DXY36 EHR36:EHU36 ERN36:ERQ36 FBJ36:FBM36 FLF36:FLI36 FVB36:FVE36 GEX36:GFA36 GOT36:GOW36 GYP36:GYS36 HIL36:HIO36 HSH36:HSK36 ICD36:ICG36 ILZ36:IMC36 IVV36:IVY36 JFR36:JFU36 JPN36:JPQ36 JZJ36:JZM36 KJF36:KJI36 KTB36:KTE36 LCX36:LDA36 LMT36:LMW36 LWP36:LWS36 MGL36:MGO36 MQH36:MQK36 NAD36:NAG36 NJZ36:NKC36 NTV36:NTY36 ODR36:ODU36 ONN36:ONQ36 OXJ36:OXM36 PHF36:PHI36 PRB36:PRE36 QAX36:QBA36 QKT36:QKW36 QUP36:QUS36 REL36:REO36 ROH36:ROK36 RYD36:RYG36 SHZ36:SIC36 SRV36:SRY36 TBR36:TBU36 TLN36:TLQ36 TVJ36:TVM36 UFF36:UFI36 UPB36:UPE36 UYX36:UZA36 VIT36:VIW36 VSP36:VSS36 WCL36:WCO36 WMH36:WMK36 WWD36:WWG36 JQ65569:JT65569 TM65569:TP65569 ADI65569:ADL65569 ANE65569:ANH65569 AXA65569:AXD65569 BGW65569:BGZ65569 BQS65569:BQV65569 CAO65569:CAR65569 CKK65569:CKN65569 CUG65569:CUJ65569 DEC65569:DEF65569 DNY65569:DOB65569 DXU65569:DXX65569 EHQ65569:EHT65569 ERM65569:ERP65569 FBI65569:FBL65569 FLE65569:FLH65569 FVA65569:FVD65569 GEW65569:GEZ65569 GOS65569:GOV65569 GYO65569:GYR65569 HIK65569:HIN65569 HSG65569:HSJ65569 ICC65569:ICF65569 ILY65569:IMB65569 IVU65569:IVX65569 JFQ65569:JFT65569 JPM65569:JPP65569 JZI65569:JZL65569 KJE65569:KJH65569 KTA65569:KTD65569 LCW65569:LCZ65569 LMS65569:LMV65569 LWO65569:LWR65569 MGK65569:MGN65569 MQG65569:MQJ65569 NAC65569:NAF65569 NJY65569:NKB65569 NTU65569:NTX65569 ODQ65569:ODT65569 ONM65569:ONP65569 OXI65569:OXL65569 PHE65569:PHH65569 PRA65569:PRD65569 QAW65569:QAZ65569 QKS65569:QKV65569 QUO65569:QUR65569 REK65569:REN65569 ROG65569:ROJ65569 RYC65569:RYF65569 SHY65569:SIB65569 SRU65569:SRX65569 TBQ65569:TBT65569 TLM65569:TLP65569 TVI65569:TVL65569 UFE65569:UFH65569 UPA65569:UPD65569 UYW65569:UYZ65569 VIS65569:VIV65569 VSO65569:VSR65569 WCK65569:WCN65569 WMG65569:WMJ65569 WWC65569:WWF65569 JQ131105:JT131105 TM131105:TP131105 ADI131105:ADL131105 ANE131105:ANH131105 AXA131105:AXD131105 BGW131105:BGZ131105 BQS131105:BQV131105 CAO131105:CAR131105 CKK131105:CKN131105 CUG131105:CUJ131105 DEC131105:DEF131105 DNY131105:DOB131105 DXU131105:DXX131105 EHQ131105:EHT131105 ERM131105:ERP131105 FBI131105:FBL131105 FLE131105:FLH131105 FVA131105:FVD131105 GEW131105:GEZ131105 GOS131105:GOV131105 GYO131105:GYR131105 HIK131105:HIN131105 HSG131105:HSJ131105 ICC131105:ICF131105 ILY131105:IMB131105 IVU131105:IVX131105 JFQ131105:JFT131105 JPM131105:JPP131105 JZI131105:JZL131105 KJE131105:KJH131105 KTA131105:KTD131105 LCW131105:LCZ131105 LMS131105:LMV131105 LWO131105:LWR131105 MGK131105:MGN131105 MQG131105:MQJ131105 NAC131105:NAF131105 NJY131105:NKB131105 NTU131105:NTX131105 ODQ131105:ODT131105 ONM131105:ONP131105 OXI131105:OXL131105 PHE131105:PHH131105 PRA131105:PRD131105 QAW131105:QAZ131105 QKS131105:QKV131105 QUO131105:QUR131105 REK131105:REN131105 ROG131105:ROJ131105 RYC131105:RYF131105 SHY131105:SIB131105 SRU131105:SRX131105 TBQ131105:TBT131105 TLM131105:TLP131105 TVI131105:TVL131105 UFE131105:UFH131105 UPA131105:UPD131105 UYW131105:UYZ131105 VIS131105:VIV131105 VSO131105:VSR131105 WCK131105:WCN131105 WMG131105:WMJ131105 WWC131105:WWF131105 JQ196641:JT196641 TM196641:TP196641 ADI196641:ADL196641 ANE196641:ANH196641 AXA196641:AXD196641 BGW196641:BGZ196641 BQS196641:BQV196641 CAO196641:CAR196641 CKK196641:CKN196641 CUG196641:CUJ196641 DEC196641:DEF196641 DNY196641:DOB196641 DXU196641:DXX196641 EHQ196641:EHT196641 ERM196641:ERP196641 FBI196641:FBL196641 FLE196641:FLH196641 FVA196641:FVD196641 GEW196641:GEZ196641 GOS196641:GOV196641 GYO196641:GYR196641 HIK196641:HIN196641 HSG196641:HSJ196641 ICC196641:ICF196641 ILY196641:IMB196641 IVU196641:IVX196641 JFQ196641:JFT196641 JPM196641:JPP196641 JZI196641:JZL196641 KJE196641:KJH196641 KTA196641:KTD196641 LCW196641:LCZ196641 LMS196641:LMV196641 LWO196641:LWR196641 MGK196641:MGN196641 MQG196641:MQJ196641 NAC196641:NAF196641 NJY196641:NKB196641 NTU196641:NTX196641 ODQ196641:ODT196641 ONM196641:ONP196641 OXI196641:OXL196641 PHE196641:PHH196641 PRA196641:PRD196641 QAW196641:QAZ196641 QKS196641:QKV196641 QUO196641:QUR196641 REK196641:REN196641 ROG196641:ROJ196641 RYC196641:RYF196641 SHY196641:SIB196641 SRU196641:SRX196641 TBQ196641:TBT196641 TLM196641:TLP196641 TVI196641:TVL196641 UFE196641:UFH196641 UPA196641:UPD196641 UYW196641:UYZ196641 VIS196641:VIV196641 VSO196641:VSR196641 WCK196641:WCN196641 WMG196641:WMJ196641 WWC196641:WWF196641 JQ262177:JT262177 TM262177:TP262177 ADI262177:ADL262177 ANE262177:ANH262177 AXA262177:AXD262177 BGW262177:BGZ262177 BQS262177:BQV262177 CAO262177:CAR262177 CKK262177:CKN262177 CUG262177:CUJ262177 DEC262177:DEF262177 DNY262177:DOB262177 DXU262177:DXX262177 EHQ262177:EHT262177 ERM262177:ERP262177 FBI262177:FBL262177 FLE262177:FLH262177 FVA262177:FVD262177 GEW262177:GEZ262177 GOS262177:GOV262177 GYO262177:GYR262177 HIK262177:HIN262177 HSG262177:HSJ262177 ICC262177:ICF262177 ILY262177:IMB262177 IVU262177:IVX262177 JFQ262177:JFT262177 JPM262177:JPP262177 JZI262177:JZL262177 KJE262177:KJH262177 KTA262177:KTD262177 LCW262177:LCZ262177 LMS262177:LMV262177 LWO262177:LWR262177 MGK262177:MGN262177 MQG262177:MQJ262177 NAC262177:NAF262177 NJY262177:NKB262177 NTU262177:NTX262177 ODQ262177:ODT262177 ONM262177:ONP262177 OXI262177:OXL262177 PHE262177:PHH262177 PRA262177:PRD262177 QAW262177:QAZ262177 QKS262177:QKV262177 QUO262177:QUR262177 REK262177:REN262177 ROG262177:ROJ262177 RYC262177:RYF262177 SHY262177:SIB262177 SRU262177:SRX262177 TBQ262177:TBT262177 TLM262177:TLP262177 TVI262177:TVL262177 UFE262177:UFH262177 UPA262177:UPD262177 UYW262177:UYZ262177 VIS262177:VIV262177 VSO262177:VSR262177 WCK262177:WCN262177 WMG262177:WMJ262177 WWC262177:WWF262177 JQ327713:JT327713 TM327713:TP327713 ADI327713:ADL327713 ANE327713:ANH327713 AXA327713:AXD327713 BGW327713:BGZ327713 BQS327713:BQV327713 CAO327713:CAR327713 CKK327713:CKN327713 CUG327713:CUJ327713 DEC327713:DEF327713 DNY327713:DOB327713 DXU327713:DXX327713 EHQ327713:EHT327713 ERM327713:ERP327713 FBI327713:FBL327713 FLE327713:FLH327713 FVA327713:FVD327713 GEW327713:GEZ327713 GOS327713:GOV327713 GYO327713:GYR327713 HIK327713:HIN327713 HSG327713:HSJ327713 ICC327713:ICF327713 ILY327713:IMB327713 IVU327713:IVX327713 JFQ327713:JFT327713 JPM327713:JPP327713 JZI327713:JZL327713 KJE327713:KJH327713 KTA327713:KTD327713 LCW327713:LCZ327713 LMS327713:LMV327713 LWO327713:LWR327713 MGK327713:MGN327713 MQG327713:MQJ327713 NAC327713:NAF327713 NJY327713:NKB327713 NTU327713:NTX327713 ODQ327713:ODT327713 ONM327713:ONP327713 OXI327713:OXL327713 PHE327713:PHH327713 PRA327713:PRD327713 QAW327713:QAZ327713 QKS327713:QKV327713 QUO327713:QUR327713 REK327713:REN327713 ROG327713:ROJ327713 RYC327713:RYF327713 SHY327713:SIB327713 SRU327713:SRX327713 TBQ327713:TBT327713 TLM327713:TLP327713 TVI327713:TVL327713 UFE327713:UFH327713 UPA327713:UPD327713 UYW327713:UYZ327713 VIS327713:VIV327713 VSO327713:VSR327713 WCK327713:WCN327713 WMG327713:WMJ327713 WWC327713:WWF327713 JQ393249:JT393249 TM393249:TP393249 ADI393249:ADL393249 ANE393249:ANH393249 AXA393249:AXD393249 BGW393249:BGZ393249 BQS393249:BQV393249 CAO393249:CAR393249 CKK393249:CKN393249 CUG393249:CUJ393249 DEC393249:DEF393249 DNY393249:DOB393249 DXU393249:DXX393249 EHQ393249:EHT393249 ERM393249:ERP393249 FBI393249:FBL393249 FLE393249:FLH393249 FVA393249:FVD393249 GEW393249:GEZ393249 GOS393249:GOV393249 GYO393249:GYR393249 HIK393249:HIN393249 HSG393249:HSJ393249 ICC393249:ICF393249 ILY393249:IMB393249 IVU393249:IVX393249 JFQ393249:JFT393249 JPM393249:JPP393249 JZI393249:JZL393249 KJE393249:KJH393249 KTA393249:KTD393249 LCW393249:LCZ393249 LMS393249:LMV393249 LWO393249:LWR393249 MGK393249:MGN393249 MQG393249:MQJ393249 NAC393249:NAF393249 NJY393249:NKB393249 NTU393249:NTX393249 ODQ393249:ODT393249 ONM393249:ONP393249 OXI393249:OXL393249 PHE393249:PHH393249 PRA393249:PRD393249 QAW393249:QAZ393249 QKS393249:QKV393249 QUO393249:QUR393249 REK393249:REN393249 ROG393249:ROJ393249 RYC393249:RYF393249 SHY393249:SIB393249 SRU393249:SRX393249 TBQ393249:TBT393249 TLM393249:TLP393249 TVI393249:TVL393249 UFE393249:UFH393249 UPA393249:UPD393249 UYW393249:UYZ393249 VIS393249:VIV393249 VSO393249:VSR393249 WCK393249:WCN393249 WMG393249:WMJ393249 WWC393249:WWF393249 JQ458785:JT458785 TM458785:TP458785 ADI458785:ADL458785 ANE458785:ANH458785 AXA458785:AXD458785 BGW458785:BGZ458785 BQS458785:BQV458785 CAO458785:CAR458785 CKK458785:CKN458785 CUG458785:CUJ458785 DEC458785:DEF458785 DNY458785:DOB458785 DXU458785:DXX458785 EHQ458785:EHT458785 ERM458785:ERP458785 FBI458785:FBL458785 FLE458785:FLH458785 FVA458785:FVD458785 GEW458785:GEZ458785 GOS458785:GOV458785 GYO458785:GYR458785 HIK458785:HIN458785 HSG458785:HSJ458785 ICC458785:ICF458785 ILY458785:IMB458785 IVU458785:IVX458785 JFQ458785:JFT458785 JPM458785:JPP458785 JZI458785:JZL458785 KJE458785:KJH458785 KTA458785:KTD458785 LCW458785:LCZ458785 LMS458785:LMV458785 LWO458785:LWR458785 MGK458785:MGN458785 MQG458785:MQJ458785 NAC458785:NAF458785 NJY458785:NKB458785 NTU458785:NTX458785 ODQ458785:ODT458785 ONM458785:ONP458785 OXI458785:OXL458785 PHE458785:PHH458785 PRA458785:PRD458785 QAW458785:QAZ458785 QKS458785:QKV458785 QUO458785:QUR458785 REK458785:REN458785 ROG458785:ROJ458785 RYC458785:RYF458785 SHY458785:SIB458785 SRU458785:SRX458785 TBQ458785:TBT458785 TLM458785:TLP458785 TVI458785:TVL458785 UFE458785:UFH458785 UPA458785:UPD458785 UYW458785:UYZ458785 VIS458785:VIV458785 VSO458785:VSR458785 WCK458785:WCN458785 WMG458785:WMJ458785 WWC458785:WWF458785 JQ524321:JT524321 TM524321:TP524321 ADI524321:ADL524321 ANE524321:ANH524321 AXA524321:AXD524321 BGW524321:BGZ524321 BQS524321:BQV524321 CAO524321:CAR524321 CKK524321:CKN524321 CUG524321:CUJ524321 DEC524321:DEF524321 DNY524321:DOB524321 DXU524321:DXX524321 EHQ524321:EHT524321 ERM524321:ERP524321 FBI524321:FBL524321 FLE524321:FLH524321 FVA524321:FVD524321 GEW524321:GEZ524321 GOS524321:GOV524321 GYO524321:GYR524321 HIK524321:HIN524321 HSG524321:HSJ524321 ICC524321:ICF524321 ILY524321:IMB524321 IVU524321:IVX524321 JFQ524321:JFT524321 JPM524321:JPP524321 JZI524321:JZL524321 KJE524321:KJH524321 KTA524321:KTD524321 LCW524321:LCZ524321 LMS524321:LMV524321 LWO524321:LWR524321 MGK524321:MGN524321 MQG524321:MQJ524321 NAC524321:NAF524321 NJY524321:NKB524321 NTU524321:NTX524321 ODQ524321:ODT524321 ONM524321:ONP524321 OXI524321:OXL524321 PHE524321:PHH524321 PRA524321:PRD524321 QAW524321:QAZ524321 QKS524321:QKV524321 QUO524321:QUR524321 REK524321:REN524321 ROG524321:ROJ524321 RYC524321:RYF524321 SHY524321:SIB524321 SRU524321:SRX524321 TBQ524321:TBT524321 TLM524321:TLP524321 TVI524321:TVL524321 UFE524321:UFH524321 UPA524321:UPD524321 UYW524321:UYZ524321 VIS524321:VIV524321 VSO524321:VSR524321 WCK524321:WCN524321 WMG524321:WMJ524321 WWC524321:WWF524321 JQ589857:JT589857 TM589857:TP589857 ADI589857:ADL589857 ANE589857:ANH589857 AXA589857:AXD589857 BGW589857:BGZ589857 BQS589857:BQV589857 CAO589857:CAR589857 CKK589857:CKN589857 CUG589857:CUJ589857 DEC589857:DEF589857 DNY589857:DOB589857 DXU589857:DXX589857 EHQ589857:EHT589857 ERM589857:ERP589857 FBI589857:FBL589857 FLE589857:FLH589857 FVA589857:FVD589857 GEW589857:GEZ589857 GOS589857:GOV589857 GYO589857:GYR589857 HIK589857:HIN589857 HSG589857:HSJ589857 ICC589857:ICF589857 ILY589857:IMB589857 IVU589857:IVX589857 JFQ589857:JFT589857 JPM589857:JPP589857 JZI589857:JZL589857 KJE589857:KJH589857 KTA589857:KTD589857 LCW589857:LCZ589857 LMS589857:LMV589857 LWO589857:LWR589857 MGK589857:MGN589857 MQG589857:MQJ589857 NAC589857:NAF589857 NJY589857:NKB589857 NTU589857:NTX589857 ODQ589857:ODT589857 ONM589857:ONP589857 OXI589857:OXL589857 PHE589857:PHH589857 PRA589857:PRD589857 QAW589857:QAZ589857 QKS589857:QKV589857 QUO589857:QUR589857 REK589857:REN589857 ROG589857:ROJ589857 RYC589857:RYF589857 SHY589857:SIB589857 SRU589857:SRX589857 TBQ589857:TBT589857 TLM589857:TLP589857 TVI589857:TVL589857 UFE589857:UFH589857 UPA589857:UPD589857 UYW589857:UYZ589857 VIS589857:VIV589857 VSO589857:VSR589857 WCK589857:WCN589857 WMG589857:WMJ589857 WWC589857:WWF589857 JQ655393:JT655393 TM655393:TP655393 ADI655393:ADL655393 ANE655393:ANH655393 AXA655393:AXD655393 BGW655393:BGZ655393 BQS655393:BQV655393 CAO655393:CAR655393 CKK655393:CKN655393 CUG655393:CUJ655393 DEC655393:DEF655393 DNY655393:DOB655393 DXU655393:DXX655393 EHQ655393:EHT655393 ERM655393:ERP655393 FBI655393:FBL655393 FLE655393:FLH655393 FVA655393:FVD655393 GEW655393:GEZ655393 GOS655393:GOV655393 GYO655393:GYR655393 HIK655393:HIN655393 HSG655393:HSJ655393 ICC655393:ICF655393 ILY655393:IMB655393 IVU655393:IVX655393 JFQ655393:JFT655393 JPM655393:JPP655393 JZI655393:JZL655393 KJE655393:KJH655393 KTA655393:KTD655393 LCW655393:LCZ655393 LMS655393:LMV655393 LWO655393:LWR655393 MGK655393:MGN655393 MQG655393:MQJ655393 NAC655393:NAF655393 NJY655393:NKB655393 NTU655393:NTX655393 ODQ655393:ODT655393 ONM655393:ONP655393 OXI655393:OXL655393 PHE655393:PHH655393 PRA655393:PRD655393 QAW655393:QAZ655393 QKS655393:QKV655393 QUO655393:QUR655393 REK655393:REN655393 ROG655393:ROJ655393 RYC655393:RYF655393 SHY655393:SIB655393 SRU655393:SRX655393 TBQ655393:TBT655393 TLM655393:TLP655393 TVI655393:TVL655393 UFE655393:UFH655393 UPA655393:UPD655393 UYW655393:UYZ655393 VIS655393:VIV655393 VSO655393:VSR655393 WCK655393:WCN655393 WMG655393:WMJ655393 WWC655393:WWF655393 JQ720929:JT720929 TM720929:TP720929 ADI720929:ADL720929 ANE720929:ANH720929 AXA720929:AXD720929 BGW720929:BGZ720929 BQS720929:BQV720929 CAO720929:CAR720929 CKK720929:CKN720929 CUG720929:CUJ720929 DEC720929:DEF720929 DNY720929:DOB720929 DXU720929:DXX720929 EHQ720929:EHT720929 ERM720929:ERP720929 FBI720929:FBL720929 FLE720929:FLH720929 FVA720929:FVD720929 GEW720929:GEZ720929 GOS720929:GOV720929 GYO720929:GYR720929 HIK720929:HIN720929 HSG720929:HSJ720929 ICC720929:ICF720929 ILY720929:IMB720929 IVU720929:IVX720929 JFQ720929:JFT720929 JPM720929:JPP720929 JZI720929:JZL720929 KJE720929:KJH720929 KTA720929:KTD720929 LCW720929:LCZ720929 LMS720929:LMV720929 LWO720929:LWR720929 MGK720929:MGN720929 MQG720929:MQJ720929 NAC720929:NAF720929 NJY720929:NKB720929 NTU720929:NTX720929 ODQ720929:ODT720929 ONM720929:ONP720929 OXI720929:OXL720929 PHE720929:PHH720929 PRA720929:PRD720929 QAW720929:QAZ720929 QKS720929:QKV720929 QUO720929:QUR720929 REK720929:REN720929 ROG720929:ROJ720929 RYC720929:RYF720929 SHY720929:SIB720929 SRU720929:SRX720929 TBQ720929:TBT720929 TLM720929:TLP720929 TVI720929:TVL720929 UFE720929:UFH720929 UPA720929:UPD720929 UYW720929:UYZ720929 VIS720929:VIV720929 VSO720929:VSR720929 WCK720929:WCN720929 WMG720929:WMJ720929 WWC720929:WWF720929 JQ786465:JT786465 TM786465:TP786465 ADI786465:ADL786465 ANE786465:ANH786465 AXA786465:AXD786465 BGW786465:BGZ786465 BQS786465:BQV786465 CAO786465:CAR786465 CKK786465:CKN786465 CUG786465:CUJ786465 DEC786465:DEF786465 DNY786465:DOB786465 DXU786465:DXX786465 EHQ786465:EHT786465 ERM786465:ERP786465 FBI786465:FBL786465 FLE786465:FLH786465 FVA786465:FVD786465 GEW786465:GEZ786465 GOS786465:GOV786465 GYO786465:GYR786465 HIK786465:HIN786465 HSG786465:HSJ786465 ICC786465:ICF786465 ILY786465:IMB786465 IVU786465:IVX786465 JFQ786465:JFT786465 JPM786465:JPP786465 JZI786465:JZL786465 KJE786465:KJH786465 KTA786465:KTD786465 LCW786465:LCZ786465 LMS786465:LMV786465 LWO786465:LWR786465 MGK786465:MGN786465 MQG786465:MQJ786465 NAC786465:NAF786465 NJY786465:NKB786465 NTU786465:NTX786465 ODQ786465:ODT786465 ONM786465:ONP786465 OXI786465:OXL786465 PHE786465:PHH786465 PRA786465:PRD786465 QAW786465:QAZ786465 QKS786465:QKV786465 QUO786465:QUR786465 REK786465:REN786465 ROG786465:ROJ786465 RYC786465:RYF786465 SHY786465:SIB786465 SRU786465:SRX786465 TBQ786465:TBT786465 TLM786465:TLP786465 TVI786465:TVL786465 UFE786465:UFH786465 UPA786465:UPD786465 UYW786465:UYZ786465 VIS786465:VIV786465 VSO786465:VSR786465 WCK786465:WCN786465 WMG786465:WMJ786465 WWC786465:WWF786465 JQ852001:JT852001 TM852001:TP852001 ADI852001:ADL852001 ANE852001:ANH852001 AXA852001:AXD852001 BGW852001:BGZ852001 BQS852001:BQV852001 CAO852001:CAR852001 CKK852001:CKN852001 CUG852001:CUJ852001 DEC852001:DEF852001 DNY852001:DOB852001 DXU852001:DXX852001 EHQ852001:EHT852001 ERM852001:ERP852001 FBI852001:FBL852001 FLE852001:FLH852001 FVA852001:FVD852001 GEW852001:GEZ852001 GOS852001:GOV852001 GYO852001:GYR852001 HIK852001:HIN852001 HSG852001:HSJ852001 ICC852001:ICF852001 ILY852001:IMB852001 IVU852001:IVX852001 JFQ852001:JFT852001 JPM852001:JPP852001 JZI852001:JZL852001 KJE852001:KJH852001 KTA852001:KTD852001 LCW852001:LCZ852001 LMS852001:LMV852001 LWO852001:LWR852001 MGK852001:MGN852001 MQG852001:MQJ852001 NAC852001:NAF852001 NJY852001:NKB852001 NTU852001:NTX852001 ODQ852001:ODT852001 ONM852001:ONP852001 OXI852001:OXL852001 PHE852001:PHH852001 PRA852001:PRD852001 QAW852001:QAZ852001 QKS852001:QKV852001 QUO852001:QUR852001 REK852001:REN852001 ROG852001:ROJ852001 RYC852001:RYF852001 SHY852001:SIB852001 SRU852001:SRX852001 TBQ852001:TBT852001 TLM852001:TLP852001 TVI852001:TVL852001 UFE852001:UFH852001 UPA852001:UPD852001 UYW852001:UYZ852001 VIS852001:VIV852001 VSO852001:VSR852001 WCK852001:WCN852001 WMG852001:WMJ852001 WWC852001:WWF852001 JQ917537:JT917537 TM917537:TP917537 ADI917537:ADL917537 ANE917537:ANH917537 AXA917537:AXD917537 BGW917537:BGZ917537 BQS917537:BQV917537 CAO917537:CAR917537 CKK917537:CKN917537 CUG917537:CUJ917537 DEC917537:DEF917537 DNY917537:DOB917537 DXU917537:DXX917537 EHQ917537:EHT917537 ERM917537:ERP917537 FBI917537:FBL917537 FLE917537:FLH917537 FVA917537:FVD917537 GEW917537:GEZ917537 GOS917537:GOV917537 GYO917537:GYR917537 HIK917537:HIN917537 HSG917537:HSJ917537 ICC917537:ICF917537 ILY917537:IMB917537 IVU917537:IVX917537 JFQ917537:JFT917537 JPM917537:JPP917537 JZI917537:JZL917537 KJE917537:KJH917537 KTA917537:KTD917537 LCW917537:LCZ917537 LMS917537:LMV917537 LWO917537:LWR917537 MGK917537:MGN917537 MQG917537:MQJ917537 NAC917537:NAF917537 NJY917537:NKB917537 NTU917537:NTX917537 ODQ917537:ODT917537 ONM917537:ONP917537 OXI917537:OXL917537 PHE917537:PHH917537 PRA917537:PRD917537 QAW917537:QAZ917537 QKS917537:QKV917537 QUO917537:QUR917537 REK917537:REN917537 ROG917537:ROJ917537 RYC917537:RYF917537 SHY917537:SIB917537 SRU917537:SRX917537 TBQ917537:TBT917537 TLM917537:TLP917537 TVI917537:TVL917537 UFE917537:UFH917537 UPA917537:UPD917537 UYW917537:UYZ917537 VIS917537:VIV917537 VSO917537:VSR917537 WCK917537:WCN917537 WMG917537:WMJ917537 WWC917537:WWF917537 JQ983073:JT983073 TM983073:TP983073 ADI983073:ADL983073 ANE983073:ANH983073 AXA983073:AXD983073 BGW983073:BGZ983073 BQS983073:BQV983073 CAO983073:CAR983073 CKK983073:CKN983073 CUG983073:CUJ983073 DEC983073:DEF983073 DNY983073:DOB983073 DXU983073:DXX983073 EHQ983073:EHT983073 ERM983073:ERP983073 FBI983073:FBL983073 FLE983073:FLH983073 FVA983073:FVD983073 GEW983073:GEZ983073 GOS983073:GOV983073 GYO983073:GYR983073 HIK983073:HIN983073 HSG983073:HSJ983073 ICC983073:ICF983073 ILY983073:IMB983073 IVU983073:IVX983073 JFQ983073:JFT983073 JPM983073:JPP983073 JZI983073:JZL983073 KJE983073:KJH983073 KTA983073:KTD983073 LCW983073:LCZ983073 LMS983073:LMV983073 LWO983073:LWR983073 MGK983073:MGN983073 MQG983073:MQJ983073 NAC983073:NAF983073 NJY983073:NKB983073 NTU983073:NTX983073 ODQ983073:ODT983073 ONM983073:ONP983073 OXI983073:OXL983073 PHE983073:PHH983073 PRA983073:PRD983073 QAW983073:QAZ983073 QKS983073:QKV983073 QUO983073:QUR983073 REK983073:REN983073 ROG983073:ROJ983073 RYC983073:RYF983073 SHY983073:SIB983073 SRU983073:SRX983073 TBQ983073:TBT983073 TLM983073:TLP983073 TVI983073:TVL983073 UFE983073:UFH983073 UPA983073:UPD983073 UYW983073:UYZ983073 VIS983073:VIV983073 VSO983073:VSR983073 WCK983073:WCN983073 WMG983073:WMJ983073 WWC983073:WWF983073 JR34:JU34 TN34:TQ34 ADJ34:ADM34 ANF34:ANI34 AXB34:AXE34 BGX34:BHA34 BQT34:BQW34 CAP34:CAS34 CKL34:CKO34 CUH34:CUK34 DED34:DEG34 DNZ34:DOC34 DXV34:DXY34 EHR34:EHU34 ERN34:ERQ34 FBJ34:FBM34 FLF34:FLI34 FVB34:FVE34 GEX34:GFA34 GOT34:GOW34 GYP34:GYS34 HIL34:HIO34 HSH34:HSK34 ICD34:ICG34 ILZ34:IMC34 IVV34:IVY34 JFR34:JFU34 JPN34:JPQ34 JZJ34:JZM34 KJF34:KJI34 KTB34:KTE34 LCX34:LDA34 LMT34:LMW34 LWP34:LWS34 MGL34:MGO34 MQH34:MQK34 NAD34:NAG34 NJZ34:NKC34 NTV34:NTY34 ODR34:ODU34 ONN34:ONQ34 OXJ34:OXM34 PHF34:PHI34 PRB34:PRE34 QAX34:QBA34 QKT34:QKW34 QUP34:QUS34 REL34:REO34 ROH34:ROK34 RYD34:RYG34 SHZ34:SIC34 SRV34:SRY34 TBR34:TBU34 TLN34:TLQ34 TVJ34:TVM34 UFF34:UFI34 UPB34:UPE34 UYX34:UZA34 VIT34:VIW34 VSP34:VSS34 WCL34:WCO34 WMH34:WMK34 WWD34:WWG34 JQ65567:JT65567 TM65567:TP65567 ADI65567:ADL65567 ANE65567:ANH65567 AXA65567:AXD65567 BGW65567:BGZ65567 BQS65567:BQV65567 CAO65567:CAR65567 CKK65567:CKN65567 CUG65567:CUJ65567 DEC65567:DEF65567 DNY65567:DOB65567 DXU65567:DXX65567 EHQ65567:EHT65567 ERM65567:ERP65567 FBI65567:FBL65567 FLE65567:FLH65567 FVA65567:FVD65567 GEW65567:GEZ65567 GOS65567:GOV65567 GYO65567:GYR65567 HIK65567:HIN65567 HSG65567:HSJ65567 ICC65567:ICF65567 ILY65567:IMB65567 IVU65567:IVX65567 JFQ65567:JFT65567 JPM65567:JPP65567 JZI65567:JZL65567 KJE65567:KJH65567 KTA65567:KTD65567 LCW65567:LCZ65567 LMS65567:LMV65567 LWO65567:LWR65567 MGK65567:MGN65567 MQG65567:MQJ65567 NAC65567:NAF65567 NJY65567:NKB65567 NTU65567:NTX65567 ODQ65567:ODT65567 ONM65567:ONP65567 OXI65567:OXL65567 PHE65567:PHH65567 PRA65567:PRD65567 QAW65567:QAZ65567 QKS65567:QKV65567 QUO65567:QUR65567 REK65567:REN65567 ROG65567:ROJ65567 RYC65567:RYF65567 SHY65567:SIB65567 SRU65567:SRX65567 TBQ65567:TBT65567 TLM65567:TLP65567 TVI65567:TVL65567 UFE65567:UFH65567 UPA65567:UPD65567 UYW65567:UYZ65567 VIS65567:VIV65567 VSO65567:VSR65567 WCK65567:WCN65567 WMG65567:WMJ65567 WWC65567:WWF65567 JQ131103:JT131103 TM131103:TP131103 ADI131103:ADL131103 ANE131103:ANH131103 AXA131103:AXD131103 BGW131103:BGZ131103 BQS131103:BQV131103 CAO131103:CAR131103 CKK131103:CKN131103 CUG131103:CUJ131103 DEC131103:DEF131103 DNY131103:DOB131103 DXU131103:DXX131103 EHQ131103:EHT131103 ERM131103:ERP131103 FBI131103:FBL131103 FLE131103:FLH131103 FVA131103:FVD131103 GEW131103:GEZ131103 GOS131103:GOV131103 GYO131103:GYR131103 HIK131103:HIN131103 HSG131103:HSJ131103 ICC131103:ICF131103 ILY131103:IMB131103 IVU131103:IVX131103 JFQ131103:JFT131103 JPM131103:JPP131103 JZI131103:JZL131103 KJE131103:KJH131103 KTA131103:KTD131103 LCW131103:LCZ131103 LMS131103:LMV131103 LWO131103:LWR131103 MGK131103:MGN131103 MQG131103:MQJ131103 NAC131103:NAF131103 NJY131103:NKB131103 NTU131103:NTX131103 ODQ131103:ODT131103 ONM131103:ONP131103 OXI131103:OXL131103 PHE131103:PHH131103 PRA131103:PRD131103 QAW131103:QAZ131103 QKS131103:QKV131103 QUO131103:QUR131103 REK131103:REN131103 ROG131103:ROJ131103 RYC131103:RYF131103 SHY131103:SIB131103 SRU131103:SRX131103 TBQ131103:TBT131103 TLM131103:TLP131103 TVI131103:TVL131103 UFE131103:UFH131103 UPA131103:UPD131103 UYW131103:UYZ131103 VIS131103:VIV131103 VSO131103:VSR131103 WCK131103:WCN131103 WMG131103:WMJ131103 WWC131103:WWF131103 JQ196639:JT196639 TM196639:TP196639 ADI196639:ADL196639 ANE196639:ANH196639 AXA196639:AXD196639 BGW196639:BGZ196639 BQS196639:BQV196639 CAO196639:CAR196639 CKK196639:CKN196639 CUG196639:CUJ196639 DEC196639:DEF196639 DNY196639:DOB196639 DXU196639:DXX196639 EHQ196639:EHT196639 ERM196639:ERP196639 FBI196639:FBL196639 FLE196639:FLH196639 FVA196639:FVD196639 GEW196639:GEZ196639 GOS196639:GOV196639 GYO196639:GYR196639 HIK196639:HIN196639 HSG196639:HSJ196639 ICC196639:ICF196639 ILY196639:IMB196639 IVU196639:IVX196639 JFQ196639:JFT196639 JPM196639:JPP196639 JZI196639:JZL196639 KJE196639:KJH196639 KTA196639:KTD196639 LCW196639:LCZ196639 LMS196639:LMV196639 LWO196639:LWR196639 MGK196639:MGN196639 MQG196639:MQJ196639 NAC196639:NAF196639 NJY196639:NKB196639 NTU196639:NTX196639 ODQ196639:ODT196639 ONM196639:ONP196639 OXI196639:OXL196639 PHE196639:PHH196639 PRA196639:PRD196639 QAW196639:QAZ196639 QKS196639:QKV196639 QUO196639:QUR196639 REK196639:REN196639 ROG196639:ROJ196639 RYC196639:RYF196639 SHY196639:SIB196639 SRU196639:SRX196639 TBQ196639:TBT196639 TLM196639:TLP196639 TVI196639:TVL196639 UFE196639:UFH196639 UPA196639:UPD196639 UYW196639:UYZ196639 VIS196639:VIV196639 VSO196639:VSR196639 WCK196639:WCN196639 WMG196639:WMJ196639 WWC196639:WWF196639 JQ262175:JT262175 TM262175:TP262175 ADI262175:ADL262175 ANE262175:ANH262175 AXA262175:AXD262175 BGW262175:BGZ262175 BQS262175:BQV262175 CAO262175:CAR262175 CKK262175:CKN262175 CUG262175:CUJ262175 DEC262175:DEF262175 DNY262175:DOB262175 DXU262175:DXX262175 EHQ262175:EHT262175 ERM262175:ERP262175 FBI262175:FBL262175 FLE262175:FLH262175 FVA262175:FVD262175 GEW262175:GEZ262175 GOS262175:GOV262175 GYO262175:GYR262175 HIK262175:HIN262175 HSG262175:HSJ262175 ICC262175:ICF262175 ILY262175:IMB262175 IVU262175:IVX262175 JFQ262175:JFT262175 JPM262175:JPP262175 JZI262175:JZL262175 KJE262175:KJH262175 KTA262175:KTD262175 LCW262175:LCZ262175 LMS262175:LMV262175 LWO262175:LWR262175 MGK262175:MGN262175 MQG262175:MQJ262175 NAC262175:NAF262175 NJY262175:NKB262175 NTU262175:NTX262175 ODQ262175:ODT262175 ONM262175:ONP262175 OXI262175:OXL262175 PHE262175:PHH262175 PRA262175:PRD262175 QAW262175:QAZ262175 QKS262175:QKV262175 QUO262175:QUR262175 REK262175:REN262175 ROG262175:ROJ262175 RYC262175:RYF262175 SHY262175:SIB262175 SRU262175:SRX262175 TBQ262175:TBT262175 TLM262175:TLP262175 TVI262175:TVL262175 UFE262175:UFH262175 UPA262175:UPD262175 UYW262175:UYZ262175 VIS262175:VIV262175 VSO262175:VSR262175 WCK262175:WCN262175 WMG262175:WMJ262175 WWC262175:WWF262175 JQ327711:JT327711 TM327711:TP327711 ADI327711:ADL327711 ANE327711:ANH327711 AXA327711:AXD327711 BGW327711:BGZ327711 BQS327711:BQV327711 CAO327711:CAR327711 CKK327711:CKN327711 CUG327711:CUJ327711 DEC327711:DEF327711 DNY327711:DOB327711 DXU327711:DXX327711 EHQ327711:EHT327711 ERM327711:ERP327711 FBI327711:FBL327711 FLE327711:FLH327711 FVA327711:FVD327711 GEW327711:GEZ327711 GOS327711:GOV327711 GYO327711:GYR327711 HIK327711:HIN327711 HSG327711:HSJ327711 ICC327711:ICF327711 ILY327711:IMB327711 IVU327711:IVX327711 JFQ327711:JFT327711 JPM327711:JPP327711 JZI327711:JZL327711 KJE327711:KJH327711 KTA327711:KTD327711 LCW327711:LCZ327711 LMS327711:LMV327711 LWO327711:LWR327711 MGK327711:MGN327711 MQG327711:MQJ327711 NAC327711:NAF327711 NJY327711:NKB327711 NTU327711:NTX327711 ODQ327711:ODT327711 ONM327711:ONP327711 OXI327711:OXL327711 PHE327711:PHH327711 PRA327711:PRD327711 QAW327711:QAZ327711 QKS327711:QKV327711 QUO327711:QUR327711 REK327711:REN327711 ROG327711:ROJ327711 RYC327711:RYF327711 SHY327711:SIB327711 SRU327711:SRX327711 TBQ327711:TBT327711 TLM327711:TLP327711 TVI327711:TVL327711 UFE327711:UFH327711 UPA327711:UPD327711 UYW327711:UYZ327711 VIS327711:VIV327711 VSO327711:VSR327711 WCK327711:WCN327711 WMG327711:WMJ327711 WWC327711:WWF327711 JQ393247:JT393247 TM393247:TP393247 ADI393247:ADL393247 ANE393247:ANH393247 AXA393247:AXD393247 BGW393247:BGZ393247 BQS393247:BQV393247 CAO393247:CAR393247 CKK393247:CKN393247 CUG393247:CUJ393247 DEC393247:DEF393247 DNY393247:DOB393247 DXU393247:DXX393247 EHQ393247:EHT393247 ERM393247:ERP393247 FBI393247:FBL393247 FLE393247:FLH393247 FVA393247:FVD393247 GEW393247:GEZ393247 GOS393247:GOV393247 GYO393247:GYR393247 HIK393247:HIN393247 HSG393247:HSJ393247 ICC393247:ICF393247 ILY393247:IMB393247 IVU393247:IVX393247 JFQ393247:JFT393247 JPM393247:JPP393247 JZI393247:JZL393247 KJE393247:KJH393247 KTA393247:KTD393247 LCW393247:LCZ393247 LMS393247:LMV393247 LWO393247:LWR393247 MGK393247:MGN393247 MQG393247:MQJ393247 NAC393247:NAF393247 NJY393247:NKB393247 NTU393247:NTX393247 ODQ393247:ODT393247 ONM393247:ONP393247 OXI393247:OXL393247 PHE393247:PHH393247 PRA393247:PRD393247 QAW393247:QAZ393247 QKS393247:QKV393247 QUO393247:QUR393247 REK393247:REN393247 ROG393247:ROJ393247 RYC393247:RYF393247 SHY393247:SIB393247 SRU393247:SRX393247 TBQ393247:TBT393247 TLM393247:TLP393247 TVI393247:TVL393247 UFE393247:UFH393247 UPA393247:UPD393247 UYW393247:UYZ393247 VIS393247:VIV393247 VSO393247:VSR393247 WCK393247:WCN393247 WMG393247:WMJ393247 WWC393247:WWF393247 JQ458783:JT458783 TM458783:TP458783 ADI458783:ADL458783 ANE458783:ANH458783 AXA458783:AXD458783 BGW458783:BGZ458783 BQS458783:BQV458783 CAO458783:CAR458783 CKK458783:CKN458783 CUG458783:CUJ458783 DEC458783:DEF458783 DNY458783:DOB458783 DXU458783:DXX458783 EHQ458783:EHT458783 ERM458783:ERP458783 FBI458783:FBL458783 FLE458783:FLH458783 FVA458783:FVD458783 GEW458783:GEZ458783 GOS458783:GOV458783 GYO458783:GYR458783 HIK458783:HIN458783 HSG458783:HSJ458783 ICC458783:ICF458783 ILY458783:IMB458783 IVU458783:IVX458783 JFQ458783:JFT458783 JPM458783:JPP458783 JZI458783:JZL458783 KJE458783:KJH458783 KTA458783:KTD458783 LCW458783:LCZ458783 LMS458783:LMV458783 LWO458783:LWR458783 MGK458783:MGN458783 MQG458783:MQJ458783 NAC458783:NAF458783 NJY458783:NKB458783 NTU458783:NTX458783 ODQ458783:ODT458783 ONM458783:ONP458783 OXI458783:OXL458783 PHE458783:PHH458783 PRA458783:PRD458783 QAW458783:QAZ458783 QKS458783:QKV458783 QUO458783:QUR458783 REK458783:REN458783 ROG458783:ROJ458783 RYC458783:RYF458783 SHY458783:SIB458783 SRU458783:SRX458783 TBQ458783:TBT458783 TLM458783:TLP458783 TVI458783:TVL458783 UFE458783:UFH458783 UPA458783:UPD458783 UYW458783:UYZ458783 VIS458783:VIV458783 VSO458783:VSR458783 WCK458783:WCN458783 WMG458783:WMJ458783 WWC458783:WWF458783 JQ524319:JT524319 TM524319:TP524319 ADI524319:ADL524319 ANE524319:ANH524319 AXA524319:AXD524319 BGW524319:BGZ524319 BQS524319:BQV524319 CAO524319:CAR524319 CKK524319:CKN524319 CUG524319:CUJ524319 DEC524319:DEF524319 DNY524319:DOB524319 DXU524319:DXX524319 EHQ524319:EHT524319 ERM524319:ERP524319 FBI524319:FBL524319 FLE524319:FLH524319 FVA524319:FVD524319 GEW524319:GEZ524319 GOS524319:GOV524319 GYO524319:GYR524319 HIK524319:HIN524319 HSG524319:HSJ524319 ICC524319:ICF524319 ILY524319:IMB524319 IVU524319:IVX524319 JFQ524319:JFT524319 JPM524319:JPP524319 JZI524319:JZL524319 KJE524319:KJH524319 KTA524319:KTD524319 LCW524319:LCZ524319 LMS524319:LMV524319 LWO524319:LWR524319 MGK524319:MGN524319 MQG524319:MQJ524319 NAC524319:NAF524319 NJY524319:NKB524319 NTU524319:NTX524319 ODQ524319:ODT524319 ONM524319:ONP524319 OXI524319:OXL524319 PHE524319:PHH524319 PRA524319:PRD524319 QAW524319:QAZ524319 QKS524319:QKV524319 QUO524319:QUR524319 REK524319:REN524319 ROG524319:ROJ524319 RYC524319:RYF524319 SHY524319:SIB524319 SRU524319:SRX524319 TBQ524319:TBT524319 TLM524319:TLP524319 TVI524319:TVL524319 UFE524319:UFH524319 UPA524319:UPD524319 UYW524319:UYZ524319 VIS524319:VIV524319 VSO524319:VSR524319 WCK524319:WCN524319 WMG524319:WMJ524319 WWC524319:WWF524319 JQ589855:JT589855 TM589855:TP589855 ADI589855:ADL589855 ANE589855:ANH589855 AXA589855:AXD589855 BGW589855:BGZ589855 BQS589855:BQV589855 CAO589855:CAR589855 CKK589855:CKN589855 CUG589855:CUJ589855 DEC589855:DEF589855 DNY589855:DOB589855 DXU589855:DXX589855 EHQ589855:EHT589855 ERM589855:ERP589855 FBI589855:FBL589855 FLE589855:FLH589855 FVA589855:FVD589855 GEW589855:GEZ589855 GOS589855:GOV589855 GYO589855:GYR589855 HIK589855:HIN589855 HSG589855:HSJ589855 ICC589855:ICF589855 ILY589855:IMB589855 IVU589855:IVX589855 JFQ589855:JFT589855 JPM589855:JPP589855 JZI589855:JZL589855 KJE589855:KJH589855 KTA589855:KTD589855 LCW589855:LCZ589855 LMS589855:LMV589855 LWO589855:LWR589855 MGK589855:MGN589855 MQG589855:MQJ589855 NAC589855:NAF589855 NJY589855:NKB589855 NTU589855:NTX589855 ODQ589855:ODT589855 ONM589855:ONP589855 OXI589855:OXL589855 PHE589855:PHH589855 PRA589855:PRD589855 QAW589855:QAZ589855 QKS589855:QKV589855 QUO589855:QUR589855 REK589855:REN589855 ROG589855:ROJ589855 RYC589855:RYF589855 SHY589855:SIB589855 SRU589855:SRX589855 TBQ589855:TBT589855 TLM589855:TLP589855 TVI589855:TVL589855 UFE589855:UFH589855 UPA589855:UPD589855 UYW589855:UYZ589855 VIS589855:VIV589855 VSO589855:VSR589855 WCK589855:WCN589855 WMG589855:WMJ589855 WWC589855:WWF589855 JQ655391:JT655391 TM655391:TP655391 ADI655391:ADL655391 ANE655391:ANH655391 AXA655391:AXD655391 BGW655391:BGZ655391 BQS655391:BQV655391 CAO655391:CAR655391 CKK655391:CKN655391 CUG655391:CUJ655391 DEC655391:DEF655391 DNY655391:DOB655391 DXU655391:DXX655391 EHQ655391:EHT655391 ERM655391:ERP655391 FBI655391:FBL655391 FLE655391:FLH655391 FVA655391:FVD655391 GEW655391:GEZ655391 GOS655391:GOV655391 GYO655391:GYR655391 HIK655391:HIN655391 HSG655391:HSJ655391 ICC655391:ICF655391 ILY655391:IMB655391 IVU655391:IVX655391 JFQ655391:JFT655391 JPM655391:JPP655391 JZI655391:JZL655391 KJE655391:KJH655391 KTA655391:KTD655391 LCW655391:LCZ655391 LMS655391:LMV655391 LWO655391:LWR655391 MGK655391:MGN655391 MQG655391:MQJ655391 NAC655391:NAF655391 NJY655391:NKB655391 NTU655391:NTX655391 ODQ655391:ODT655391 ONM655391:ONP655391 OXI655391:OXL655391 PHE655391:PHH655391 PRA655391:PRD655391 QAW655391:QAZ655391 QKS655391:QKV655391 QUO655391:QUR655391 REK655391:REN655391 ROG655391:ROJ655391 RYC655391:RYF655391 SHY655391:SIB655391 SRU655391:SRX655391 TBQ655391:TBT655391 TLM655391:TLP655391 TVI655391:TVL655391 UFE655391:UFH655391 UPA655391:UPD655391 UYW655391:UYZ655391 VIS655391:VIV655391 VSO655391:VSR655391 WCK655391:WCN655391 WMG655391:WMJ655391 WWC655391:WWF655391 JQ720927:JT720927 TM720927:TP720927 ADI720927:ADL720927 ANE720927:ANH720927 AXA720927:AXD720927 BGW720927:BGZ720927 BQS720927:BQV720927 CAO720927:CAR720927 CKK720927:CKN720927 CUG720927:CUJ720927 DEC720927:DEF720927 DNY720927:DOB720927 DXU720927:DXX720927 EHQ720927:EHT720927 ERM720927:ERP720927 FBI720927:FBL720927 FLE720927:FLH720927 FVA720927:FVD720927 GEW720927:GEZ720927 GOS720927:GOV720927 GYO720927:GYR720927 HIK720927:HIN720927 HSG720927:HSJ720927 ICC720927:ICF720927 ILY720927:IMB720927 IVU720927:IVX720927 JFQ720927:JFT720927 JPM720927:JPP720927 JZI720927:JZL720927 KJE720927:KJH720927 KTA720927:KTD720927 LCW720927:LCZ720927 LMS720927:LMV720927 LWO720927:LWR720927 MGK720927:MGN720927 MQG720927:MQJ720927 NAC720927:NAF720927 NJY720927:NKB720927 NTU720927:NTX720927 ODQ720927:ODT720927 ONM720927:ONP720927 OXI720927:OXL720927 PHE720927:PHH720927 PRA720927:PRD720927 QAW720927:QAZ720927 QKS720927:QKV720927 QUO720927:QUR720927 REK720927:REN720927 ROG720927:ROJ720927 RYC720927:RYF720927 SHY720927:SIB720927 SRU720927:SRX720927 TBQ720927:TBT720927 TLM720927:TLP720927 TVI720927:TVL720927 UFE720927:UFH720927 UPA720927:UPD720927 UYW720927:UYZ720927 VIS720927:VIV720927 VSO720927:VSR720927 WCK720927:WCN720927 WMG720927:WMJ720927 WWC720927:WWF720927 JQ786463:JT786463 TM786463:TP786463 ADI786463:ADL786463 ANE786463:ANH786463 AXA786463:AXD786463 BGW786463:BGZ786463 BQS786463:BQV786463 CAO786463:CAR786463 CKK786463:CKN786463 CUG786463:CUJ786463 DEC786463:DEF786463 DNY786463:DOB786463 DXU786463:DXX786463 EHQ786463:EHT786463 ERM786463:ERP786463 FBI786463:FBL786463 FLE786463:FLH786463 FVA786463:FVD786463 GEW786463:GEZ786463 GOS786463:GOV786463 GYO786463:GYR786463 HIK786463:HIN786463 HSG786463:HSJ786463 ICC786463:ICF786463 ILY786463:IMB786463 IVU786463:IVX786463 JFQ786463:JFT786463 JPM786463:JPP786463 JZI786463:JZL786463 KJE786463:KJH786463 KTA786463:KTD786463 LCW786463:LCZ786463 LMS786463:LMV786463 LWO786463:LWR786463 MGK786463:MGN786463 MQG786463:MQJ786463 NAC786463:NAF786463 NJY786463:NKB786463 NTU786463:NTX786463 ODQ786463:ODT786463 ONM786463:ONP786463 OXI786463:OXL786463 PHE786463:PHH786463 PRA786463:PRD786463 QAW786463:QAZ786463 QKS786463:QKV786463 QUO786463:QUR786463 REK786463:REN786463 ROG786463:ROJ786463 RYC786463:RYF786463 SHY786463:SIB786463 SRU786463:SRX786463 TBQ786463:TBT786463 TLM786463:TLP786463 TVI786463:TVL786463 UFE786463:UFH786463 UPA786463:UPD786463 UYW786463:UYZ786463 VIS786463:VIV786463 VSO786463:VSR786463 WCK786463:WCN786463 WMG786463:WMJ786463 WWC786463:WWF786463 JQ851999:JT851999 TM851999:TP851999 ADI851999:ADL851999 ANE851999:ANH851999 AXA851999:AXD851999 BGW851999:BGZ851999 BQS851999:BQV851999 CAO851999:CAR851999 CKK851999:CKN851999 CUG851999:CUJ851999 DEC851999:DEF851999 DNY851999:DOB851999 DXU851999:DXX851999 EHQ851999:EHT851999 ERM851999:ERP851999 FBI851999:FBL851999 FLE851999:FLH851999 FVA851999:FVD851999 GEW851999:GEZ851999 GOS851999:GOV851999 GYO851999:GYR851999 HIK851999:HIN851999 HSG851999:HSJ851999 ICC851999:ICF851999 ILY851999:IMB851999 IVU851999:IVX851999 JFQ851999:JFT851999 JPM851999:JPP851999 JZI851999:JZL851999 KJE851999:KJH851999 KTA851999:KTD851999 LCW851999:LCZ851999 LMS851999:LMV851999 LWO851999:LWR851999 MGK851999:MGN851999 MQG851999:MQJ851999 NAC851999:NAF851999 NJY851999:NKB851999 NTU851999:NTX851999 ODQ851999:ODT851999 ONM851999:ONP851999 OXI851999:OXL851999 PHE851999:PHH851999 PRA851999:PRD851999 QAW851999:QAZ851999 QKS851999:QKV851999 QUO851999:QUR851999 REK851999:REN851999 ROG851999:ROJ851999 RYC851999:RYF851999 SHY851999:SIB851999 SRU851999:SRX851999 TBQ851999:TBT851999 TLM851999:TLP851999 TVI851999:TVL851999 UFE851999:UFH851999 UPA851999:UPD851999 UYW851999:UYZ851999 VIS851999:VIV851999 VSO851999:VSR851999 WCK851999:WCN851999 WMG851999:WMJ851999 WWC851999:WWF851999 JQ917535:JT917535 TM917535:TP917535 ADI917535:ADL917535 ANE917535:ANH917535 AXA917535:AXD917535 BGW917535:BGZ917535 BQS917535:BQV917535 CAO917535:CAR917535 CKK917535:CKN917535 CUG917535:CUJ917535 DEC917535:DEF917535 DNY917535:DOB917535 DXU917535:DXX917535 EHQ917535:EHT917535 ERM917535:ERP917535 FBI917535:FBL917535 FLE917535:FLH917535 FVA917535:FVD917535 GEW917535:GEZ917535 GOS917535:GOV917535 GYO917535:GYR917535 HIK917535:HIN917535 HSG917535:HSJ917535 ICC917535:ICF917535 ILY917535:IMB917535 IVU917535:IVX917535 JFQ917535:JFT917535 JPM917535:JPP917535 JZI917535:JZL917535 KJE917535:KJH917535 KTA917535:KTD917535 LCW917535:LCZ917535 LMS917535:LMV917535 LWO917535:LWR917535 MGK917535:MGN917535 MQG917535:MQJ917535 NAC917535:NAF917535 NJY917535:NKB917535 NTU917535:NTX917535 ODQ917535:ODT917535 ONM917535:ONP917535 OXI917535:OXL917535 PHE917535:PHH917535 PRA917535:PRD917535 QAW917535:QAZ917535 QKS917535:QKV917535 QUO917535:QUR917535 REK917535:REN917535 ROG917535:ROJ917535 RYC917535:RYF917535 SHY917535:SIB917535 SRU917535:SRX917535 TBQ917535:TBT917535 TLM917535:TLP917535 TVI917535:TVL917535 UFE917535:UFH917535 UPA917535:UPD917535 UYW917535:UYZ917535 VIS917535:VIV917535 VSO917535:VSR917535 WCK917535:WCN917535 WMG917535:WMJ917535 WWC917535:WWF917535 JQ983071:JT983071 TM983071:TP983071 ADI983071:ADL983071 ANE983071:ANH983071 AXA983071:AXD983071 BGW983071:BGZ983071 BQS983071:BQV983071 CAO983071:CAR983071 CKK983071:CKN983071 CUG983071:CUJ983071 DEC983071:DEF983071 DNY983071:DOB983071 DXU983071:DXX983071 EHQ983071:EHT983071 ERM983071:ERP983071 FBI983071:FBL983071 FLE983071:FLH983071 FVA983071:FVD983071 GEW983071:GEZ983071 GOS983071:GOV983071 GYO983071:GYR983071 HIK983071:HIN983071 HSG983071:HSJ983071 ICC983071:ICF983071 ILY983071:IMB983071 IVU983071:IVX983071 JFQ983071:JFT983071 JPM983071:JPP983071 JZI983071:JZL983071 KJE983071:KJH983071 KTA983071:KTD983071 LCW983071:LCZ983071 LMS983071:LMV983071 LWO983071:LWR983071 MGK983071:MGN983071 MQG983071:MQJ983071 NAC983071:NAF983071 NJY983071:NKB983071 NTU983071:NTX983071 ODQ983071:ODT983071 ONM983071:ONP983071 OXI983071:OXL983071 PHE983071:PHH983071 PRA983071:PRD983071 QAW983071:QAZ983071 QKS983071:QKV983071 QUO983071:QUR983071 REK983071:REN983071 ROG983071:ROJ983071 RYC983071:RYF983071 SHY983071:SIB983071 SRU983071:SRX983071 TBQ983071:TBT983071 TLM983071:TLP983071 TVI983071:TVL983071 UFE983071:UFH983071 UPA983071:UPD983071 UYW983071:UYZ983071 VIS983071:VIV983071 VSO983071:VSR983071 WCK983071:WCN983071 WMG983071:WMJ983071 WWC983071:WWF983071 JR32:JU32 TN32:TQ32 ADJ32:ADM32 ANF32:ANI32 AXB32:AXE32 BGX32:BHA32 BQT32:BQW32 CAP32:CAS32 CKL32:CKO32 CUH32:CUK32 DED32:DEG32 DNZ32:DOC32 DXV32:DXY32 EHR32:EHU32 ERN32:ERQ32 FBJ32:FBM32 FLF32:FLI32 FVB32:FVE32 GEX32:GFA32 GOT32:GOW32 GYP32:GYS32 HIL32:HIO32 HSH32:HSK32 ICD32:ICG32 ILZ32:IMC32 IVV32:IVY32 JFR32:JFU32 JPN32:JPQ32 JZJ32:JZM32 KJF32:KJI32 KTB32:KTE32 LCX32:LDA32 LMT32:LMW32 LWP32:LWS32 MGL32:MGO32 MQH32:MQK32 NAD32:NAG32 NJZ32:NKC32 NTV32:NTY32 ODR32:ODU32 ONN32:ONQ32 OXJ32:OXM32 PHF32:PHI32 PRB32:PRE32 QAX32:QBA32 QKT32:QKW32 QUP32:QUS32 REL32:REO32 ROH32:ROK32 RYD32:RYG32 SHZ32:SIC32 SRV32:SRY32 TBR32:TBU32 TLN32:TLQ32 TVJ32:TVM32 UFF32:UFI32 UPB32:UPE32 UYX32:UZA32 VIT32:VIW32 VSP32:VSS32 WCL32:WCO32 WMH32:WMK32 WWD32:WWG32 JQ65565:JT65565 TM65565:TP65565 ADI65565:ADL65565 ANE65565:ANH65565 AXA65565:AXD65565 BGW65565:BGZ65565 BQS65565:BQV65565 CAO65565:CAR65565 CKK65565:CKN65565 CUG65565:CUJ65565 DEC65565:DEF65565 DNY65565:DOB65565 DXU65565:DXX65565 EHQ65565:EHT65565 ERM65565:ERP65565 FBI65565:FBL65565 FLE65565:FLH65565 FVA65565:FVD65565 GEW65565:GEZ65565 GOS65565:GOV65565 GYO65565:GYR65565 HIK65565:HIN65565 HSG65565:HSJ65565 ICC65565:ICF65565 ILY65565:IMB65565 IVU65565:IVX65565 JFQ65565:JFT65565 JPM65565:JPP65565 JZI65565:JZL65565 KJE65565:KJH65565 KTA65565:KTD65565 LCW65565:LCZ65565 LMS65565:LMV65565 LWO65565:LWR65565 MGK65565:MGN65565 MQG65565:MQJ65565 NAC65565:NAF65565 NJY65565:NKB65565 NTU65565:NTX65565 ODQ65565:ODT65565 ONM65565:ONP65565 OXI65565:OXL65565 PHE65565:PHH65565 PRA65565:PRD65565 QAW65565:QAZ65565 QKS65565:QKV65565 QUO65565:QUR65565 REK65565:REN65565 ROG65565:ROJ65565 RYC65565:RYF65565 SHY65565:SIB65565 SRU65565:SRX65565 TBQ65565:TBT65565 TLM65565:TLP65565 TVI65565:TVL65565 UFE65565:UFH65565 UPA65565:UPD65565 UYW65565:UYZ65565 VIS65565:VIV65565 VSO65565:VSR65565 WCK65565:WCN65565 WMG65565:WMJ65565 WWC65565:WWF65565 JQ131101:JT131101 TM131101:TP131101 ADI131101:ADL131101 ANE131101:ANH131101 AXA131101:AXD131101 BGW131101:BGZ131101 BQS131101:BQV131101 CAO131101:CAR131101 CKK131101:CKN131101 CUG131101:CUJ131101 DEC131101:DEF131101 DNY131101:DOB131101 DXU131101:DXX131101 EHQ131101:EHT131101 ERM131101:ERP131101 FBI131101:FBL131101 FLE131101:FLH131101 FVA131101:FVD131101 GEW131101:GEZ131101 GOS131101:GOV131101 GYO131101:GYR131101 HIK131101:HIN131101 HSG131101:HSJ131101 ICC131101:ICF131101 ILY131101:IMB131101 IVU131101:IVX131101 JFQ131101:JFT131101 JPM131101:JPP131101 JZI131101:JZL131101 KJE131101:KJH131101 KTA131101:KTD131101 LCW131101:LCZ131101 LMS131101:LMV131101 LWO131101:LWR131101 MGK131101:MGN131101 MQG131101:MQJ131101 NAC131101:NAF131101 NJY131101:NKB131101 NTU131101:NTX131101 ODQ131101:ODT131101 ONM131101:ONP131101 OXI131101:OXL131101 PHE131101:PHH131101 PRA131101:PRD131101 QAW131101:QAZ131101 QKS131101:QKV131101 QUO131101:QUR131101 REK131101:REN131101 ROG131101:ROJ131101 RYC131101:RYF131101 SHY131101:SIB131101 SRU131101:SRX131101 TBQ131101:TBT131101 TLM131101:TLP131101 TVI131101:TVL131101 UFE131101:UFH131101 UPA131101:UPD131101 UYW131101:UYZ131101 VIS131101:VIV131101 VSO131101:VSR131101 WCK131101:WCN131101 WMG131101:WMJ131101 WWC131101:WWF131101 JQ196637:JT196637 TM196637:TP196637 ADI196637:ADL196637 ANE196637:ANH196637 AXA196637:AXD196637 BGW196637:BGZ196637 BQS196637:BQV196637 CAO196637:CAR196637 CKK196637:CKN196637 CUG196637:CUJ196637 DEC196637:DEF196637 DNY196637:DOB196637 DXU196637:DXX196637 EHQ196637:EHT196637 ERM196637:ERP196637 FBI196637:FBL196637 FLE196637:FLH196637 FVA196637:FVD196637 GEW196637:GEZ196637 GOS196637:GOV196637 GYO196637:GYR196637 HIK196637:HIN196637 HSG196637:HSJ196637 ICC196637:ICF196637 ILY196637:IMB196637 IVU196637:IVX196637 JFQ196637:JFT196637 JPM196637:JPP196637 JZI196637:JZL196637 KJE196637:KJH196637 KTA196637:KTD196637 LCW196637:LCZ196637 LMS196637:LMV196637 LWO196637:LWR196637 MGK196637:MGN196637 MQG196637:MQJ196637 NAC196637:NAF196637 NJY196637:NKB196637 NTU196637:NTX196637 ODQ196637:ODT196637 ONM196637:ONP196637 OXI196637:OXL196637 PHE196637:PHH196637 PRA196637:PRD196637 QAW196637:QAZ196637 QKS196637:QKV196637 QUO196637:QUR196637 REK196637:REN196637 ROG196637:ROJ196637 RYC196637:RYF196637 SHY196637:SIB196637 SRU196637:SRX196637 TBQ196637:TBT196637 TLM196637:TLP196637 TVI196637:TVL196637 UFE196637:UFH196637 UPA196637:UPD196637 UYW196637:UYZ196637 VIS196637:VIV196637 VSO196637:VSR196637 WCK196637:WCN196637 WMG196637:WMJ196637 WWC196637:WWF196637 JQ262173:JT262173 TM262173:TP262173 ADI262173:ADL262173 ANE262173:ANH262173 AXA262173:AXD262173 BGW262173:BGZ262173 BQS262173:BQV262173 CAO262173:CAR262173 CKK262173:CKN262173 CUG262173:CUJ262173 DEC262173:DEF262173 DNY262173:DOB262173 DXU262173:DXX262173 EHQ262173:EHT262173 ERM262173:ERP262173 FBI262173:FBL262173 FLE262173:FLH262173 FVA262173:FVD262173 GEW262173:GEZ262173 GOS262173:GOV262173 GYO262173:GYR262173 HIK262173:HIN262173 HSG262173:HSJ262173 ICC262173:ICF262173 ILY262173:IMB262173 IVU262173:IVX262173 JFQ262173:JFT262173 JPM262173:JPP262173 JZI262173:JZL262173 KJE262173:KJH262173 KTA262173:KTD262173 LCW262173:LCZ262173 LMS262173:LMV262173 LWO262173:LWR262173 MGK262173:MGN262173 MQG262173:MQJ262173 NAC262173:NAF262173 NJY262173:NKB262173 NTU262173:NTX262173 ODQ262173:ODT262173 ONM262173:ONP262173 OXI262173:OXL262173 PHE262173:PHH262173 PRA262173:PRD262173 QAW262173:QAZ262173 QKS262173:QKV262173 QUO262173:QUR262173 REK262173:REN262173 ROG262173:ROJ262173 RYC262173:RYF262173 SHY262173:SIB262173 SRU262173:SRX262173 TBQ262173:TBT262173 TLM262173:TLP262173 TVI262173:TVL262173 UFE262173:UFH262173 UPA262173:UPD262173 UYW262173:UYZ262173 VIS262173:VIV262173 VSO262173:VSR262173 WCK262173:WCN262173 WMG262173:WMJ262173 WWC262173:WWF262173 JQ327709:JT327709 TM327709:TP327709 ADI327709:ADL327709 ANE327709:ANH327709 AXA327709:AXD327709 BGW327709:BGZ327709 BQS327709:BQV327709 CAO327709:CAR327709 CKK327709:CKN327709 CUG327709:CUJ327709 DEC327709:DEF327709 DNY327709:DOB327709 DXU327709:DXX327709 EHQ327709:EHT327709 ERM327709:ERP327709 FBI327709:FBL327709 FLE327709:FLH327709 FVA327709:FVD327709 GEW327709:GEZ327709 GOS327709:GOV327709 GYO327709:GYR327709 HIK327709:HIN327709 HSG327709:HSJ327709 ICC327709:ICF327709 ILY327709:IMB327709 IVU327709:IVX327709 JFQ327709:JFT327709 JPM327709:JPP327709 JZI327709:JZL327709 KJE327709:KJH327709 KTA327709:KTD327709 LCW327709:LCZ327709 LMS327709:LMV327709 LWO327709:LWR327709 MGK327709:MGN327709 MQG327709:MQJ327709 NAC327709:NAF327709 NJY327709:NKB327709 NTU327709:NTX327709 ODQ327709:ODT327709 ONM327709:ONP327709 OXI327709:OXL327709 PHE327709:PHH327709 PRA327709:PRD327709 QAW327709:QAZ327709 QKS327709:QKV327709 QUO327709:QUR327709 REK327709:REN327709 ROG327709:ROJ327709 RYC327709:RYF327709 SHY327709:SIB327709 SRU327709:SRX327709 TBQ327709:TBT327709 TLM327709:TLP327709 TVI327709:TVL327709 UFE327709:UFH327709 UPA327709:UPD327709 UYW327709:UYZ327709 VIS327709:VIV327709 VSO327709:VSR327709 WCK327709:WCN327709 WMG327709:WMJ327709 WWC327709:WWF327709 JQ393245:JT393245 TM393245:TP393245 ADI393245:ADL393245 ANE393245:ANH393245 AXA393245:AXD393245 BGW393245:BGZ393245 BQS393245:BQV393245 CAO393245:CAR393245 CKK393245:CKN393245 CUG393245:CUJ393245 DEC393245:DEF393245 DNY393245:DOB393245 DXU393245:DXX393245 EHQ393245:EHT393245 ERM393245:ERP393245 FBI393245:FBL393245 FLE393245:FLH393245 FVA393245:FVD393245 GEW393245:GEZ393245 GOS393245:GOV393245 GYO393245:GYR393245 HIK393245:HIN393245 HSG393245:HSJ393245 ICC393245:ICF393245 ILY393245:IMB393245 IVU393245:IVX393245 JFQ393245:JFT393245 JPM393245:JPP393245 JZI393245:JZL393245 KJE393245:KJH393245 KTA393245:KTD393245 LCW393245:LCZ393245 LMS393245:LMV393245 LWO393245:LWR393245 MGK393245:MGN393245 MQG393245:MQJ393245 NAC393245:NAF393245 NJY393245:NKB393245 NTU393245:NTX393245 ODQ393245:ODT393245 ONM393245:ONP393245 OXI393245:OXL393245 PHE393245:PHH393245 PRA393245:PRD393245 QAW393245:QAZ393245 QKS393245:QKV393245 QUO393245:QUR393245 REK393245:REN393245 ROG393245:ROJ393245 RYC393245:RYF393245 SHY393245:SIB393245 SRU393245:SRX393245 TBQ393245:TBT393245 TLM393245:TLP393245 TVI393245:TVL393245 UFE393245:UFH393245 UPA393245:UPD393245 UYW393245:UYZ393245 VIS393245:VIV393245 VSO393245:VSR393245 WCK393245:WCN393245 WMG393245:WMJ393245 WWC393245:WWF393245 JQ458781:JT458781 TM458781:TP458781 ADI458781:ADL458781 ANE458781:ANH458781 AXA458781:AXD458781 BGW458781:BGZ458781 BQS458781:BQV458781 CAO458781:CAR458781 CKK458781:CKN458781 CUG458781:CUJ458781 DEC458781:DEF458781 DNY458781:DOB458781 DXU458781:DXX458781 EHQ458781:EHT458781 ERM458781:ERP458781 FBI458781:FBL458781 FLE458781:FLH458781 FVA458781:FVD458781 GEW458781:GEZ458781 GOS458781:GOV458781 GYO458781:GYR458781 HIK458781:HIN458781 HSG458781:HSJ458781 ICC458781:ICF458781 ILY458781:IMB458781 IVU458781:IVX458781 JFQ458781:JFT458781 JPM458781:JPP458781 JZI458781:JZL458781 KJE458781:KJH458781 KTA458781:KTD458781 LCW458781:LCZ458781 LMS458781:LMV458781 LWO458781:LWR458781 MGK458781:MGN458781 MQG458781:MQJ458781 NAC458781:NAF458781 NJY458781:NKB458781 NTU458781:NTX458781 ODQ458781:ODT458781 ONM458781:ONP458781 OXI458781:OXL458781 PHE458781:PHH458781 PRA458781:PRD458781 QAW458781:QAZ458781 QKS458781:QKV458781 QUO458781:QUR458781 REK458781:REN458781 ROG458781:ROJ458781 RYC458781:RYF458781 SHY458781:SIB458781 SRU458781:SRX458781 TBQ458781:TBT458781 TLM458781:TLP458781 TVI458781:TVL458781 UFE458781:UFH458781 UPA458781:UPD458781 UYW458781:UYZ458781 VIS458781:VIV458781 VSO458781:VSR458781 WCK458781:WCN458781 WMG458781:WMJ458781 WWC458781:WWF458781 JQ524317:JT524317 TM524317:TP524317 ADI524317:ADL524317 ANE524317:ANH524317 AXA524317:AXD524317 BGW524317:BGZ524317 BQS524317:BQV524317 CAO524317:CAR524317 CKK524317:CKN524317 CUG524317:CUJ524317 DEC524317:DEF524317 DNY524317:DOB524317 DXU524317:DXX524317 EHQ524317:EHT524317 ERM524317:ERP524317 FBI524317:FBL524317 FLE524317:FLH524317 FVA524317:FVD524317 GEW524317:GEZ524317 GOS524317:GOV524317 GYO524317:GYR524317 HIK524317:HIN524317 HSG524317:HSJ524317 ICC524317:ICF524317 ILY524317:IMB524317 IVU524317:IVX524317 JFQ524317:JFT524317 JPM524317:JPP524317 JZI524317:JZL524317 KJE524317:KJH524317 KTA524317:KTD524317 LCW524317:LCZ524317 LMS524317:LMV524317 LWO524317:LWR524317 MGK524317:MGN524317 MQG524317:MQJ524317 NAC524317:NAF524317 NJY524317:NKB524317 NTU524317:NTX524317 ODQ524317:ODT524317 ONM524317:ONP524317 OXI524317:OXL524317 PHE524317:PHH524317 PRA524317:PRD524317 QAW524317:QAZ524317 QKS524317:QKV524317 QUO524317:QUR524317 REK524317:REN524317 ROG524317:ROJ524317 RYC524317:RYF524317 SHY524317:SIB524317 SRU524317:SRX524317 TBQ524317:TBT524317 TLM524317:TLP524317 TVI524317:TVL524317 UFE524317:UFH524317 UPA524317:UPD524317 UYW524317:UYZ524317 VIS524317:VIV524317 VSO524317:VSR524317 WCK524317:WCN524317 WMG524317:WMJ524317 WWC524317:WWF524317 JQ589853:JT589853 TM589853:TP589853 ADI589853:ADL589853 ANE589853:ANH589853 AXA589853:AXD589853 BGW589853:BGZ589853 BQS589853:BQV589853 CAO589853:CAR589853 CKK589853:CKN589853 CUG589853:CUJ589853 DEC589853:DEF589853 DNY589853:DOB589853 DXU589853:DXX589853 EHQ589853:EHT589853 ERM589853:ERP589853 FBI589853:FBL589853 FLE589853:FLH589853 FVA589853:FVD589853 GEW589853:GEZ589853 GOS589853:GOV589853 GYO589853:GYR589853 HIK589853:HIN589853 HSG589853:HSJ589853 ICC589853:ICF589853 ILY589853:IMB589853 IVU589853:IVX589853 JFQ589853:JFT589853 JPM589853:JPP589853 JZI589853:JZL589853 KJE589853:KJH589853 KTA589853:KTD589853 LCW589853:LCZ589853 LMS589853:LMV589853 LWO589853:LWR589853 MGK589853:MGN589853 MQG589853:MQJ589853 NAC589853:NAF589853 NJY589853:NKB589853 NTU589853:NTX589853 ODQ589853:ODT589853 ONM589853:ONP589853 OXI589853:OXL589853 PHE589853:PHH589853 PRA589853:PRD589853 QAW589853:QAZ589853 QKS589853:QKV589853 QUO589853:QUR589853 REK589853:REN589853 ROG589853:ROJ589853 RYC589853:RYF589853 SHY589853:SIB589853 SRU589853:SRX589853 TBQ589853:TBT589853 TLM589853:TLP589853 TVI589853:TVL589853 UFE589853:UFH589853 UPA589853:UPD589853 UYW589853:UYZ589853 VIS589853:VIV589853 VSO589853:VSR589853 WCK589853:WCN589853 WMG589853:WMJ589853 WWC589853:WWF589853 JQ655389:JT655389 TM655389:TP655389 ADI655389:ADL655389 ANE655389:ANH655389 AXA655389:AXD655389 BGW655389:BGZ655389 BQS655389:BQV655389 CAO655389:CAR655389 CKK655389:CKN655389 CUG655389:CUJ655389 DEC655389:DEF655389 DNY655389:DOB655389 DXU655389:DXX655389 EHQ655389:EHT655389 ERM655389:ERP655389 FBI655389:FBL655389 FLE655389:FLH655389 FVA655389:FVD655389 GEW655389:GEZ655389 GOS655389:GOV655389 GYO655389:GYR655389 HIK655389:HIN655389 HSG655389:HSJ655389 ICC655389:ICF655389 ILY655389:IMB655389 IVU655389:IVX655389 JFQ655389:JFT655389 JPM655389:JPP655389 JZI655389:JZL655389 KJE655389:KJH655389 KTA655389:KTD655389 LCW655389:LCZ655389 LMS655389:LMV655389 LWO655389:LWR655389 MGK655389:MGN655389 MQG655389:MQJ655389 NAC655389:NAF655389 NJY655389:NKB655389 NTU655389:NTX655389 ODQ655389:ODT655389 ONM655389:ONP655389 OXI655389:OXL655389 PHE655389:PHH655389 PRA655389:PRD655389 QAW655389:QAZ655389 QKS655389:QKV655389 QUO655389:QUR655389 REK655389:REN655389 ROG655389:ROJ655389 RYC655389:RYF655389 SHY655389:SIB655389 SRU655389:SRX655389 TBQ655389:TBT655389 TLM655389:TLP655389 TVI655389:TVL655389 UFE655389:UFH655389 UPA655389:UPD655389 UYW655389:UYZ655389 VIS655389:VIV655389 VSO655389:VSR655389 WCK655389:WCN655389 WMG655389:WMJ655389 WWC655389:WWF655389 JQ720925:JT720925 TM720925:TP720925 ADI720925:ADL720925 ANE720925:ANH720925 AXA720925:AXD720925 BGW720925:BGZ720925 BQS720925:BQV720925 CAO720925:CAR720925 CKK720925:CKN720925 CUG720925:CUJ720925 DEC720925:DEF720925 DNY720925:DOB720925 DXU720925:DXX720925 EHQ720925:EHT720925 ERM720925:ERP720925 FBI720925:FBL720925 FLE720925:FLH720925 FVA720925:FVD720925 GEW720925:GEZ720925 GOS720925:GOV720925 GYO720925:GYR720925 HIK720925:HIN720925 HSG720925:HSJ720925 ICC720925:ICF720925 ILY720925:IMB720925 IVU720925:IVX720925 JFQ720925:JFT720925 JPM720925:JPP720925 JZI720925:JZL720925 KJE720925:KJH720925 KTA720925:KTD720925 LCW720925:LCZ720925 LMS720925:LMV720925 LWO720925:LWR720925 MGK720925:MGN720925 MQG720925:MQJ720925 NAC720925:NAF720925 NJY720925:NKB720925 NTU720925:NTX720925 ODQ720925:ODT720925 ONM720925:ONP720925 OXI720925:OXL720925 PHE720925:PHH720925 PRA720925:PRD720925 QAW720925:QAZ720925 QKS720925:QKV720925 QUO720925:QUR720925 REK720925:REN720925 ROG720925:ROJ720925 RYC720925:RYF720925 SHY720925:SIB720925 SRU720925:SRX720925 TBQ720925:TBT720925 TLM720925:TLP720925 TVI720925:TVL720925 UFE720925:UFH720925 UPA720925:UPD720925 UYW720925:UYZ720925 VIS720925:VIV720925 VSO720925:VSR720925 WCK720925:WCN720925 WMG720925:WMJ720925 WWC720925:WWF720925 JQ786461:JT786461 TM786461:TP786461 ADI786461:ADL786461 ANE786461:ANH786461 AXA786461:AXD786461 BGW786461:BGZ786461 BQS786461:BQV786461 CAO786461:CAR786461 CKK786461:CKN786461 CUG786461:CUJ786461 DEC786461:DEF786461 DNY786461:DOB786461 DXU786461:DXX786461 EHQ786461:EHT786461 ERM786461:ERP786461 FBI786461:FBL786461 FLE786461:FLH786461 FVA786461:FVD786461 GEW786461:GEZ786461 GOS786461:GOV786461 GYO786461:GYR786461 HIK786461:HIN786461 HSG786461:HSJ786461 ICC786461:ICF786461 ILY786461:IMB786461 IVU786461:IVX786461 JFQ786461:JFT786461 JPM786461:JPP786461 JZI786461:JZL786461 KJE786461:KJH786461 KTA786461:KTD786461 LCW786461:LCZ786461 LMS786461:LMV786461 LWO786461:LWR786461 MGK786461:MGN786461 MQG786461:MQJ786461 NAC786461:NAF786461 NJY786461:NKB786461 NTU786461:NTX786461 ODQ786461:ODT786461 ONM786461:ONP786461 OXI786461:OXL786461 PHE786461:PHH786461 PRA786461:PRD786461 QAW786461:QAZ786461 QKS786461:QKV786461 QUO786461:QUR786461 REK786461:REN786461 ROG786461:ROJ786461 RYC786461:RYF786461 SHY786461:SIB786461 SRU786461:SRX786461 TBQ786461:TBT786461 TLM786461:TLP786461 TVI786461:TVL786461 UFE786461:UFH786461 UPA786461:UPD786461 UYW786461:UYZ786461 VIS786461:VIV786461 VSO786461:VSR786461 WCK786461:WCN786461 WMG786461:WMJ786461 WWC786461:WWF786461 JQ851997:JT851997 TM851997:TP851997 ADI851997:ADL851997 ANE851997:ANH851997 AXA851997:AXD851997 BGW851997:BGZ851997 BQS851997:BQV851997 CAO851997:CAR851997 CKK851997:CKN851997 CUG851997:CUJ851997 DEC851997:DEF851997 DNY851997:DOB851997 DXU851997:DXX851997 EHQ851997:EHT851997 ERM851997:ERP851997 FBI851997:FBL851997 FLE851997:FLH851997 FVA851997:FVD851997 GEW851997:GEZ851997 GOS851997:GOV851997 GYO851997:GYR851997 HIK851997:HIN851997 HSG851997:HSJ851997 ICC851997:ICF851997 ILY851997:IMB851997 IVU851997:IVX851997 JFQ851997:JFT851997 JPM851997:JPP851997 JZI851997:JZL851997 KJE851997:KJH851997 KTA851997:KTD851997 LCW851997:LCZ851997 LMS851997:LMV851997 LWO851997:LWR851997 MGK851997:MGN851997 MQG851997:MQJ851997 NAC851997:NAF851997 NJY851997:NKB851997 NTU851997:NTX851997 ODQ851997:ODT851997 ONM851997:ONP851997 OXI851997:OXL851997 PHE851997:PHH851997 PRA851997:PRD851997 QAW851997:QAZ851997 QKS851997:QKV851997 QUO851997:QUR851997 REK851997:REN851997 ROG851997:ROJ851997 RYC851997:RYF851997 SHY851997:SIB851997 SRU851997:SRX851997 TBQ851997:TBT851997 TLM851997:TLP851997 TVI851997:TVL851997 UFE851997:UFH851997 UPA851997:UPD851997 UYW851997:UYZ851997 VIS851997:VIV851997 VSO851997:VSR851997 WCK851997:WCN851997 WMG851997:WMJ851997 WWC851997:WWF851997 JQ917533:JT917533 TM917533:TP917533 ADI917533:ADL917533 ANE917533:ANH917533 AXA917533:AXD917533 BGW917533:BGZ917533 BQS917533:BQV917533 CAO917533:CAR917533 CKK917533:CKN917533 CUG917533:CUJ917533 DEC917533:DEF917533 DNY917533:DOB917533 DXU917533:DXX917533 EHQ917533:EHT917533 ERM917533:ERP917533 FBI917533:FBL917533 FLE917533:FLH917533 FVA917533:FVD917533 GEW917533:GEZ917533 GOS917533:GOV917533 GYO917533:GYR917533 HIK917533:HIN917533 HSG917533:HSJ917533 ICC917533:ICF917533 ILY917533:IMB917533 IVU917533:IVX917533 JFQ917533:JFT917533 JPM917533:JPP917533 JZI917533:JZL917533 KJE917533:KJH917533 KTA917533:KTD917533 LCW917533:LCZ917533 LMS917533:LMV917533 LWO917533:LWR917533 MGK917533:MGN917533 MQG917533:MQJ917533 NAC917533:NAF917533 NJY917533:NKB917533 NTU917533:NTX917533 ODQ917533:ODT917533 ONM917533:ONP917533 OXI917533:OXL917533 PHE917533:PHH917533 PRA917533:PRD917533 QAW917533:QAZ917533 QKS917533:QKV917533 QUO917533:QUR917533 REK917533:REN917533 ROG917533:ROJ917533 RYC917533:RYF917533 SHY917533:SIB917533 SRU917533:SRX917533 TBQ917533:TBT917533 TLM917533:TLP917533 TVI917533:TVL917533 UFE917533:UFH917533 UPA917533:UPD917533 UYW917533:UYZ917533 VIS917533:VIV917533 VSO917533:VSR917533 WCK917533:WCN917533 WMG917533:WMJ917533 WWC917533:WWF917533 JQ983069:JT983069 TM983069:TP983069 ADI983069:ADL983069 ANE983069:ANH983069 AXA983069:AXD983069 BGW983069:BGZ983069 BQS983069:BQV983069 CAO983069:CAR983069 CKK983069:CKN983069 CUG983069:CUJ983069 DEC983069:DEF983069 DNY983069:DOB983069 DXU983069:DXX983069 EHQ983069:EHT983069 ERM983069:ERP983069 FBI983069:FBL983069 FLE983069:FLH983069 FVA983069:FVD983069 GEW983069:GEZ983069 GOS983069:GOV983069 GYO983069:GYR983069 HIK983069:HIN983069 HSG983069:HSJ983069 ICC983069:ICF983069 ILY983069:IMB983069 IVU983069:IVX983069 JFQ983069:JFT983069 JPM983069:JPP983069 JZI983069:JZL983069 KJE983069:KJH983069 KTA983069:KTD983069 LCW983069:LCZ983069 LMS983069:LMV983069 LWO983069:LWR983069 MGK983069:MGN983069 MQG983069:MQJ983069 NAC983069:NAF983069 NJY983069:NKB983069 NTU983069:NTX983069 ODQ983069:ODT983069 ONM983069:ONP983069 OXI983069:OXL983069 PHE983069:PHH983069 PRA983069:PRD983069 QAW983069:QAZ983069 QKS983069:QKV983069 QUO983069:QUR983069 REK983069:REN983069 ROG983069:ROJ983069 RYC983069:RYF983069 SHY983069:SIB983069 SRU983069:SRX983069 TBQ983069:TBT983069 TLM983069:TLP983069 TVI983069:TVL983069 UFE983069:UFH983069 UPA983069:UPD983069 UYW983069:UYZ983069 VIS983069:VIV983069 VSO983069:VSR983069 WCK983069:WCN983069 WMG983069:WMJ983069 WWC983069:WWF983069 JR30:JU30 TN30:TQ30 ADJ30:ADM30 ANF30:ANI30 AXB30:AXE30 BGX30:BHA30 BQT30:BQW30 CAP30:CAS30 CKL30:CKO30 CUH30:CUK30 DED30:DEG30 DNZ30:DOC30 DXV30:DXY30 EHR30:EHU30 ERN30:ERQ30 FBJ30:FBM30 FLF30:FLI30 FVB30:FVE30 GEX30:GFA30 GOT30:GOW30 GYP30:GYS30 HIL30:HIO30 HSH30:HSK30 ICD30:ICG30 ILZ30:IMC30 IVV30:IVY30 JFR30:JFU30 JPN30:JPQ30 JZJ30:JZM30 KJF30:KJI30 KTB30:KTE30 LCX30:LDA30 LMT30:LMW30 LWP30:LWS30 MGL30:MGO30 MQH30:MQK30 NAD30:NAG30 NJZ30:NKC30 NTV30:NTY30 ODR30:ODU30 ONN30:ONQ30 OXJ30:OXM30 PHF30:PHI30 PRB30:PRE30 QAX30:QBA30 QKT30:QKW30 QUP30:QUS30 REL30:REO30 ROH30:ROK30 RYD30:RYG30 SHZ30:SIC30 SRV30:SRY30 TBR30:TBU30 TLN30:TLQ30 TVJ30:TVM30 UFF30:UFI30 UPB30:UPE30 UYX30:UZA30 VIT30:VIW30 VSP30:VSS30 WCL30:WCO30 WMH30:WMK30 WWD30:WWG30 JQ65563:JT65563 TM65563:TP65563 ADI65563:ADL65563 ANE65563:ANH65563 AXA65563:AXD65563 BGW65563:BGZ65563 BQS65563:BQV65563 CAO65563:CAR65563 CKK65563:CKN65563 CUG65563:CUJ65563 DEC65563:DEF65563 DNY65563:DOB65563 DXU65563:DXX65563 EHQ65563:EHT65563 ERM65563:ERP65563 FBI65563:FBL65563 FLE65563:FLH65563 FVA65563:FVD65563 GEW65563:GEZ65563 GOS65563:GOV65563 GYO65563:GYR65563 HIK65563:HIN65563 HSG65563:HSJ65563 ICC65563:ICF65563 ILY65563:IMB65563 IVU65563:IVX65563 JFQ65563:JFT65563 JPM65563:JPP65563 JZI65563:JZL65563 KJE65563:KJH65563 KTA65563:KTD65563 LCW65563:LCZ65563 LMS65563:LMV65563 LWO65563:LWR65563 MGK65563:MGN65563 MQG65563:MQJ65563 NAC65563:NAF65563 NJY65563:NKB65563 NTU65563:NTX65563 ODQ65563:ODT65563 ONM65563:ONP65563 OXI65563:OXL65563 PHE65563:PHH65563 PRA65563:PRD65563 QAW65563:QAZ65563 QKS65563:QKV65563 QUO65563:QUR65563 REK65563:REN65563 ROG65563:ROJ65563 RYC65563:RYF65563 SHY65563:SIB65563 SRU65563:SRX65563 TBQ65563:TBT65563 TLM65563:TLP65563 TVI65563:TVL65563 UFE65563:UFH65563 UPA65563:UPD65563 UYW65563:UYZ65563 VIS65563:VIV65563 VSO65563:VSR65563 WCK65563:WCN65563 WMG65563:WMJ65563 WWC65563:WWF65563 JQ131099:JT131099 TM131099:TP131099 ADI131099:ADL131099 ANE131099:ANH131099 AXA131099:AXD131099 BGW131099:BGZ131099 BQS131099:BQV131099 CAO131099:CAR131099 CKK131099:CKN131099 CUG131099:CUJ131099 DEC131099:DEF131099 DNY131099:DOB131099 DXU131099:DXX131099 EHQ131099:EHT131099 ERM131099:ERP131099 FBI131099:FBL131099 FLE131099:FLH131099 FVA131099:FVD131099 GEW131099:GEZ131099 GOS131099:GOV131099 GYO131099:GYR131099 HIK131099:HIN131099 HSG131099:HSJ131099 ICC131099:ICF131099 ILY131099:IMB131099 IVU131099:IVX131099 JFQ131099:JFT131099 JPM131099:JPP131099 JZI131099:JZL131099 KJE131099:KJH131099 KTA131099:KTD131099 LCW131099:LCZ131099 LMS131099:LMV131099 LWO131099:LWR131099 MGK131099:MGN131099 MQG131099:MQJ131099 NAC131099:NAF131099 NJY131099:NKB131099 NTU131099:NTX131099 ODQ131099:ODT131099 ONM131099:ONP131099 OXI131099:OXL131099 PHE131099:PHH131099 PRA131099:PRD131099 QAW131099:QAZ131099 QKS131099:QKV131099 QUO131099:QUR131099 REK131099:REN131099 ROG131099:ROJ131099 RYC131099:RYF131099 SHY131099:SIB131099 SRU131099:SRX131099 TBQ131099:TBT131099 TLM131099:TLP131099 TVI131099:TVL131099 UFE131099:UFH131099 UPA131099:UPD131099 UYW131099:UYZ131099 VIS131099:VIV131099 VSO131099:VSR131099 WCK131099:WCN131099 WMG131099:WMJ131099 WWC131099:WWF131099 JQ196635:JT196635 TM196635:TP196635 ADI196635:ADL196635 ANE196635:ANH196635 AXA196635:AXD196635 BGW196635:BGZ196635 BQS196635:BQV196635 CAO196635:CAR196635 CKK196635:CKN196635 CUG196635:CUJ196635 DEC196635:DEF196635 DNY196635:DOB196635 DXU196635:DXX196635 EHQ196635:EHT196635 ERM196635:ERP196635 FBI196635:FBL196635 FLE196635:FLH196635 FVA196635:FVD196635 GEW196635:GEZ196635 GOS196635:GOV196635 GYO196635:GYR196635 HIK196635:HIN196635 HSG196635:HSJ196635 ICC196635:ICF196635 ILY196635:IMB196635 IVU196635:IVX196635 JFQ196635:JFT196635 JPM196635:JPP196635 JZI196635:JZL196635 KJE196635:KJH196635 KTA196635:KTD196635 LCW196635:LCZ196635 LMS196635:LMV196635 LWO196635:LWR196635 MGK196635:MGN196635 MQG196635:MQJ196635 NAC196635:NAF196635 NJY196635:NKB196635 NTU196635:NTX196635 ODQ196635:ODT196635 ONM196635:ONP196635 OXI196635:OXL196635 PHE196635:PHH196635 PRA196635:PRD196635 QAW196635:QAZ196635 QKS196635:QKV196635 QUO196635:QUR196635 REK196635:REN196635 ROG196635:ROJ196635 RYC196635:RYF196635 SHY196635:SIB196635 SRU196635:SRX196635 TBQ196635:TBT196635 TLM196635:TLP196635 TVI196635:TVL196635 UFE196635:UFH196635 UPA196635:UPD196635 UYW196635:UYZ196635 VIS196635:VIV196635 VSO196635:VSR196635 WCK196635:WCN196635 WMG196635:WMJ196635 WWC196635:WWF196635 JQ262171:JT262171 TM262171:TP262171 ADI262171:ADL262171 ANE262171:ANH262171 AXA262171:AXD262171 BGW262171:BGZ262171 BQS262171:BQV262171 CAO262171:CAR262171 CKK262171:CKN262171 CUG262171:CUJ262171 DEC262171:DEF262171 DNY262171:DOB262171 DXU262171:DXX262171 EHQ262171:EHT262171 ERM262171:ERP262171 FBI262171:FBL262171 FLE262171:FLH262171 FVA262171:FVD262171 GEW262171:GEZ262171 GOS262171:GOV262171 GYO262171:GYR262171 HIK262171:HIN262171 HSG262171:HSJ262171 ICC262171:ICF262171 ILY262171:IMB262171 IVU262171:IVX262171 JFQ262171:JFT262171 JPM262171:JPP262171 JZI262171:JZL262171 KJE262171:KJH262171 KTA262171:KTD262171 LCW262171:LCZ262171 LMS262171:LMV262171 LWO262171:LWR262171 MGK262171:MGN262171 MQG262171:MQJ262171 NAC262171:NAF262171 NJY262171:NKB262171 NTU262171:NTX262171 ODQ262171:ODT262171 ONM262171:ONP262171 OXI262171:OXL262171 PHE262171:PHH262171 PRA262171:PRD262171 QAW262171:QAZ262171 QKS262171:QKV262171 QUO262171:QUR262171 REK262171:REN262171 ROG262171:ROJ262171 RYC262171:RYF262171 SHY262171:SIB262171 SRU262171:SRX262171 TBQ262171:TBT262171 TLM262171:TLP262171 TVI262171:TVL262171 UFE262171:UFH262171 UPA262171:UPD262171 UYW262171:UYZ262171 VIS262171:VIV262171 VSO262171:VSR262171 WCK262171:WCN262171 WMG262171:WMJ262171 WWC262171:WWF262171 JQ327707:JT327707 TM327707:TP327707 ADI327707:ADL327707 ANE327707:ANH327707 AXA327707:AXD327707 BGW327707:BGZ327707 BQS327707:BQV327707 CAO327707:CAR327707 CKK327707:CKN327707 CUG327707:CUJ327707 DEC327707:DEF327707 DNY327707:DOB327707 DXU327707:DXX327707 EHQ327707:EHT327707 ERM327707:ERP327707 FBI327707:FBL327707 FLE327707:FLH327707 FVA327707:FVD327707 GEW327707:GEZ327707 GOS327707:GOV327707 GYO327707:GYR327707 HIK327707:HIN327707 HSG327707:HSJ327707 ICC327707:ICF327707 ILY327707:IMB327707 IVU327707:IVX327707 JFQ327707:JFT327707 JPM327707:JPP327707 JZI327707:JZL327707 KJE327707:KJH327707 KTA327707:KTD327707 LCW327707:LCZ327707 LMS327707:LMV327707 LWO327707:LWR327707 MGK327707:MGN327707 MQG327707:MQJ327707 NAC327707:NAF327707 NJY327707:NKB327707 NTU327707:NTX327707 ODQ327707:ODT327707 ONM327707:ONP327707 OXI327707:OXL327707 PHE327707:PHH327707 PRA327707:PRD327707 QAW327707:QAZ327707 QKS327707:QKV327707 QUO327707:QUR327707 REK327707:REN327707 ROG327707:ROJ327707 RYC327707:RYF327707 SHY327707:SIB327707 SRU327707:SRX327707 TBQ327707:TBT327707 TLM327707:TLP327707 TVI327707:TVL327707 UFE327707:UFH327707 UPA327707:UPD327707 UYW327707:UYZ327707 VIS327707:VIV327707 VSO327707:VSR327707 WCK327707:WCN327707 WMG327707:WMJ327707 WWC327707:WWF327707 JQ393243:JT393243 TM393243:TP393243 ADI393243:ADL393243 ANE393243:ANH393243 AXA393243:AXD393243 BGW393243:BGZ393243 BQS393243:BQV393243 CAO393243:CAR393243 CKK393243:CKN393243 CUG393243:CUJ393243 DEC393243:DEF393243 DNY393243:DOB393243 DXU393243:DXX393243 EHQ393243:EHT393243 ERM393243:ERP393243 FBI393243:FBL393243 FLE393243:FLH393243 FVA393243:FVD393243 GEW393243:GEZ393243 GOS393243:GOV393243 GYO393243:GYR393243 HIK393243:HIN393243 HSG393243:HSJ393243 ICC393243:ICF393243 ILY393243:IMB393243 IVU393243:IVX393243 JFQ393243:JFT393243 JPM393243:JPP393243 JZI393243:JZL393243 KJE393243:KJH393243 KTA393243:KTD393243 LCW393243:LCZ393243 LMS393243:LMV393243 LWO393243:LWR393243 MGK393243:MGN393243 MQG393243:MQJ393243 NAC393243:NAF393243 NJY393243:NKB393243 NTU393243:NTX393243 ODQ393243:ODT393243 ONM393243:ONP393243 OXI393243:OXL393243 PHE393243:PHH393243 PRA393243:PRD393243 QAW393243:QAZ393243 QKS393243:QKV393243 QUO393243:QUR393243 REK393243:REN393243 ROG393243:ROJ393243 RYC393243:RYF393243 SHY393243:SIB393243 SRU393243:SRX393243 TBQ393243:TBT393243 TLM393243:TLP393243 TVI393243:TVL393243 UFE393243:UFH393243 UPA393243:UPD393243 UYW393243:UYZ393243 VIS393243:VIV393243 VSO393243:VSR393243 WCK393243:WCN393243 WMG393243:WMJ393243 WWC393243:WWF393243 JQ458779:JT458779 TM458779:TP458779 ADI458779:ADL458779 ANE458779:ANH458779 AXA458779:AXD458779 BGW458779:BGZ458779 BQS458779:BQV458779 CAO458779:CAR458779 CKK458779:CKN458779 CUG458779:CUJ458779 DEC458779:DEF458779 DNY458779:DOB458779 DXU458779:DXX458779 EHQ458779:EHT458779 ERM458779:ERP458779 FBI458779:FBL458779 FLE458779:FLH458779 FVA458779:FVD458779 GEW458779:GEZ458779 GOS458779:GOV458779 GYO458779:GYR458779 HIK458779:HIN458779 HSG458779:HSJ458779 ICC458779:ICF458779 ILY458779:IMB458779 IVU458779:IVX458779 JFQ458779:JFT458779 JPM458779:JPP458779 JZI458779:JZL458779 KJE458779:KJH458779 KTA458779:KTD458779 LCW458779:LCZ458779 LMS458779:LMV458779 LWO458779:LWR458779 MGK458779:MGN458779 MQG458779:MQJ458779 NAC458779:NAF458779 NJY458779:NKB458779 NTU458779:NTX458779 ODQ458779:ODT458779 ONM458779:ONP458779 OXI458779:OXL458779 PHE458779:PHH458779 PRA458779:PRD458779 QAW458779:QAZ458779 QKS458779:QKV458779 QUO458779:QUR458779 REK458779:REN458779 ROG458779:ROJ458779 RYC458779:RYF458779 SHY458779:SIB458779 SRU458779:SRX458779 TBQ458779:TBT458779 TLM458779:TLP458779 TVI458779:TVL458779 UFE458779:UFH458779 UPA458779:UPD458779 UYW458779:UYZ458779 VIS458779:VIV458779 VSO458779:VSR458779 WCK458779:WCN458779 WMG458779:WMJ458779 WWC458779:WWF458779 JQ524315:JT524315 TM524315:TP524315 ADI524315:ADL524315 ANE524315:ANH524315 AXA524315:AXD524315 BGW524315:BGZ524315 BQS524315:BQV524315 CAO524315:CAR524315 CKK524315:CKN524315 CUG524315:CUJ524315 DEC524315:DEF524315 DNY524315:DOB524315 DXU524315:DXX524315 EHQ524315:EHT524315 ERM524315:ERP524315 FBI524315:FBL524315 FLE524315:FLH524315 FVA524315:FVD524315 GEW524315:GEZ524315 GOS524315:GOV524315 GYO524315:GYR524315 HIK524315:HIN524315 HSG524315:HSJ524315 ICC524315:ICF524315 ILY524315:IMB524315 IVU524315:IVX524315 JFQ524315:JFT524315 JPM524315:JPP524315 JZI524315:JZL524315 KJE524315:KJH524315 KTA524315:KTD524315 LCW524315:LCZ524315 LMS524315:LMV524315 LWO524315:LWR524315 MGK524315:MGN524315 MQG524315:MQJ524315 NAC524315:NAF524315 NJY524315:NKB524315 NTU524315:NTX524315 ODQ524315:ODT524315 ONM524315:ONP524315 OXI524315:OXL524315 PHE524315:PHH524315 PRA524315:PRD524315 QAW524315:QAZ524315 QKS524315:QKV524315 QUO524315:QUR524315 REK524315:REN524315 ROG524315:ROJ524315 RYC524315:RYF524315 SHY524315:SIB524315 SRU524315:SRX524315 TBQ524315:TBT524315 TLM524315:TLP524315 TVI524315:TVL524315 UFE524315:UFH524315 UPA524315:UPD524315 UYW524315:UYZ524315 VIS524315:VIV524315 VSO524315:VSR524315 WCK524315:WCN524315 WMG524315:WMJ524315 WWC524315:WWF524315 JQ589851:JT589851 TM589851:TP589851 ADI589851:ADL589851 ANE589851:ANH589851 AXA589851:AXD589851 BGW589851:BGZ589851 BQS589851:BQV589851 CAO589851:CAR589851 CKK589851:CKN589851 CUG589851:CUJ589851 DEC589851:DEF589851 DNY589851:DOB589851 DXU589851:DXX589851 EHQ589851:EHT589851 ERM589851:ERP589851 FBI589851:FBL589851 FLE589851:FLH589851 FVA589851:FVD589851 GEW589851:GEZ589851 GOS589851:GOV589851 GYO589851:GYR589851 HIK589851:HIN589851 HSG589851:HSJ589851 ICC589851:ICF589851 ILY589851:IMB589851 IVU589851:IVX589851 JFQ589851:JFT589851 JPM589851:JPP589851 JZI589851:JZL589851 KJE589851:KJH589851 KTA589851:KTD589851 LCW589851:LCZ589851 LMS589851:LMV589851 LWO589851:LWR589851 MGK589851:MGN589851 MQG589851:MQJ589851 NAC589851:NAF589851 NJY589851:NKB589851 NTU589851:NTX589851 ODQ589851:ODT589851 ONM589851:ONP589851 OXI589851:OXL589851 PHE589851:PHH589851 PRA589851:PRD589851 QAW589851:QAZ589851 QKS589851:QKV589851 QUO589851:QUR589851 REK589851:REN589851 ROG589851:ROJ589851 RYC589851:RYF589851 SHY589851:SIB589851 SRU589851:SRX589851 TBQ589851:TBT589851 TLM589851:TLP589851 TVI589851:TVL589851 UFE589851:UFH589851 UPA589851:UPD589851 UYW589851:UYZ589851 VIS589851:VIV589851 VSO589851:VSR589851 WCK589851:WCN589851 WMG589851:WMJ589851 WWC589851:WWF589851 JQ655387:JT655387 TM655387:TP655387 ADI655387:ADL655387 ANE655387:ANH655387 AXA655387:AXD655387 BGW655387:BGZ655387 BQS655387:BQV655387 CAO655387:CAR655387 CKK655387:CKN655387 CUG655387:CUJ655387 DEC655387:DEF655387 DNY655387:DOB655387 DXU655387:DXX655387 EHQ655387:EHT655387 ERM655387:ERP655387 FBI655387:FBL655387 FLE655387:FLH655387 FVA655387:FVD655387 GEW655387:GEZ655387 GOS655387:GOV655387 GYO655387:GYR655387 HIK655387:HIN655387 HSG655387:HSJ655387 ICC655387:ICF655387 ILY655387:IMB655387 IVU655387:IVX655387 JFQ655387:JFT655387 JPM655387:JPP655387 JZI655387:JZL655387 KJE655387:KJH655387 KTA655387:KTD655387 LCW655387:LCZ655387 LMS655387:LMV655387 LWO655387:LWR655387 MGK655387:MGN655387 MQG655387:MQJ655387 NAC655387:NAF655387 NJY655387:NKB655387 NTU655387:NTX655387 ODQ655387:ODT655387 ONM655387:ONP655387 OXI655387:OXL655387 PHE655387:PHH655387 PRA655387:PRD655387 QAW655387:QAZ655387 QKS655387:QKV655387 QUO655387:QUR655387 REK655387:REN655387 ROG655387:ROJ655387 RYC655387:RYF655387 SHY655387:SIB655387 SRU655387:SRX655387 TBQ655387:TBT655387 TLM655387:TLP655387 TVI655387:TVL655387 UFE655387:UFH655387 UPA655387:UPD655387 UYW655387:UYZ655387 VIS655387:VIV655387 VSO655387:VSR655387 WCK655387:WCN655387 WMG655387:WMJ655387 WWC655387:WWF655387 JQ720923:JT720923 TM720923:TP720923 ADI720923:ADL720923 ANE720923:ANH720923 AXA720923:AXD720923 BGW720923:BGZ720923 BQS720923:BQV720923 CAO720923:CAR720923 CKK720923:CKN720923 CUG720923:CUJ720923 DEC720923:DEF720923 DNY720923:DOB720923 DXU720923:DXX720923 EHQ720923:EHT720923 ERM720923:ERP720923 FBI720923:FBL720923 FLE720923:FLH720923 FVA720923:FVD720923 GEW720923:GEZ720923 GOS720923:GOV720923 GYO720923:GYR720923 HIK720923:HIN720923 HSG720923:HSJ720923 ICC720923:ICF720923 ILY720923:IMB720923 IVU720923:IVX720923 JFQ720923:JFT720923 JPM720923:JPP720923 JZI720923:JZL720923 KJE720923:KJH720923 KTA720923:KTD720923 LCW720923:LCZ720923 LMS720923:LMV720923 LWO720923:LWR720923 MGK720923:MGN720923 MQG720923:MQJ720923 NAC720923:NAF720923 NJY720923:NKB720923 NTU720923:NTX720923 ODQ720923:ODT720923 ONM720923:ONP720923 OXI720923:OXL720923 PHE720923:PHH720923 PRA720923:PRD720923 QAW720923:QAZ720923 QKS720923:QKV720923 QUO720923:QUR720923 REK720923:REN720923 ROG720923:ROJ720923 RYC720923:RYF720923 SHY720923:SIB720923 SRU720923:SRX720923 TBQ720923:TBT720923 TLM720923:TLP720923 TVI720923:TVL720923 UFE720923:UFH720923 UPA720923:UPD720923 UYW720923:UYZ720923 VIS720923:VIV720923 VSO720923:VSR720923 WCK720923:WCN720923 WMG720923:WMJ720923 WWC720923:WWF720923 JQ786459:JT786459 TM786459:TP786459 ADI786459:ADL786459 ANE786459:ANH786459 AXA786459:AXD786459 BGW786459:BGZ786459 BQS786459:BQV786459 CAO786459:CAR786459 CKK786459:CKN786459 CUG786459:CUJ786459 DEC786459:DEF786459 DNY786459:DOB786459 DXU786459:DXX786459 EHQ786459:EHT786459 ERM786459:ERP786459 FBI786459:FBL786459 FLE786459:FLH786459 FVA786459:FVD786459 GEW786459:GEZ786459 GOS786459:GOV786459 GYO786459:GYR786459 HIK786459:HIN786459 HSG786459:HSJ786459 ICC786459:ICF786459 ILY786459:IMB786459 IVU786459:IVX786459 JFQ786459:JFT786459 JPM786459:JPP786459 JZI786459:JZL786459 KJE786459:KJH786459 KTA786459:KTD786459 LCW786459:LCZ786459 LMS786459:LMV786459 LWO786459:LWR786459 MGK786459:MGN786459 MQG786459:MQJ786459 NAC786459:NAF786459 NJY786459:NKB786459 NTU786459:NTX786459 ODQ786459:ODT786459 ONM786459:ONP786459 OXI786459:OXL786459 PHE786459:PHH786459 PRA786459:PRD786459 QAW786459:QAZ786459 QKS786459:QKV786459 QUO786459:QUR786459 REK786459:REN786459 ROG786459:ROJ786459 RYC786459:RYF786459 SHY786459:SIB786459 SRU786459:SRX786459 TBQ786459:TBT786459 TLM786459:TLP786459 TVI786459:TVL786459 UFE786459:UFH786459 UPA786459:UPD786459 UYW786459:UYZ786459 VIS786459:VIV786459 VSO786459:VSR786459 WCK786459:WCN786459 WMG786459:WMJ786459 WWC786459:WWF786459 JQ851995:JT851995 TM851995:TP851995 ADI851995:ADL851995 ANE851995:ANH851995 AXA851995:AXD851995 BGW851995:BGZ851995 BQS851995:BQV851995 CAO851995:CAR851995 CKK851995:CKN851995 CUG851995:CUJ851995 DEC851995:DEF851995 DNY851995:DOB851995 DXU851995:DXX851995 EHQ851995:EHT851995 ERM851995:ERP851995 FBI851995:FBL851995 FLE851995:FLH851995 FVA851995:FVD851995 GEW851995:GEZ851995 GOS851995:GOV851995 GYO851995:GYR851995 HIK851995:HIN851995 HSG851995:HSJ851995 ICC851995:ICF851995 ILY851995:IMB851995 IVU851995:IVX851995 JFQ851995:JFT851995 JPM851995:JPP851995 JZI851995:JZL851995 KJE851995:KJH851995 KTA851995:KTD851995 LCW851995:LCZ851995 LMS851995:LMV851995 LWO851995:LWR851995 MGK851995:MGN851995 MQG851995:MQJ851995 NAC851995:NAF851995 NJY851995:NKB851995 NTU851995:NTX851995 ODQ851995:ODT851995 ONM851995:ONP851995 OXI851995:OXL851995 PHE851995:PHH851995 PRA851995:PRD851995 QAW851995:QAZ851995 QKS851995:QKV851995 QUO851995:QUR851995 REK851995:REN851995 ROG851995:ROJ851995 RYC851995:RYF851995 SHY851995:SIB851995 SRU851995:SRX851995 TBQ851995:TBT851995 TLM851995:TLP851995 TVI851995:TVL851995 UFE851995:UFH851995 UPA851995:UPD851995 UYW851995:UYZ851995 VIS851995:VIV851995 VSO851995:VSR851995 WCK851995:WCN851995 WMG851995:WMJ851995 WWC851995:WWF851995 JQ917531:JT917531 TM917531:TP917531 ADI917531:ADL917531 ANE917531:ANH917531 AXA917531:AXD917531 BGW917531:BGZ917531 BQS917531:BQV917531 CAO917531:CAR917531 CKK917531:CKN917531 CUG917531:CUJ917531 DEC917531:DEF917531 DNY917531:DOB917531 DXU917531:DXX917531 EHQ917531:EHT917531 ERM917531:ERP917531 FBI917531:FBL917531 FLE917531:FLH917531 FVA917531:FVD917531 GEW917531:GEZ917531 GOS917531:GOV917531 GYO917531:GYR917531 HIK917531:HIN917531 HSG917531:HSJ917531 ICC917531:ICF917531 ILY917531:IMB917531 IVU917531:IVX917531 JFQ917531:JFT917531 JPM917531:JPP917531 JZI917531:JZL917531 KJE917531:KJH917531 KTA917531:KTD917531 LCW917531:LCZ917531 LMS917531:LMV917531 LWO917531:LWR917531 MGK917531:MGN917531 MQG917531:MQJ917531 NAC917531:NAF917531 NJY917531:NKB917531 NTU917531:NTX917531 ODQ917531:ODT917531 ONM917531:ONP917531 OXI917531:OXL917531 PHE917531:PHH917531 PRA917531:PRD917531 QAW917531:QAZ917531 QKS917531:QKV917531 QUO917531:QUR917531 REK917531:REN917531 ROG917531:ROJ917531 RYC917531:RYF917531 SHY917531:SIB917531 SRU917531:SRX917531 TBQ917531:TBT917531 TLM917531:TLP917531 TVI917531:TVL917531 UFE917531:UFH917531 UPA917531:UPD917531 UYW917531:UYZ917531 VIS917531:VIV917531 VSO917531:VSR917531 WCK917531:WCN917531 WMG917531:WMJ917531 WWC917531:WWF917531 JQ983067:JT983067 TM983067:TP983067 ADI983067:ADL983067 ANE983067:ANH983067 AXA983067:AXD983067 BGW983067:BGZ983067 BQS983067:BQV983067 CAO983067:CAR983067 CKK983067:CKN983067 CUG983067:CUJ983067 DEC983067:DEF983067 DNY983067:DOB983067 DXU983067:DXX983067 EHQ983067:EHT983067 ERM983067:ERP983067 FBI983067:FBL983067 FLE983067:FLH983067 FVA983067:FVD983067 GEW983067:GEZ983067 GOS983067:GOV983067 GYO983067:GYR983067 HIK983067:HIN983067 HSG983067:HSJ983067 ICC983067:ICF983067 ILY983067:IMB983067 IVU983067:IVX983067 JFQ983067:JFT983067 JPM983067:JPP983067 JZI983067:JZL983067 KJE983067:KJH983067 KTA983067:KTD983067 LCW983067:LCZ983067 LMS983067:LMV983067 LWO983067:LWR983067 MGK983067:MGN983067 MQG983067:MQJ983067 NAC983067:NAF983067 NJY983067:NKB983067 NTU983067:NTX983067 ODQ983067:ODT983067 ONM983067:ONP983067 OXI983067:OXL983067 PHE983067:PHH983067 PRA983067:PRD983067 QAW983067:QAZ983067 QKS983067:QKV983067 QUO983067:QUR983067 REK983067:REN983067 ROG983067:ROJ983067 RYC983067:RYF983067 SHY983067:SIB983067 SRU983067:SRX983067 TBQ983067:TBT983067 TLM983067:TLP983067 TVI983067:TVL983067 UFE983067:UFH983067 UPA983067:UPD983067 UYW983067:UYZ983067 VIS983067:VIV983067 VSO983067:VSR983067 WCK983067:WCN983067 WMG983067:WMJ983067 WWC983067:WWF983067 JR28:JU28 TN28:TQ28 ADJ28:ADM28 ANF28:ANI28 AXB28:AXE28 BGX28:BHA28 BQT28:BQW28 CAP28:CAS28 CKL28:CKO28 CUH28:CUK28 DED28:DEG28 DNZ28:DOC28 DXV28:DXY28 EHR28:EHU28 ERN28:ERQ28 FBJ28:FBM28 FLF28:FLI28 FVB28:FVE28 GEX28:GFA28 GOT28:GOW28 GYP28:GYS28 HIL28:HIO28 HSH28:HSK28 ICD28:ICG28 ILZ28:IMC28 IVV28:IVY28 JFR28:JFU28 JPN28:JPQ28 JZJ28:JZM28 KJF28:KJI28 KTB28:KTE28 LCX28:LDA28 LMT28:LMW28 LWP28:LWS28 MGL28:MGO28 MQH28:MQK28 NAD28:NAG28 NJZ28:NKC28 NTV28:NTY28 ODR28:ODU28 ONN28:ONQ28 OXJ28:OXM28 PHF28:PHI28 PRB28:PRE28 QAX28:QBA28 QKT28:QKW28 QUP28:QUS28 REL28:REO28 ROH28:ROK28 RYD28:RYG28 SHZ28:SIC28 SRV28:SRY28 TBR28:TBU28 TLN28:TLQ28 TVJ28:TVM28 UFF28:UFI28 UPB28:UPE28 UYX28:UZA28 VIT28:VIW28 VSP28:VSS28 WCL28:WCO28 WMH28:WMK28 WWD28:WWG28 JQ65561:JT65561 TM65561:TP65561 ADI65561:ADL65561 ANE65561:ANH65561 AXA65561:AXD65561 BGW65561:BGZ65561 BQS65561:BQV65561 CAO65561:CAR65561 CKK65561:CKN65561 CUG65561:CUJ65561 DEC65561:DEF65561 DNY65561:DOB65561 DXU65561:DXX65561 EHQ65561:EHT65561 ERM65561:ERP65561 FBI65561:FBL65561 FLE65561:FLH65561 FVA65561:FVD65561 GEW65561:GEZ65561 GOS65561:GOV65561 GYO65561:GYR65561 HIK65561:HIN65561 HSG65561:HSJ65561 ICC65561:ICF65561 ILY65561:IMB65561 IVU65561:IVX65561 JFQ65561:JFT65561 JPM65561:JPP65561 JZI65561:JZL65561 KJE65561:KJH65561 KTA65561:KTD65561 LCW65561:LCZ65561 LMS65561:LMV65561 LWO65561:LWR65561 MGK65561:MGN65561 MQG65561:MQJ65561 NAC65561:NAF65561 NJY65561:NKB65561 NTU65561:NTX65561 ODQ65561:ODT65561 ONM65561:ONP65561 OXI65561:OXL65561 PHE65561:PHH65561 PRA65561:PRD65561 QAW65561:QAZ65561 QKS65561:QKV65561 QUO65561:QUR65561 REK65561:REN65561 ROG65561:ROJ65561 RYC65561:RYF65561 SHY65561:SIB65561 SRU65561:SRX65561 TBQ65561:TBT65561 TLM65561:TLP65561 TVI65561:TVL65561 UFE65561:UFH65561 UPA65561:UPD65561 UYW65561:UYZ65561 VIS65561:VIV65561 VSO65561:VSR65561 WCK65561:WCN65561 WMG65561:WMJ65561 WWC65561:WWF65561 JQ131097:JT131097 TM131097:TP131097 ADI131097:ADL131097 ANE131097:ANH131097 AXA131097:AXD131097 BGW131097:BGZ131097 BQS131097:BQV131097 CAO131097:CAR131097 CKK131097:CKN131097 CUG131097:CUJ131097 DEC131097:DEF131097 DNY131097:DOB131097 DXU131097:DXX131097 EHQ131097:EHT131097 ERM131097:ERP131097 FBI131097:FBL131097 FLE131097:FLH131097 FVA131097:FVD131097 GEW131097:GEZ131097 GOS131097:GOV131097 GYO131097:GYR131097 HIK131097:HIN131097 HSG131097:HSJ131097 ICC131097:ICF131097 ILY131097:IMB131097 IVU131097:IVX131097 JFQ131097:JFT131097 JPM131097:JPP131097 JZI131097:JZL131097 KJE131097:KJH131097 KTA131097:KTD131097 LCW131097:LCZ131097 LMS131097:LMV131097 LWO131097:LWR131097 MGK131097:MGN131097 MQG131097:MQJ131097 NAC131097:NAF131097 NJY131097:NKB131097 NTU131097:NTX131097 ODQ131097:ODT131097 ONM131097:ONP131097 OXI131097:OXL131097 PHE131097:PHH131097 PRA131097:PRD131097 QAW131097:QAZ131097 QKS131097:QKV131097 QUO131097:QUR131097 REK131097:REN131097 ROG131097:ROJ131097 RYC131097:RYF131097 SHY131097:SIB131097 SRU131097:SRX131097 TBQ131097:TBT131097 TLM131097:TLP131097 TVI131097:TVL131097 UFE131097:UFH131097 UPA131097:UPD131097 UYW131097:UYZ131097 VIS131097:VIV131097 VSO131097:VSR131097 WCK131097:WCN131097 WMG131097:WMJ131097 WWC131097:WWF131097 JQ196633:JT196633 TM196633:TP196633 ADI196633:ADL196633 ANE196633:ANH196633 AXA196633:AXD196633 BGW196633:BGZ196633 BQS196633:BQV196633 CAO196633:CAR196633 CKK196633:CKN196633 CUG196633:CUJ196633 DEC196633:DEF196633 DNY196633:DOB196633 DXU196633:DXX196633 EHQ196633:EHT196633 ERM196633:ERP196633 FBI196633:FBL196633 FLE196633:FLH196633 FVA196633:FVD196633 GEW196633:GEZ196633 GOS196633:GOV196633 GYO196633:GYR196633 HIK196633:HIN196633 HSG196633:HSJ196633 ICC196633:ICF196633 ILY196633:IMB196633 IVU196633:IVX196633 JFQ196633:JFT196633 JPM196633:JPP196633 JZI196633:JZL196633 KJE196633:KJH196633 KTA196633:KTD196633 LCW196633:LCZ196633 LMS196633:LMV196633 LWO196633:LWR196633 MGK196633:MGN196633 MQG196633:MQJ196633 NAC196633:NAF196633 NJY196633:NKB196633 NTU196633:NTX196633 ODQ196633:ODT196633 ONM196633:ONP196633 OXI196633:OXL196633 PHE196633:PHH196633 PRA196633:PRD196633 QAW196633:QAZ196633 QKS196633:QKV196633 QUO196633:QUR196633 REK196633:REN196633 ROG196633:ROJ196633 RYC196633:RYF196633 SHY196633:SIB196633 SRU196633:SRX196633 TBQ196633:TBT196633 TLM196633:TLP196633 TVI196633:TVL196633 UFE196633:UFH196633 UPA196633:UPD196633 UYW196633:UYZ196633 VIS196633:VIV196633 VSO196633:VSR196633 WCK196633:WCN196633 WMG196633:WMJ196633 WWC196633:WWF196633 JQ262169:JT262169 TM262169:TP262169 ADI262169:ADL262169 ANE262169:ANH262169 AXA262169:AXD262169 BGW262169:BGZ262169 BQS262169:BQV262169 CAO262169:CAR262169 CKK262169:CKN262169 CUG262169:CUJ262169 DEC262169:DEF262169 DNY262169:DOB262169 DXU262169:DXX262169 EHQ262169:EHT262169 ERM262169:ERP262169 FBI262169:FBL262169 FLE262169:FLH262169 FVA262169:FVD262169 GEW262169:GEZ262169 GOS262169:GOV262169 GYO262169:GYR262169 HIK262169:HIN262169 HSG262169:HSJ262169 ICC262169:ICF262169 ILY262169:IMB262169 IVU262169:IVX262169 JFQ262169:JFT262169 JPM262169:JPP262169 JZI262169:JZL262169 KJE262169:KJH262169 KTA262169:KTD262169 LCW262169:LCZ262169 LMS262169:LMV262169 LWO262169:LWR262169 MGK262169:MGN262169 MQG262169:MQJ262169 NAC262169:NAF262169 NJY262169:NKB262169 NTU262169:NTX262169 ODQ262169:ODT262169 ONM262169:ONP262169 OXI262169:OXL262169 PHE262169:PHH262169 PRA262169:PRD262169 QAW262169:QAZ262169 QKS262169:QKV262169 QUO262169:QUR262169 REK262169:REN262169 ROG262169:ROJ262169 RYC262169:RYF262169 SHY262169:SIB262169 SRU262169:SRX262169 TBQ262169:TBT262169 TLM262169:TLP262169 TVI262169:TVL262169 UFE262169:UFH262169 UPA262169:UPD262169 UYW262169:UYZ262169 VIS262169:VIV262169 VSO262169:VSR262169 WCK262169:WCN262169 WMG262169:WMJ262169 WWC262169:WWF262169 JQ327705:JT327705 TM327705:TP327705 ADI327705:ADL327705 ANE327705:ANH327705 AXA327705:AXD327705 BGW327705:BGZ327705 BQS327705:BQV327705 CAO327705:CAR327705 CKK327705:CKN327705 CUG327705:CUJ327705 DEC327705:DEF327705 DNY327705:DOB327705 DXU327705:DXX327705 EHQ327705:EHT327705 ERM327705:ERP327705 FBI327705:FBL327705 FLE327705:FLH327705 FVA327705:FVD327705 GEW327705:GEZ327705 GOS327705:GOV327705 GYO327705:GYR327705 HIK327705:HIN327705 HSG327705:HSJ327705 ICC327705:ICF327705 ILY327705:IMB327705 IVU327705:IVX327705 JFQ327705:JFT327705 JPM327705:JPP327705 JZI327705:JZL327705 KJE327705:KJH327705 KTA327705:KTD327705 LCW327705:LCZ327705 LMS327705:LMV327705 LWO327705:LWR327705 MGK327705:MGN327705 MQG327705:MQJ327705 NAC327705:NAF327705 NJY327705:NKB327705 NTU327705:NTX327705 ODQ327705:ODT327705 ONM327705:ONP327705 OXI327705:OXL327705 PHE327705:PHH327705 PRA327705:PRD327705 QAW327705:QAZ327705 QKS327705:QKV327705 QUO327705:QUR327705 REK327705:REN327705 ROG327705:ROJ327705 RYC327705:RYF327705 SHY327705:SIB327705 SRU327705:SRX327705 TBQ327705:TBT327705 TLM327705:TLP327705 TVI327705:TVL327705 UFE327705:UFH327705 UPA327705:UPD327705 UYW327705:UYZ327705 VIS327705:VIV327705 VSO327705:VSR327705 WCK327705:WCN327705 WMG327705:WMJ327705 WWC327705:WWF327705 JQ393241:JT393241 TM393241:TP393241 ADI393241:ADL393241 ANE393241:ANH393241 AXA393241:AXD393241 BGW393241:BGZ393241 BQS393241:BQV393241 CAO393241:CAR393241 CKK393241:CKN393241 CUG393241:CUJ393241 DEC393241:DEF393241 DNY393241:DOB393241 DXU393241:DXX393241 EHQ393241:EHT393241 ERM393241:ERP393241 FBI393241:FBL393241 FLE393241:FLH393241 FVA393241:FVD393241 GEW393241:GEZ393241 GOS393241:GOV393241 GYO393241:GYR393241 HIK393241:HIN393241 HSG393241:HSJ393241 ICC393241:ICF393241 ILY393241:IMB393241 IVU393241:IVX393241 JFQ393241:JFT393241 JPM393241:JPP393241 JZI393241:JZL393241 KJE393241:KJH393241 KTA393241:KTD393241 LCW393241:LCZ393241 LMS393241:LMV393241 LWO393241:LWR393241 MGK393241:MGN393241 MQG393241:MQJ393241 NAC393241:NAF393241 NJY393241:NKB393241 NTU393241:NTX393241 ODQ393241:ODT393241 ONM393241:ONP393241 OXI393241:OXL393241 PHE393241:PHH393241 PRA393241:PRD393241 QAW393241:QAZ393241 QKS393241:QKV393241 QUO393241:QUR393241 REK393241:REN393241 ROG393241:ROJ393241 RYC393241:RYF393241 SHY393241:SIB393241 SRU393241:SRX393241 TBQ393241:TBT393241 TLM393241:TLP393241 TVI393241:TVL393241 UFE393241:UFH393241 UPA393241:UPD393241 UYW393241:UYZ393241 VIS393241:VIV393241 VSO393241:VSR393241 WCK393241:WCN393241 WMG393241:WMJ393241 WWC393241:WWF393241 JQ458777:JT458777 TM458777:TP458777 ADI458777:ADL458777 ANE458777:ANH458777 AXA458777:AXD458777 BGW458777:BGZ458777 BQS458777:BQV458777 CAO458777:CAR458777 CKK458777:CKN458777 CUG458777:CUJ458777 DEC458777:DEF458777 DNY458777:DOB458777 DXU458777:DXX458777 EHQ458777:EHT458777 ERM458777:ERP458777 FBI458777:FBL458777 FLE458777:FLH458777 FVA458777:FVD458777 GEW458777:GEZ458777 GOS458777:GOV458777 GYO458777:GYR458777 HIK458777:HIN458777 HSG458777:HSJ458777 ICC458777:ICF458777 ILY458777:IMB458777 IVU458777:IVX458777 JFQ458777:JFT458777 JPM458777:JPP458777 JZI458777:JZL458777 KJE458777:KJH458777 KTA458777:KTD458777 LCW458777:LCZ458777 LMS458777:LMV458777 LWO458777:LWR458777 MGK458777:MGN458777 MQG458777:MQJ458777 NAC458777:NAF458777 NJY458777:NKB458777 NTU458777:NTX458777 ODQ458777:ODT458777 ONM458777:ONP458777 OXI458777:OXL458777 PHE458777:PHH458777 PRA458777:PRD458777 QAW458777:QAZ458777 QKS458777:QKV458777 QUO458777:QUR458777 REK458777:REN458777 ROG458777:ROJ458777 RYC458777:RYF458777 SHY458777:SIB458777 SRU458777:SRX458777 TBQ458777:TBT458777 TLM458777:TLP458777 TVI458777:TVL458777 UFE458777:UFH458777 UPA458777:UPD458777 UYW458777:UYZ458777 VIS458777:VIV458777 VSO458777:VSR458777 WCK458777:WCN458777 WMG458777:WMJ458777 WWC458777:WWF458777 JQ524313:JT524313 TM524313:TP524313 ADI524313:ADL524313 ANE524313:ANH524313 AXA524313:AXD524313 BGW524313:BGZ524313 BQS524313:BQV524313 CAO524313:CAR524313 CKK524313:CKN524313 CUG524313:CUJ524313 DEC524313:DEF524313 DNY524313:DOB524313 DXU524313:DXX524313 EHQ524313:EHT524313 ERM524313:ERP524313 FBI524313:FBL524313 FLE524313:FLH524313 FVA524313:FVD524313 GEW524313:GEZ524313 GOS524313:GOV524313 GYO524313:GYR524313 HIK524313:HIN524313 HSG524313:HSJ524313 ICC524313:ICF524313 ILY524313:IMB524313 IVU524313:IVX524313 JFQ524313:JFT524313 JPM524313:JPP524313 JZI524313:JZL524313 KJE524313:KJH524313 KTA524313:KTD524313 LCW524313:LCZ524313 LMS524313:LMV524313 LWO524313:LWR524313 MGK524313:MGN524313 MQG524313:MQJ524313 NAC524313:NAF524313 NJY524313:NKB524313 NTU524313:NTX524313 ODQ524313:ODT524313 ONM524313:ONP524313 OXI524313:OXL524313 PHE524313:PHH524313 PRA524313:PRD524313 QAW524313:QAZ524313 QKS524313:QKV524313 QUO524313:QUR524313 REK524313:REN524313 ROG524313:ROJ524313 RYC524313:RYF524313 SHY524313:SIB524313 SRU524313:SRX524313 TBQ524313:TBT524313 TLM524313:TLP524313 TVI524313:TVL524313 UFE524313:UFH524313 UPA524313:UPD524313 UYW524313:UYZ524313 VIS524313:VIV524313 VSO524313:VSR524313 WCK524313:WCN524313 WMG524313:WMJ524313 WWC524313:WWF524313 JQ589849:JT589849 TM589849:TP589849 ADI589849:ADL589849 ANE589849:ANH589849 AXA589849:AXD589849 BGW589849:BGZ589849 BQS589849:BQV589849 CAO589849:CAR589849 CKK589849:CKN589849 CUG589849:CUJ589849 DEC589849:DEF589849 DNY589849:DOB589849 DXU589849:DXX589849 EHQ589849:EHT589849 ERM589849:ERP589849 FBI589849:FBL589849 FLE589849:FLH589849 FVA589849:FVD589849 GEW589849:GEZ589849 GOS589849:GOV589849 GYO589849:GYR589849 HIK589849:HIN589849 HSG589849:HSJ589849 ICC589849:ICF589849 ILY589849:IMB589849 IVU589849:IVX589849 JFQ589849:JFT589849 JPM589849:JPP589849 JZI589849:JZL589849 KJE589849:KJH589849 KTA589849:KTD589849 LCW589849:LCZ589849 LMS589849:LMV589849 LWO589849:LWR589849 MGK589849:MGN589849 MQG589849:MQJ589849 NAC589849:NAF589849 NJY589849:NKB589849 NTU589849:NTX589849 ODQ589849:ODT589849 ONM589849:ONP589849 OXI589849:OXL589849 PHE589849:PHH589849 PRA589849:PRD589849 QAW589849:QAZ589849 QKS589849:QKV589849 QUO589849:QUR589849 REK589849:REN589849 ROG589849:ROJ589849 RYC589849:RYF589849 SHY589849:SIB589849 SRU589849:SRX589849 TBQ589849:TBT589849 TLM589849:TLP589849 TVI589849:TVL589849 UFE589849:UFH589849 UPA589849:UPD589849 UYW589849:UYZ589849 VIS589849:VIV589849 VSO589849:VSR589849 WCK589849:WCN589849 WMG589849:WMJ589849 WWC589849:WWF589849 JQ655385:JT655385 TM655385:TP655385 ADI655385:ADL655385 ANE655385:ANH655385 AXA655385:AXD655385 BGW655385:BGZ655385 BQS655385:BQV655385 CAO655385:CAR655385 CKK655385:CKN655385 CUG655385:CUJ655385 DEC655385:DEF655385 DNY655385:DOB655385 DXU655385:DXX655385 EHQ655385:EHT655385 ERM655385:ERP655385 FBI655385:FBL655385 FLE655385:FLH655385 FVA655385:FVD655385 GEW655385:GEZ655385 GOS655385:GOV655385 GYO655385:GYR655385 HIK655385:HIN655385 HSG655385:HSJ655385 ICC655385:ICF655385 ILY655385:IMB655385 IVU655385:IVX655385 JFQ655385:JFT655385 JPM655385:JPP655385 JZI655385:JZL655385 KJE655385:KJH655385 KTA655385:KTD655385 LCW655385:LCZ655385 LMS655385:LMV655385 LWO655385:LWR655385 MGK655385:MGN655385 MQG655385:MQJ655385 NAC655385:NAF655385 NJY655385:NKB655385 NTU655385:NTX655385 ODQ655385:ODT655385 ONM655385:ONP655385 OXI655385:OXL655385 PHE655385:PHH655385 PRA655385:PRD655385 QAW655385:QAZ655385 QKS655385:QKV655385 QUO655385:QUR655385 REK655385:REN655385 ROG655385:ROJ655385 RYC655385:RYF655385 SHY655385:SIB655385 SRU655385:SRX655385 TBQ655385:TBT655385 TLM655385:TLP655385 TVI655385:TVL655385 UFE655385:UFH655385 UPA655385:UPD655385 UYW655385:UYZ655385 VIS655385:VIV655385 VSO655385:VSR655385 WCK655385:WCN655385 WMG655385:WMJ655385 WWC655385:WWF655385 JQ720921:JT720921 TM720921:TP720921 ADI720921:ADL720921 ANE720921:ANH720921 AXA720921:AXD720921 BGW720921:BGZ720921 BQS720921:BQV720921 CAO720921:CAR720921 CKK720921:CKN720921 CUG720921:CUJ720921 DEC720921:DEF720921 DNY720921:DOB720921 DXU720921:DXX720921 EHQ720921:EHT720921 ERM720921:ERP720921 FBI720921:FBL720921 FLE720921:FLH720921 FVA720921:FVD720921 GEW720921:GEZ720921 GOS720921:GOV720921 GYO720921:GYR720921 HIK720921:HIN720921 HSG720921:HSJ720921 ICC720921:ICF720921 ILY720921:IMB720921 IVU720921:IVX720921 JFQ720921:JFT720921 JPM720921:JPP720921 JZI720921:JZL720921 KJE720921:KJH720921 KTA720921:KTD720921 LCW720921:LCZ720921 LMS720921:LMV720921 LWO720921:LWR720921 MGK720921:MGN720921 MQG720921:MQJ720921 NAC720921:NAF720921 NJY720921:NKB720921 NTU720921:NTX720921 ODQ720921:ODT720921 ONM720921:ONP720921 OXI720921:OXL720921 PHE720921:PHH720921 PRA720921:PRD720921 QAW720921:QAZ720921 QKS720921:QKV720921 QUO720921:QUR720921 REK720921:REN720921 ROG720921:ROJ720921 RYC720921:RYF720921 SHY720921:SIB720921 SRU720921:SRX720921 TBQ720921:TBT720921 TLM720921:TLP720921 TVI720921:TVL720921 UFE720921:UFH720921 UPA720921:UPD720921 UYW720921:UYZ720921 VIS720921:VIV720921 VSO720921:VSR720921 WCK720921:WCN720921 WMG720921:WMJ720921 WWC720921:WWF720921 JQ786457:JT786457 TM786457:TP786457 ADI786457:ADL786457 ANE786457:ANH786457 AXA786457:AXD786457 BGW786457:BGZ786457 BQS786457:BQV786457 CAO786457:CAR786457 CKK786457:CKN786457 CUG786457:CUJ786457 DEC786457:DEF786457 DNY786457:DOB786457 DXU786457:DXX786457 EHQ786457:EHT786457 ERM786457:ERP786457 FBI786457:FBL786457 FLE786457:FLH786457 FVA786457:FVD786457 GEW786457:GEZ786457 GOS786457:GOV786457 GYO786457:GYR786457 HIK786457:HIN786457 HSG786457:HSJ786457 ICC786457:ICF786457 ILY786457:IMB786457 IVU786457:IVX786457 JFQ786457:JFT786457 JPM786457:JPP786457 JZI786457:JZL786457 KJE786457:KJH786457 KTA786457:KTD786457 LCW786457:LCZ786457 LMS786457:LMV786457 LWO786457:LWR786457 MGK786457:MGN786457 MQG786457:MQJ786457 NAC786457:NAF786457 NJY786457:NKB786457 NTU786457:NTX786457 ODQ786457:ODT786457 ONM786457:ONP786457 OXI786457:OXL786457 PHE786457:PHH786457 PRA786457:PRD786457 QAW786457:QAZ786457 QKS786457:QKV786457 QUO786457:QUR786457 REK786457:REN786457 ROG786457:ROJ786457 RYC786457:RYF786457 SHY786457:SIB786457 SRU786457:SRX786457 TBQ786457:TBT786457 TLM786457:TLP786457 TVI786457:TVL786457 UFE786457:UFH786457 UPA786457:UPD786457 UYW786457:UYZ786457 VIS786457:VIV786457 VSO786457:VSR786457 WCK786457:WCN786457 WMG786457:WMJ786457 WWC786457:WWF786457 JQ851993:JT851993 TM851993:TP851993 ADI851993:ADL851993 ANE851993:ANH851993 AXA851993:AXD851993 BGW851993:BGZ851993 BQS851993:BQV851993 CAO851993:CAR851993 CKK851993:CKN851993 CUG851993:CUJ851993 DEC851993:DEF851993 DNY851993:DOB851993 DXU851993:DXX851993 EHQ851993:EHT851993 ERM851993:ERP851993 FBI851993:FBL851993 FLE851993:FLH851993 FVA851993:FVD851993 GEW851993:GEZ851993 GOS851993:GOV851993 GYO851993:GYR851993 HIK851993:HIN851993 HSG851993:HSJ851993 ICC851993:ICF851993 ILY851993:IMB851993 IVU851993:IVX851993 JFQ851993:JFT851993 JPM851993:JPP851993 JZI851993:JZL851993 KJE851993:KJH851993 KTA851993:KTD851993 LCW851993:LCZ851993 LMS851993:LMV851993 LWO851993:LWR851993 MGK851993:MGN851993 MQG851993:MQJ851993 NAC851993:NAF851993 NJY851993:NKB851993 NTU851993:NTX851993 ODQ851993:ODT851993 ONM851993:ONP851993 OXI851993:OXL851993 PHE851993:PHH851993 PRA851993:PRD851993 QAW851993:QAZ851993 QKS851993:QKV851993 QUO851993:QUR851993 REK851993:REN851993 ROG851993:ROJ851993 RYC851993:RYF851993 SHY851993:SIB851993 SRU851993:SRX851993 TBQ851993:TBT851993 TLM851993:TLP851993 TVI851993:TVL851993 UFE851993:UFH851993 UPA851993:UPD851993 UYW851993:UYZ851993 VIS851993:VIV851993 VSO851993:VSR851993 WCK851993:WCN851993 WMG851993:WMJ851993 WWC851993:WWF851993 JQ917529:JT917529 TM917529:TP917529 ADI917529:ADL917529 ANE917529:ANH917529 AXA917529:AXD917529 BGW917529:BGZ917529 BQS917529:BQV917529 CAO917529:CAR917529 CKK917529:CKN917529 CUG917529:CUJ917529 DEC917529:DEF917529 DNY917529:DOB917529 DXU917529:DXX917529 EHQ917529:EHT917529 ERM917529:ERP917529 FBI917529:FBL917529 FLE917529:FLH917529 FVA917529:FVD917529 GEW917529:GEZ917529 GOS917529:GOV917529 GYO917529:GYR917529 HIK917529:HIN917529 HSG917529:HSJ917529 ICC917529:ICF917529 ILY917529:IMB917529 IVU917529:IVX917529 JFQ917529:JFT917529 JPM917529:JPP917529 JZI917529:JZL917529 KJE917529:KJH917529 KTA917529:KTD917529 LCW917529:LCZ917529 LMS917529:LMV917529 LWO917529:LWR917529 MGK917529:MGN917529 MQG917529:MQJ917529 NAC917529:NAF917529 NJY917529:NKB917529 NTU917529:NTX917529 ODQ917529:ODT917529 ONM917529:ONP917529 OXI917529:OXL917529 PHE917529:PHH917529 PRA917529:PRD917529 QAW917529:QAZ917529 QKS917529:QKV917529 QUO917529:QUR917529 REK917529:REN917529 ROG917529:ROJ917529 RYC917529:RYF917529 SHY917529:SIB917529 SRU917529:SRX917529 TBQ917529:TBT917529 TLM917529:TLP917529 TVI917529:TVL917529 UFE917529:UFH917529 UPA917529:UPD917529 UYW917529:UYZ917529 VIS917529:VIV917529 VSO917529:VSR917529 WCK917529:WCN917529 WMG917529:WMJ917529 WWC917529:WWF917529 JQ983065:JT983065 TM983065:TP983065 ADI983065:ADL983065 ANE983065:ANH983065 AXA983065:AXD983065 BGW983065:BGZ983065 BQS983065:BQV983065 CAO983065:CAR983065 CKK983065:CKN983065 CUG983065:CUJ983065 DEC983065:DEF983065 DNY983065:DOB983065 DXU983065:DXX983065 EHQ983065:EHT983065 ERM983065:ERP983065 FBI983065:FBL983065 FLE983065:FLH983065 FVA983065:FVD983065 GEW983065:GEZ983065 GOS983065:GOV983065 GYO983065:GYR983065 HIK983065:HIN983065 HSG983065:HSJ983065 ICC983065:ICF983065 ILY983065:IMB983065 IVU983065:IVX983065 JFQ983065:JFT983065 JPM983065:JPP983065 JZI983065:JZL983065 KJE983065:KJH983065 KTA983065:KTD983065 LCW983065:LCZ983065 LMS983065:LMV983065 LWO983065:LWR983065 MGK983065:MGN983065 MQG983065:MQJ983065 NAC983065:NAF983065 NJY983065:NKB983065 NTU983065:NTX983065 ODQ983065:ODT983065 ONM983065:ONP983065 OXI983065:OXL983065 PHE983065:PHH983065 PRA983065:PRD983065 QAW983065:QAZ983065 QKS983065:QKV983065 QUO983065:QUR983065 REK983065:REN983065 ROG983065:ROJ983065 RYC983065:RYF983065 SHY983065:SIB983065 SRU983065:SRX983065 TBQ983065:TBT983065 TLM983065:TLP983065 TVI983065:TVL983065 UFE983065:UFH983065 UPA983065:UPD983065 UYW983065:UYZ983065 VIS983065:VIV983065 VSO983065:VSR983065 WCK983065:WCN983065 WMG983065:WMJ983065 WWC983065:WWF983065 JR26:JU26 TN26:TQ26 ADJ26:ADM26 ANF26:ANI26 AXB26:AXE26 BGX26:BHA26 BQT26:BQW26 CAP26:CAS26 CKL26:CKO26 CUH26:CUK26 DED26:DEG26 DNZ26:DOC26 DXV26:DXY26 EHR26:EHU26 ERN26:ERQ26 FBJ26:FBM26 FLF26:FLI26 FVB26:FVE26 GEX26:GFA26 GOT26:GOW26 GYP26:GYS26 HIL26:HIO26 HSH26:HSK26 ICD26:ICG26 ILZ26:IMC26 IVV26:IVY26 JFR26:JFU26 JPN26:JPQ26 JZJ26:JZM26 KJF26:KJI26 KTB26:KTE26 LCX26:LDA26 LMT26:LMW26 LWP26:LWS26 MGL26:MGO26 MQH26:MQK26 NAD26:NAG26 NJZ26:NKC26 NTV26:NTY26 ODR26:ODU26 ONN26:ONQ26 OXJ26:OXM26 PHF26:PHI26 PRB26:PRE26 QAX26:QBA26 QKT26:QKW26 QUP26:QUS26 REL26:REO26 ROH26:ROK26 RYD26:RYG26 SHZ26:SIC26 SRV26:SRY26 TBR26:TBU26 TLN26:TLQ26 TVJ26:TVM26 UFF26:UFI26 UPB26:UPE26 UYX26:UZA26 VIT26:VIW26 VSP26:VSS26 WCL26:WCO26 WMH26:WMK26 WWD26:WWG26 JQ65559:JT65559 TM65559:TP65559 ADI65559:ADL65559 ANE65559:ANH65559 AXA65559:AXD65559 BGW65559:BGZ65559 BQS65559:BQV65559 CAO65559:CAR65559 CKK65559:CKN65559 CUG65559:CUJ65559 DEC65559:DEF65559 DNY65559:DOB65559 DXU65559:DXX65559 EHQ65559:EHT65559 ERM65559:ERP65559 FBI65559:FBL65559 FLE65559:FLH65559 FVA65559:FVD65559 GEW65559:GEZ65559 GOS65559:GOV65559 GYO65559:GYR65559 HIK65559:HIN65559 HSG65559:HSJ65559 ICC65559:ICF65559 ILY65559:IMB65559 IVU65559:IVX65559 JFQ65559:JFT65559 JPM65559:JPP65559 JZI65559:JZL65559 KJE65559:KJH65559 KTA65559:KTD65559 LCW65559:LCZ65559 LMS65559:LMV65559 LWO65559:LWR65559 MGK65559:MGN65559 MQG65559:MQJ65559 NAC65559:NAF65559 NJY65559:NKB65559 NTU65559:NTX65559 ODQ65559:ODT65559 ONM65559:ONP65559 OXI65559:OXL65559 PHE65559:PHH65559 PRA65559:PRD65559 QAW65559:QAZ65559 QKS65559:QKV65559 QUO65559:QUR65559 REK65559:REN65559 ROG65559:ROJ65559 RYC65559:RYF65559 SHY65559:SIB65559 SRU65559:SRX65559 TBQ65559:TBT65559 TLM65559:TLP65559 TVI65559:TVL65559 UFE65559:UFH65559 UPA65559:UPD65559 UYW65559:UYZ65559 VIS65559:VIV65559 VSO65559:VSR65559 WCK65559:WCN65559 WMG65559:WMJ65559 WWC65559:WWF65559 JQ131095:JT131095 TM131095:TP131095 ADI131095:ADL131095 ANE131095:ANH131095 AXA131095:AXD131095 BGW131095:BGZ131095 BQS131095:BQV131095 CAO131095:CAR131095 CKK131095:CKN131095 CUG131095:CUJ131095 DEC131095:DEF131095 DNY131095:DOB131095 DXU131095:DXX131095 EHQ131095:EHT131095 ERM131095:ERP131095 FBI131095:FBL131095 FLE131095:FLH131095 FVA131095:FVD131095 GEW131095:GEZ131095 GOS131095:GOV131095 GYO131095:GYR131095 HIK131095:HIN131095 HSG131095:HSJ131095 ICC131095:ICF131095 ILY131095:IMB131095 IVU131095:IVX131095 JFQ131095:JFT131095 JPM131095:JPP131095 JZI131095:JZL131095 KJE131095:KJH131095 KTA131095:KTD131095 LCW131095:LCZ131095 LMS131095:LMV131095 LWO131095:LWR131095 MGK131095:MGN131095 MQG131095:MQJ131095 NAC131095:NAF131095 NJY131095:NKB131095 NTU131095:NTX131095 ODQ131095:ODT131095 ONM131095:ONP131095 OXI131095:OXL131095 PHE131095:PHH131095 PRA131095:PRD131095 QAW131095:QAZ131095 QKS131095:QKV131095 QUO131095:QUR131095 REK131095:REN131095 ROG131095:ROJ131095 RYC131095:RYF131095 SHY131095:SIB131095 SRU131095:SRX131095 TBQ131095:TBT131095 TLM131095:TLP131095 TVI131095:TVL131095 UFE131095:UFH131095 UPA131095:UPD131095 UYW131095:UYZ131095 VIS131095:VIV131095 VSO131095:VSR131095 WCK131095:WCN131095 WMG131095:WMJ131095 WWC131095:WWF131095 JQ196631:JT196631 TM196631:TP196631 ADI196631:ADL196631 ANE196631:ANH196631 AXA196631:AXD196631 BGW196631:BGZ196631 BQS196631:BQV196631 CAO196631:CAR196631 CKK196631:CKN196631 CUG196631:CUJ196631 DEC196631:DEF196631 DNY196631:DOB196631 DXU196631:DXX196631 EHQ196631:EHT196631 ERM196631:ERP196631 FBI196631:FBL196631 FLE196631:FLH196631 FVA196631:FVD196631 GEW196631:GEZ196631 GOS196631:GOV196631 GYO196631:GYR196631 HIK196631:HIN196631 HSG196631:HSJ196631 ICC196631:ICF196631 ILY196631:IMB196631 IVU196631:IVX196631 JFQ196631:JFT196631 JPM196631:JPP196631 JZI196631:JZL196631 KJE196631:KJH196631 KTA196631:KTD196631 LCW196631:LCZ196631 LMS196631:LMV196631 LWO196631:LWR196631 MGK196631:MGN196631 MQG196631:MQJ196631 NAC196631:NAF196631 NJY196631:NKB196631 NTU196631:NTX196631 ODQ196631:ODT196631 ONM196631:ONP196631 OXI196631:OXL196631 PHE196631:PHH196631 PRA196631:PRD196631 QAW196631:QAZ196631 QKS196631:QKV196631 QUO196631:QUR196631 REK196631:REN196631 ROG196631:ROJ196631 RYC196631:RYF196631 SHY196631:SIB196631 SRU196631:SRX196631 TBQ196631:TBT196631 TLM196631:TLP196631 TVI196631:TVL196631 UFE196631:UFH196631 UPA196631:UPD196631 UYW196631:UYZ196631 VIS196631:VIV196631 VSO196631:VSR196631 WCK196631:WCN196631 WMG196631:WMJ196631 WWC196631:WWF196631 JQ262167:JT262167 TM262167:TP262167 ADI262167:ADL262167 ANE262167:ANH262167 AXA262167:AXD262167 BGW262167:BGZ262167 BQS262167:BQV262167 CAO262167:CAR262167 CKK262167:CKN262167 CUG262167:CUJ262167 DEC262167:DEF262167 DNY262167:DOB262167 DXU262167:DXX262167 EHQ262167:EHT262167 ERM262167:ERP262167 FBI262167:FBL262167 FLE262167:FLH262167 FVA262167:FVD262167 GEW262167:GEZ262167 GOS262167:GOV262167 GYO262167:GYR262167 HIK262167:HIN262167 HSG262167:HSJ262167 ICC262167:ICF262167 ILY262167:IMB262167 IVU262167:IVX262167 JFQ262167:JFT262167 JPM262167:JPP262167 JZI262167:JZL262167 KJE262167:KJH262167 KTA262167:KTD262167 LCW262167:LCZ262167 LMS262167:LMV262167 LWO262167:LWR262167 MGK262167:MGN262167 MQG262167:MQJ262167 NAC262167:NAF262167 NJY262167:NKB262167 NTU262167:NTX262167 ODQ262167:ODT262167 ONM262167:ONP262167 OXI262167:OXL262167 PHE262167:PHH262167 PRA262167:PRD262167 QAW262167:QAZ262167 QKS262167:QKV262167 QUO262167:QUR262167 REK262167:REN262167 ROG262167:ROJ262167 RYC262167:RYF262167 SHY262167:SIB262167 SRU262167:SRX262167 TBQ262167:TBT262167 TLM262167:TLP262167 TVI262167:TVL262167 UFE262167:UFH262167 UPA262167:UPD262167 UYW262167:UYZ262167 VIS262167:VIV262167 VSO262167:VSR262167 WCK262167:WCN262167 WMG262167:WMJ262167 WWC262167:WWF262167 JQ327703:JT327703 TM327703:TP327703 ADI327703:ADL327703 ANE327703:ANH327703 AXA327703:AXD327703 BGW327703:BGZ327703 BQS327703:BQV327703 CAO327703:CAR327703 CKK327703:CKN327703 CUG327703:CUJ327703 DEC327703:DEF327703 DNY327703:DOB327703 DXU327703:DXX327703 EHQ327703:EHT327703 ERM327703:ERP327703 FBI327703:FBL327703 FLE327703:FLH327703 FVA327703:FVD327703 GEW327703:GEZ327703 GOS327703:GOV327703 GYO327703:GYR327703 HIK327703:HIN327703 HSG327703:HSJ327703 ICC327703:ICF327703 ILY327703:IMB327703 IVU327703:IVX327703 JFQ327703:JFT327703 JPM327703:JPP327703 JZI327703:JZL327703 KJE327703:KJH327703 KTA327703:KTD327703 LCW327703:LCZ327703 LMS327703:LMV327703 LWO327703:LWR327703 MGK327703:MGN327703 MQG327703:MQJ327703 NAC327703:NAF327703 NJY327703:NKB327703 NTU327703:NTX327703 ODQ327703:ODT327703 ONM327703:ONP327703 OXI327703:OXL327703 PHE327703:PHH327703 PRA327703:PRD327703 QAW327703:QAZ327703 QKS327703:QKV327703 QUO327703:QUR327703 REK327703:REN327703 ROG327703:ROJ327703 RYC327703:RYF327703 SHY327703:SIB327703 SRU327703:SRX327703 TBQ327703:TBT327703 TLM327703:TLP327703 TVI327703:TVL327703 UFE327703:UFH327703 UPA327703:UPD327703 UYW327703:UYZ327703 VIS327703:VIV327703 VSO327703:VSR327703 WCK327703:WCN327703 WMG327703:WMJ327703 WWC327703:WWF327703 JQ393239:JT393239 TM393239:TP393239 ADI393239:ADL393239 ANE393239:ANH393239 AXA393239:AXD393239 BGW393239:BGZ393239 BQS393239:BQV393239 CAO393239:CAR393239 CKK393239:CKN393239 CUG393239:CUJ393239 DEC393239:DEF393239 DNY393239:DOB393239 DXU393239:DXX393239 EHQ393239:EHT393239 ERM393239:ERP393239 FBI393239:FBL393239 FLE393239:FLH393239 FVA393239:FVD393239 GEW393239:GEZ393239 GOS393239:GOV393239 GYO393239:GYR393239 HIK393239:HIN393239 HSG393239:HSJ393239 ICC393239:ICF393239 ILY393239:IMB393239 IVU393239:IVX393239 JFQ393239:JFT393239 JPM393239:JPP393239 JZI393239:JZL393239 KJE393239:KJH393239 KTA393239:KTD393239 LCW393239:LCZ393239 LMS393239:LMV393239 LWO393239:LWR393239 MGK393239:MGN393239 MQG393239:MQJ393239 NAC393239:NAF393239 NJY393239:NKB393239 NTU393239:NTX393239 ODQ393239:ODT393239 ONM393239:ONP393239 OXI393239:OXL393239 PHE393239:PHH393239 PRA393239:PRD393239 QAW393239:QAZ393239 QKS393239:QKV393239 QUO393239:QUR393239 REK393239:REN393239 ROG393239:ROJ393239 RYC393239:RYF393239 SHY393239:SIB393239 SRU393239:SRX393239 TBQ393239:TBT393239 TLM393239:TLP393239 TVI393239:TVL393239 UFE393239:UFH393239 UPA393239:UPD393239 UYW393239:UYZ393239 VIS393239:VIV393239 VSO393239:VSR393239 WCK393239:WCN393239 WMG393239:WMJ393239 WWC393239:WWF393239 JQ458775:JT458775 TM458775:TP458775 ADI458775:ADL458775 ANE458775:ANH458775 AXA458775:AXD458775 BGW458775:BGZ458775 BQS458775:BQV458775 CAO458775:CAR458775 CKK458775:CKN458775 CUG458775:CUJ458775 DEC458775:DEF458775 DNY458775:DOB458775 DXU458775:DXX458775 EHQ458775:EHT458775 ERM458775:ERP458775 FBI458775:FBL458775 FLE458775:FLH458775 FVA458775:FVD458775 GEW458775:GEZ458775 GOS458775:GOV458775 GYO458775:GYR458775 HIK458775:HIN458775 HSG458775:HSJ458775 ICC458775:ICF458775 ILY458775:IMB458775 IVU458775:IVX458775 JFQ458775:JFT458775 JPM458775:JPP458775 JZI458775:JZL458775 KJE458775:KJH458775 KTA458775:KTD458775 LCW458775:LCZ458775 LMS458775:LMV458775 LWO458775:LWR458775 MGK458775:MGN458775 MQG458775:MQJ458775 NAC458775:NAF458775 NJY458775:NKB458775 NTU458775:NTX458775 ODQ458775:ODT458775 ONM458775:ONP458775 OXI458775:OXL458775 PHE458775:PHH458775 PRA458775:PRD458775 QAW458775:QAZ458775 QKS458775:QKV458775 QUO458775:QUR458775 REK458775:REN458775 ROG458775:ROJ458775 RYC458775:RYF458775 SHY458775:SIB458775 SRU458775:SRX458775 TBQ458775:TBT458775 TLM458775:TLP458775 TVI458775:TVL458775 UFE458775:UFH458775 UPA458775:UPD458775 UYW458775:UYZ458775 VIS458775:VIV458775 VSO458775:VSR458775 WCK458775:WCN458775 WMG458775:WMJ458775 WWC458775:WWF458775 JQ524311:JT524311 TM524311:TP524311 ADI524311:ADL524311 ANE524311:ANH524311 AXA524311:AXD524311 BGW524311:BGZ524311 BQS524311:BQV524311 CAO524311:CAR524311 CKK524311:CKN524311 CUG524311:CUJ524311 DEC524311:DEF524311 DNY524311:DOB524311 DXU524311:DXX524311 EHQ524311:EHT524311 ERM524311:ERP524311 FBI524311:FBL524311 FLE524311:FLH524311 FVA524311:FVD524311 GEW524311:GEZ524311 GOS524311:GOV524311 GYO524311:GYR524311 HIK524311:HIN524311 HSG524311:HSJ524311 ICC524311:ICF524311 ILY524311:IMB524311 IVU524311:IVX524311 JFQ524311:JFT524311 JPM524311:JPP524311 JZI524311:JZL524311 KJE524311:KJH524311 KTA524311:KTD524311 LCW524311:LCZ524311 LMS524311:LMV524311 LWO524311:LWR524311 MGK524311:MGN524311 MQG524311:MQJ524311 NAC524311:NAF524311 NJY524311:NKB524311 NTU524311:NTX524311 ODQ524311:ODT524311 ONM524311:ONP524311 OXI524311:OXL524311 PHE524311:PHH524311 PRA524311:PRD524311 QAW524311:QAZ524311 QKS524311:QKV524311 QUO524311:QUR524311 REK524311:REN524311 ROG524311:ROJ524311 RYC524311:RYF524311 SHY524311:SIB524311 SRU524311:SRX524311 TBQ524311:TBT524311 TLM524311:TLP524311 TVI524311:TVL524311 UFE524311:UFH524311 UPA524311:UPD524311 UYW524311:UYZ524311 VIS524311:VIV524311 VSO524311:VSR524311 WCK524311:WCN524311 WMG524311:WMJ524311 WWC524311:WWF524311 JQ589847:JT589847 TM589847:TP589847 ADI589847:ADL589847 ANE589847:ANH589847 AXA589847:AXD589847 BGW589847:BGZ589847 BQS589847:BQV589847 CAO589847:CAR589847 CKK589847:CKN589847 CUG589847:CUJ589847 DEC589847:DEF589847 DNY589847:DOB589847 DXU589847:DXX589847 EHQ589847:EHT589847 ERM589847:ERP589847 FBI589847:FBL589847 FLE589847:FLH589847 FVA589847:FVD589847 GEW589847:GEZ589847 GOS589847:GOV589847 GYO589847:GYR589847 HIK589847:HIN589847 HSG589847:HSJ589847 ICC589847:ICF589847 ILY589847:IMB589847 IVU589847:IVX589847 JFQ589847:JFT589847 JPM589847:JPP589847 JZI589847:JZL589847 KJE589847:KJH589847 KTA589847:KTD589847 LCW589847:LCZ589847 LMS589847:LMV589847 LWO589847:LWR589847 MGK589847:MGN589847 MQG589847:MQJ589847 NAC589847:NAF589847 NJY589847:NKB589847 NTU589847:NTX589847 ODQ589847:ODT589847 ONM589847:ONP589847 OXI589847:OXL589847 PHE589847:PHH589847 PRA589847:PRD589847 QAW589847:QAZ589847 QKS589847:QKV589847 QUO589847:QUR589847 REK589847:REN589847 ROG589847:ROJ589847 RYC589847:RYF589847 SHY589847:SIB589847 SRU589847:SRX589847 TBQ589847:TBT589847 TLM589847:TLP589847 TVI589847:TVL589847 UFE589847:UFH589847 UPA589847:UPD589847 UYW589847:UYZ589847 VIS589847:VIV589847 VSO589847:VSR589847 WCK589847:WCN589847 WMG589847:WMJ589847 WWC589847:WWF589847 JQ655383:JT655383 TM655383:TP655383 ADI655383:ADL655383 ANE655383:ANH655383 AXA655383:AXD655383 BGW655383:BGZ655383 BQS655383:BQV655383 CAO655383:CAR655383 CKK655383:CKN655383 CUG655383:CUJ655383 DEC655383:DEF655383 DNY655383:DOB655383 DXU655383:DXX655383 EHQ655383:EHT655383 ERM655383:ERP655383 FBI655383:FBL655383 FLE655383:FLH655383 FVA655383:FVD655383 GEW655383:GEZ655383 GOS655383:GOV655383 GYO655383:GYR655383 HIK655383:HIN655383 HSG655383:HSJ655383 ICC655383:ICF655383 ILY655383:IMB655383 IVU655383:IVX655383 JFQ655383:JFT655383 JPM655383:JPP655383 JZI655383:JZL655383 KJE655383:KJH655383 KTA655383:KTD655383 LCW655383:LCZ655383 LMS655383:LMV655383 LWO655383:LWR655383 MGK655383:MGN655383 MQG655383:MQJ655383 NAC655383:NAF655383 NJY655383:NKB655383 NTU655383:NTX655383 ODQ655383:ODT655383 ONM655383:ONP655383 OXI655383:OXL655383 PHE655383:PHH655383 PRA655383:PRD655383 QAW655383:QAZ655383 QKS655383:QKV655383 QUO655383:QUR655383 REK655383:REN655383 ROG655383:ROJ655383 RYC655383:RYF655383 SHY655383:SIB655383 SRU655383:SRX655383 TBQ655383:TBT655383 TLM655383:TLP655383 TVI655383:TVL655383 UFE655383:UFH655383 UPA655383:UPD655383 UYW655383:UYZ655383 VIS655383:VIV655383 VSO655383:VSR655383 WCK655383:WCN655383 WMG655383:WMJ655383 WWC655383:WWF655383 JQ720919:JT720919 TM720919:TP720919 ADI720919:ADL720919 ANE720919:ANH720919 AXA720919:AXD720919 BGW720919:BGZ720919 BQS720919:BQV720919 CAO720919:CAR720919 CKK720919:CKN720919 CUG720919:CUJ720919 DEC720919:DEF720919 DNY720919:DOB720919 DXU720919:DXX720919 EHQ720919:EHT720919 ERM720919:ERP720919 FBI720919:FBL720919 FLE720919:FLH720919 FVA720919:FVD720919 GEW720919:GEZ720919 GOS720919:GOV720919 GYO720919:GYR720919 HIK720919:HIN720919 HSG720919:HSJ720919 ICC720919:ICF720919 ILY720919:IMB720919 IVU720919:IVX720919 JFQ720919:JFT720919 JPM720919:JPP720919 JZI720919:JZL720919 KJE720919:KJH720919 KTA720919:KTD720919 LCW720919:LCZ720919 LMS720919:LMV720919 LWO720919:LWR720919 MGK720919:MGN720919 MQG720919:MQJ720919 NAC720919:NAF720919 NJY720919:NKB720919 NTU720919:NTX720919 ODQ720919:ODT720919 ONM720919:ONP720919 OXI720919:OXL720919 PHE720919:PHH720919 PRA720919:PRD720919 QAW720919:QAZ720919 QKS720919:QKV720919 QUO720919:QUR720919 REK720919:REN720919 ROG720919:ROJ720919 RYC720919:RYF720919 SHY720919:SIB720919 SRU720919:SRX720919 TBQ720919:TBT720919 TLM720919:TLP720919 TVI720919:TVL720919 UFE720919:UFH720919 UPA720919:UPD720919 UYW720919:UYZ720919 VIS720919:VIV720919 VSO720919:VSR720919 WCK720919:WCN720919 WMG720919:WMJ720919 WWC720919:WWF720919 JQ786455:JT786455 TM786455:TP786455 ADI786455:ADL786455 ANE786455:ANH786455 AXA786455:AXD786455 BGW786455:BGZ786455 BQS786455:BQV786455 CAO786455:CAR786455 CKK786455:CKN786455 CUG786455:CUJ786455 DEC786455:DEF786455 DNY786455:DOB786455 DXU786455:DXX786455 EHQ786455:EHT786455 ERM786455:ERP786455 FBI786455:FBL786455 FLE786455:FLH786455 FVA786455:FVD786455 GEW786455:GEZ786455 GOS786455:GOV786455 GYO786455:GYR786455 HIK786455:HIN786455 HSG786455:HSJ786455 ICC786455:ICF786455 ILY786455:IMB786455 IVU786455:IVX786455 JFQ786455:JFT786455 JPM786455:JPP786455 JZI786455:JZL786455 KJE786455:KJH786455 KTA786455:KTD786455 LCW786455:LCZ786455 LMS786455:LMV786455 LWO786455:LWR786455 MGK786455:MGN786455 MQG786455:MQJ786455 NAC786455:NAF786455 NJY786455:NKB786455 NTU786455:NTX786455 ODQ786455:ODT786455 ONM786455:ONP786455 OXI786455:OXL786455 PHE786455:PHH786455 PRA786455:PRD786455 QAW786455:QAZ786455 QKS786455:QKV786455 QUO786455:QUR786455 REK786455:REN786455 ROG786455:ROJ786455 RYC786455:RYF786455 SHY786455:SIB786455 SRU786455:SRX786455 TBQ786455:TBT786455 TLM786455:TLP786455 TVI786455:TVL786455 UFE786455:UFH786455 UPA786455:UPD786455 UYW786455:UYZ786455 VIS786455:VIV786455 VSO786455:VSR786455 WCK786455:WCN786455 WMG786455:WMJ786455 WWC786455:WWF786455 JQ851991:JT851991 TM851991:TP851991 ADI851991:ADL851991 ANE851991:ANH851991 AXA851991:AXD851991 BGW851991:BGZ851991 BQS851991:BQV851991 CAO851991:CAR851991 CKK851991:CKN851991 CUG851991:CUJ851991 DEC851991:DEF851991 DNY851991:DOB851991 DXU851991:DXX851991 EHQ851991:EHT851991 ERM851991:ERP851991 FBI851991:FBL851991 FLE851991:FLH851991 FVA851991:FVD851991 GEW851991:GEZ851991 GOS851991:GOV851991 GYO851991:GYR851991 HIK851991:HIN851991 HSG851991:HSJ851991 ICC851991:ICF851991 ILY851991:IMB851991 IVU851991:IVX851991 JFQ851991:JFT851991 JPM851991:JPP851991 JZI851991:JZL851991 KJE851991:KJH851991 KTA851991:KTD851991 LCW851991:LCZ851991 LMS851991:LMV851991 LWO851991:LWR851991 MGK851991:MGN851991 MQG851991:MQJ851991 NAC851991:NAF851991 NJY851991:NKB851991 NTU851991:NTX851991 ODQ851991:ODT851991 ONM851991:ONP851991 OXI851991:OXL851991 PHE851991:PHH851991 PRA851991:PRD851991 QAW851991:QAZ851991 QKS851991:QKV851991 QUO851991:QUR851991 REK851991:REN851991 ROG851991:ROJ851991 RYC851991:RYF851991 SHY851991:SIB851991 SRU851991:SRX851991 TBQ851991:TBT851991 TLM851991:TLP851991 TVI851991:TVL851991 UFE851991:UFH851991 UPA851991:UPD851991 UYW851991:UYZ851991 VIS851991:VIV851991 VSO851991:VSR851991 WCK851991:WCN851991 WMG851991:WMJ851991 WWC851991:WWF851991 JQ917527:JT917527 TM917527:TP917527 ADI917527:ADL917527 ANE917527:ANH917527 AXA917527:AXD917527 BGW917527:BGZ917527 BQS917527:BQV917527 CAO917527:CAR917527 CKK917527:CKN917527 CUG917527:CUJ917527 DEC917527:DEF917527 DNY917527:DOB917527 DXU917527:DXX917527 EHQ917527:EHT917527 ERM917527:ERP917527 FBI917527:FBL917527 FLE917527:FLH917527 FVA917527:FVD917527 GEW917527:GEZ917527 GOS917527:GOV917527 GYO917527:GYR917527 HIK917527:HIN917527 HSG917527:HSJ917527 ICC917527:ICF917527 ILY917527:IMB917527 IVU917527:IVX917527 JFQ917527:JFT917527 JPM917527:JPP917527 JZI917527:JZL917527 KJE917527:KJH917527 KTA917527:KTD917527 LCW917527:LCZ917527 LMS917527:LMV917527 LWO917527:LWR917527 MGK917527:MGN917527 MQG917527:MQJ917527 NAC917527:NAF917527 NJY917527:NKB917527 NTU917527:NTX917527 ODQ917527:ODT917527 ONM917527:ONP917527 OXI917527:OXL917527 PHE917527:PHH917527 PRA917527:PRD917527 QAW917527:QAZ917527 QKS917527:QKV917527 QUO917527:QUR917527 REK917527:REN917527 ROG917527:ROJ917527 RYC917527:RYF917527 SHY917527:SIB917527 SRU917527:SRX917527 TBQ917527:TBT917527 TLM917527:TLP917527 TVI917527:TVL917527 UFE917527:UFH917527 UPA917527:UPD917527 UYW917527:UYZ917527 VIS917527:VIV917527 VSO917527:VSR917527 WCK917527:WCN917527 WMG917527:WMJ917527 WWC917527:WWF917527 JQ983063:JT983063 TM983063:TP983063 ADI983063:ADL983063 ANE983063:ANH983063 AXA983063:AXD983063 BGW983063:BGZ983063 BQS983063:BQV983063 CAO983063:CAR983063 CKK983063:CKN983063 CUG983063:CUJ983063 DEC983063:DEF983063 DNY983063:DOB983063 DXU983063:DXX983063 EHQ983063:EHT983063 ERM983063:ERP983063 FBI983063:FBL983063 FLE983063:FLH983063 FVA983063:FVD983063 GEW983063:GEZ983063 GOS983063:GOV983063 GYO983063:GYR983063 HIK983063:HIN983063 HSG983063:HSJ983063 ICC983063:ICF983063 ILY983063:IMB983063 IVU983063:IVX983063 JFQ983063:JFT983063 JPM983063:JPP983063 JZI983063:JZL983063 KJE983063:KJH983063 KTA983063:KTD983063 LCW983063:LCZ983063 LMS983063:LMV983063 LWO983063:LWR983063 MGK983063:MGN983063 MQG983063:MQJ983063 NAC983063:NAF983063 NJY983063:NKB983063 NTU983063:NTX983063 ODQ983063:ODT983063 ONM983063:ONP983063 OXI983063:OXL983063 PHE983063:PHH983063 PRA983063:PRD983063 QAW983063:QAZ983063 QKS983063:QKV983063 QUO983063:QUR983063 REK983063:REN983063 ROG983063:ROJ983063 RYC983063:RYF983063 SHY983063:SIB983063 SRU983063:SRX983063 TBQ983063:TBT983063 TLM983063:TLP983063 TVI983063:TVL983063 UFE983063:UFH983063 UPA983063:UPD983063 UYW983063:UYZ983063 VIS983063:VIV983063 VSO983063:VSR983063 WCK983063:WCN983063 WMG983063:WMJ983063 WWC983063:WWF983063 JR24:JU24 TN24:TQ24 ADJ24:ADM24 ANF24:ANI24 AXB24:AXE24 BGX24:BHA24 BQT24:BQW24 CAP24:CAS24 CKL24:CKO24 CUH24:CUK24 DED24:DEG24 DNZ24:DOC24 DXV24:DXY24 EHR24:EHU24 ERN24:ERQ24 FBJ24:FBM24 FLF24:FLI24 FVB24:FVE24 GEX24:GFA24 GOT24:GOW24 GYP24:GYS24 HIL24:HIO24 HSH24:HSK24 ICD24:ICG24 ILZ24:IMC24 IVV24:IVY24 JFR24:JFU24 JPN24:JPQ24 JZJ24:JZM24 KJF24:KJI24 KTB24:KTE24 LCX24:LDA24 LMT24:LMW24 LWP24:LWS24 MGL24:MGO24 MQH24:MQK24 NAD24:NAG24 NJZ24:NKC24 NTV24:NTY24 ODR24:ODU24 ONN24:ONQ24 OXJ24:OXM24 PHF24:PHI24 PRB24:PRE24 QAX24:QBA24 QKT24:QKW24 QUP24:QUS24 REL24:REO24 ROH24:ROK24 RYD24:RYG24 SHZ24:SIC24 SRV24:SRY24 TBR24:TBU24 TLN24:TLQ24 TVJ24:TVM24 UFF24:UFI24 UPB24:UPE24 UYX24:UZA24 VIT24:VIW24 VSP24:VSS24 WCL24:WCO24 WMH24:WMK24 WWD24:WWG24 JQ65557:JT65557 TM65557:TP65557 ADI65557:ADL65557 ANE65557:ANH65557 AXA65557:AXD65557 BGW65557:BGZ65557 BQS65557:BQV65557 CAO65557:CAR65557 CKK65557:CKN65557 CUG65557:CUJ65557 DEC65557:DEF65557 DNY65557:DOB65557 DXU65557:DXX65557 EHQ65557:EHT65557 ERM65557:ERP65557 FBI65557:FBL65557 FLE65557:FLH65557 FVA65557:FVD65557 GEW65557:GEZ65557 GOS65557:GOV65557 GYO65557:GYR65557 HIK65557:HIN65557 HSG65557:HSJ65557 ICC65557:ICF65557 ILY65557:IMB65557 IVU65557:IVX65557 JFQ65557:JFT65557 JPM65557:JPP65557 JZI65557:JZL65557 KJE65557:KJH65557 KTA65557:KTD65557 LCW65557:LCZ65557 LMS65557:LMV65557 LWO65557:LWR65557 MGK65557:MGN65557 MQG65557:MQJ65557 NAC65557:NAF65557 NJY65557:NKB65557 NTU65557:NTX65557 ODQ65557:ODT65557 ONM65557:ONP65557 OXI65557:OXL65557 PHE65557:PHH65557 PRA65557:PRD65557 QAW65557:QAZ65557 QKS65557:QKV65557 QUO65557:QUR65557 REK65557:REN65557 ROG65557:ROJ65557 RYC65557:RYF65557 SHY65557:SIB65557 SRU65557:SRX65557 TBQ65557:TBT65557 TLM65557:TLP65557 TVI65557:TVL65557 UFE65557:UFH65557 UPA65557:UPD65557 UYW65557:UYZ65557 VIS65557:VIV65557 VSO65557:VSR65557 WCK65557:WCN65557 WMG65557:WMJ65557 WWC65557:WWF65557 JQ131093:JT131093 TM131093:TP131093 ADI131093:ADL131093 ANE131093:ANH131093 AXA131093:AXD131093 BGW131093:BGZ131093 BQS131093:BQV131093 CAO131093:CAR131093 CKK131093:CKN131093 CUG131093:CUJ131093 DEC131093:DEF131093 DNY131093:DOB131093 DXU131093:DXX131093 EHQ131093:EHT131093 ERM131093:ERP131093 FBI131093:FBL131093 FLE131093:FLH131093 FVA131093:FVD131093 GEW131093:GEZ131093 GOS131093:GOV131093 GYO131093:GYR131093 HIK131093:HIN131093 HSG131093:HSJ131093 ICC131093:ICF131093 ILY131093:IMB131093 IVU131093:IVX131093 JFQ131093:JFT131093 JPM131093:JPP131093 JZI131093:JZL131093 KJE131093:KJH131093 KTA131093:KTD131093 LCW131093:LCZ131093 LMS131093:LMV131093 LWO131093:LWR131093 MGK131093:MGN131093 MQG131093:MQJ131093 NAC131093:NAF131093 NJY131093:NKB131093 NTU131093:NTX131093 ODQ131093:ODT131093 ONM131093:ONP131093 OXI131093:OXL131093 PHE131093:PHH131093 PRA131093:PRD131093 QAW131093:QAZ131093 QKS131093:QKV131093 QUO131093:QUR131093 REK131093:REN131093 ROG131093:ROJ131093 RYC131093:RYF131093 SHY131093:SIB131093 SRU131093:SRX131093 TBQ131093:TBT131093 TLM131093:TLP131093 TVI131093:TVL131093 UFE131093:UFH131093 UPA131093:UPD131093 UYW131093:UYZ131093 VIS131093:VIV131093 VSO131093:VSR131093 WCK131093:WCN131093 WMG131093:WMJ131093 WWC131093:WWF131093 JQ196629:JT196629 TM196629:TP196629 ADI196629:ADL196629 ANE196629:ANH196629 AXA196629:AXD196629 BGW196629:BGZ196629 BQS196629:BQV196629 CAO196629:CAR196629 CKK196629:CKN196629 CUG196629:CUJ196629 DEC196629:DEF196629 DNY196629:DOB196629 DXU196629:DXX196629 EHQ196629:EHT196629 ERM196629:ERP196629 FBI196629:FBL196629 FLE196629:FLH196629 FVA196629:FVD196629 GEW196629:GEZ196629 GOS196629:GOV196629 GYO196629:GYR196629 HIK196629:HIN196629 HSG196629:HSJ196629 ICC196629:ICF196629 ILY196629:IMB196629 IVU196629:IVX196629 JFQ196629:JFT196629 JPM196629:JPP196629 JZI196629:JZL196629 KJE196629:KJH196629 KTA196629:KTD196629 LCW196629:LCZ196629 LMS196629:LMV196629 LWO196629:LWR196629 MGK196629:MGN196629 MQG196629:MQJ196629 NAC196629:NAF196629 NJY196629:NKB196629 NTU196629:NTX196629 ODQ196629:ODT196629 ONM196629:ONP196629 OXI196629:OXL196629 PHE196629:PHH196629 PRA196629:PRD196629 QAW196629:QAZ196629 QKS196629:QKV196629 QUO196629:QUR196629 REK196629:REN196629 ROG196629:ROJ196629 RYC196629:RYF196629 SHY196629:SIB196629 SRU196629:SRX196629 TBQ196629:TBT196629 TLM196629:TLP196629 TVI196629:TVL196629 UFE196629:UFH196629 UPA196629:UPD196629 UYW196629:UYZ196629 VIS196629:VIV196629 VSO196629:VSR196629 WCK196629:WCN196629 WMG196629:WMJ196629 WWC196629:WWF196629 JQ262165:JT262165 TM262165:TP262165 ADI262165:ADL262165 ANE262165:ANH262165 AXA262165:AXD262165 BGW262165:BGZ262165 BQS262165:BQV262165 CAO262165:CAR262165 CKK262165:CKN262165 CUG262165:CUJ262165 DEC262165:DEF262165 DNY262165:DOB262165 DXU262165:DXX262165 EHQ262165:EHT262165 ERM262165:ERP262165 FBI262165:FBL262165 FLE262165:FLH262165 FVA262165:FVD262165 GEW262165:GEZ262165 GOS262165:GOV262165 GYO262165:GYR262165 HIK262165:HIN262165 HSG262165:HSJ262165 ICC262165:ICF262165 ILY262165:IMB262165 IVU262165:IVX262165 JFQ262165:JFT262165 JPM262165:JPP262165 JZI262165:JZL262165 KJE262165:KJH262165 KTA262165:KTD262165 LCW262165:LCZ262165 LMS262165:LMV262165 LWO262165:LWR262165 MGK262165:MGN262165 MQG262165:MQJ262165 NAC262165:NAF262165 NJY262165:NKB262165 NTU262165:NTX262165 ODQ262165:ODT262165 ONM262165:ONP262165 OXI262165:OXL262165 PHE262165:PHH262165 PRA262165:PRD262165 QAW262165:QAZ262165 QKS262165:QKV262165 QUO262165:QUR262165 REK262165:REN262165 ROG262165:ROJ262165 RYC262165:RYF262165 SHY262165:SIB262165 SRU262165:SRX262165 TBQ262165:TBT262165 TLM262165:TLP262165 TVI262165:TVL262165 UFE262165:UFH262165 UPA262165:UPD262165 UYW262165:UYZ262165 VIS262165:VIV262165 VSO262165:VSR262165 WCK262165:WCN262165 WMG262165:WMJ262165 WWC262165:WWF262165 JQ327701:JT327701 TM327701:TP327701 ADI327701:ADL327701 ANE327701:ANH327701 AXA327701:AXD327701 BGW327701:BGZ327701 BQS327701:BQV327701 CAO327701:CAR327701 CKK327701:CKN327701 CUG327701:CUJ327701 DEC327701:DEF327701 DNY327701:DOB327701 DXU327701:DXX327701 EHQ327701:EHT327701 ERM327701:ERP327701 FBI327701:FBL327701 FLE327701:FLH327701 FVA327701:FVD327701 GEW327701:GEZ327701 GOS327701:GOV327701 GYO327701:GYR327701 HIK327701:HIN327701 HSG327701:HSJ327701 ICC327701:ICF327701 ILY327701:IMB327701 IVU327701:IVX327701 JFQ327701:JFT327701 JPM327701:JPP327701 JZI327701:JZL327701 KJE327701:KJH327701 KTA327701:KTD327701 LCW327701:LCZ327701 LMS327701:LMV327701 LWO327701:LWR327701 MGK327701:MGN327701 MQG327701:MQJ327701 NAC327701:NAF327701 NJY327701:NKB327701 NTU327701:NTX327701 ODQ327701:ODT327701 ONM327701:ONP327701 OXI327701:OXL327701 PHE327701:PHH327701 PRA327701:PRD327701 QAW327701:QAZ327701 QKS327701:QKV327701 QUO327701:QUR327701 REK327701:REN327701 ROG327701:ROJ327701 RYC327701:RYF327701 SHY327701:SIB327701 SRU327701:SRX327701 TBQ327701:TBT327701 TLM327701:TLP327701 TVI327701:TVL327701 UFE327701:UFH327701 UPA327701:UPD327701 UYW327701:UYZ327701 VIS327701:VIV327701 VSO327701:VSR327701 WCK327701:WCN327701 WMG327701:WMJ327701 WWC327701:WWF327701 JQ393237:JT393237 TM393237:TP393237 ADI393237:ADL393237 ANE393237:ANH393237 AXA393237:AXD393237 BGW393237:BGZ393237 BQS393237:BQV393237 CAO393237:CAR393237 CKK393237:CKN393237 CUG393237:CUJ393237 DEC393237:DEF393237 DNY393237:DOB393237 DXU393237:DXX393237 EHQ393237:EHT393237 ERM393237:ERP393237 FBI393237:FBL393237 FLE393237:FLH393237 FVA393237:FVD393237 GEW393237:GEZ393237 GOS393237:GOV393237 GYO393237:GYR393237 HIK393237:HIN393237 HSG393237:HSJ393237 ICC393237:ICF393237 ILY393237:IMB393237 IVU393237:IVX393237 JFQ393237:JFT393237 JPM393237:JPP393237 JZI393237:JZL393237 KJE393237:KJH393237 KTA393237:KTD393237 LCW393237:LCZ393237 LMS393237:LMV393237 LWO393237:LWR393237 MGK393237:MGN393237 MQG393237:MQJ393237 NAC393237:NAF393237 NJY393237:NKB393237 NTU393237:NTX393237 ODQ393237:ODT393237 ONM393237:ONP393237 OXI393237:OXL393237 PHE393237:PHH393237 PRA393237:PRD393237 QAW393237:QAZ393237 QKS393237:QKV393237 QUO393237:QUR393237 REK393237:REN393237 ROG393237:ROJ393237 RYC393237:RYF393237 SHY393237:SIB393237 SRU393237:SRX393237 TBQ393237:TBT393237 TLM393237:TLP393237 TVI393237:TVL393237 UFE393237:UFH393237 UPA393237:UPD393237 UYW393237:UYZ393237 VIS393237:VIV393237 VSO393237:VSR393237 WCK393237:WCN393237 WMG393237:WMJ393237 WWC393237:WWF393237 JQ458773:JT458773 TM458773:TP458773 ADI458773:ADL458773 ANE458773:ANH458773 AXA458773:AXD458773 BGW458773:BGZ458773 BQS458773:BQV458773 CAO458773:CAR458773 CKK458773:CKN458773 CUG458773:CUJ458773 DEC458773:DEF458773 DNY458773:DOB458773 DXU458773:DXX458773 EHQ458773:EHT458773 ERM458773:ERP458773 FBI458773:FBL458773 FLE458773:FLH458773 FVA458773:FVD458773 GEW458773:GEZ458773 GOS458773:GOV458773 GYO458773:GYR458773 HIK458773:HIN458773 HSG458773:HSJ458773 ICC458773:ICF458773 ILY458773:IMB458773 IVU458773:IVX458773 JFQ458773:JFT458773 JPM458773:JPP458773 JZI458773:JZL458773 KJE458773:KJH458773 KTA458773:KTD458773 LCW458773:LCZ458773 LMS458773:LMV458773 LWO458773:LWR458773 MGK458773:MGN458773 MQG458773:MQJ458773 NAC458773:NAF458773 NJY458773:NKB458773 NTU458773:NTX458773 ODQ458773:ODT458773 ONM458773:ONP458773 OXI458773:OXL458773 PHE458773:PHH458773 PRA458773:PRD458773 QAW458773:QAZ458773 QKS458773:QKV458773 QUO458773:QUR458773 REK458773:REN458773 ROG458773:ROJ458773 RYC458773:RYF458773 SHY458773:SIB458773 SRU458773:SRX458773 TBQ458773:TBT458773 TLM458773:TLP458773 TVI458773:TVL458773 UFE458773:UFH458773 UPA458773:UPD458773 UYW458773:UYZ458773 VIS458773:VIV458773 VSO458773:VSR458773 WCK458773:WCN458773 WMG458773:WMJ458773 WWC458773:WWF458773 JQ524309:JT524309 TM524309:TP524309 ADI524309:ADL524309 ANE524309:ANH524309 AXA524309:AXD524309 BGW524309:BGZ524309 BQS524309:BQV524309 CAO524309:CAR524309 CKK524309:CKN524309 CUG524309:CUJ524309 DEC524309:DEF524309 DNY524309:DOB524309 DXU524309:DXX524309 EHQ524309:EHT524309 ERM524309:ERP524309 FBI524309:FBL524309 FLE524309:FLH524309 FVA524309:FVD524309 GEW524309:GEZ524309 GOS524309:GOV524309 GYO524309:GYR524309 HIK524309:HIN524309 HSG524309:HSJ524309 ICC524309:ICF524309 ILY524309:IMB524309 IVU524309:IVX524309 JFQ524309:JFT524309 JPM524309:JPP524309 JZI524309:JZL524309 KJE524309:KJH524309 KTA524309:KTD524309 LCW524309:LCZ524309 LMS524309:LMV524309 LWO524309:LWR524309 MGK524309:MGN524309 MQG524309:MQJ524309 NAC524309:NAF524309 NJY524309:NKB524309 NTU524309:NTX524309 ODQ524309:ODT524309 ONM524309:ONP524309 OXI524309:OXL524309 PHE524309:PHH524309 PRA524309:PRD524309 QAW524309:QAZ524309 QKS524309:QKV524309 QUO524309:QUR524309 REK524309:REN524309 ROG524309:ROJ524309 RYC524309:RYF524309 SHY524309:SIB524309 SRU524309:SRX524309 TBQ524309:TBT524309 TLM524309:TLP524309 TVI524309:TVL524309 UFE524309:UFH524309 UPA524309:UPD524309 UYW524309:UYZ524309 VIS524309:VIV524309 VSO524309:VSR524309 WCK524309:WCN524309 WMG524309:WMJ524309 WWC524309:WWF524309 JQ589845:JT589845 TM589845:TP589845 ADI589845:ADL589845 ANE589845:ANH589845 AXA589845:AXD589845 BGW589845:BGZ589845 BQS589845:BQV589845 CAO589845:CAR589845 CKK589845:CKN589845 CUG589845:CUJ589845 DEC589845:DEF589845 DNY589845:DOB589845 DXU589845:DXX589845 EHQ589845:EHT589845 ERM589845:ERP589845 FBI589845:FBL589845 FLE589845:FLH589845 FVA589845:FVD589845 GEW589845:GEZ589845 GOS589845:GOV589845 GYO589845:GYR589845 HIK589845:HIN589845 HSG589845:HSJ589845 ICC589845:ICF589845 ILY589845:IMB589845 IVU589845:IVX589845 JFQ589845:JFT589845 JPM589845:JPP589845 JZI589845:JZL589845 KJE589845:KJH589845 KTA589845:KTD589845 LCW589845:LCZ589845 LMS589845:LMV589845 LWO589845:LWR589845 MGK589845:MGN589845 MQG589845:MQJ589845 NAC589845:NAF589845 NJY589845:NKB589845 NTU589845:NTX589845 ODQ589845:ODT589845 ONM589845:ONP589845 OXI589845:OXL589845 PHE589845:PHH589845 PRA589845:PRD589845 QAW589845:QAZ589845 QKS589845:QKV589845 QUO589845:QUR589845 REK589845:REN589845 ROG589845:ROJ589845 RYC589845:RYF589845 SHY589845:SIB589845 SRU589845:SRX589845 TBQ589845:TBT589845 TLM589845:TLP589845 TVI589845:TVL589845 UFE589845:UFH589845 UPA589845:UPD589845 UYW589845:UYZ589845 VIS589845:VIV589845 VSO589845:VSR589845 WCK589845:WCN589845 WMG589845:WMJ589845 WWC589845:WWF589845 JQ655381:JT655381 TM655381:TP655381 ADI655381:ADL655381 ANE655381:ANH655381 AXA655381:AXD655381 BGW655381:BGZ655381 BQS655381:BQV655381 CAO655381:CAR655381 CKK655381:CKN655381 CUG655381:CUJ655381 DEC655381:DEF655381 DNY655381:DOB655381 DXU655381:DXX655381 EHQ655381:EHT655381 ERM655381:ERP655381 FBI655381:FBL655381 FLE655381:FLH655381 FVA655381:FVD655381 GEW655381:GEZ655381 GOS655381:GOV655381 GYO655381:GYR655381 HIK655381:HIN655381 HSG655381:HSJ655381 ICC655381:ICF655381 ILY655381:IMB655381 IVU655381:IVX655381 JFQ655381:JFT655381 JPM655381:JPP655381 JZI655381:JZL655381 KJE655381:KJH655381 KTA655381:KTD655381 LCW655381:LCZ655381 LMS655381:LMV655381 LWO655381:LWR655381 MGK655381:MGN655381 MQG655381:MQJ655381 NAC655381:NAF655381 NJY655381:NKB655381 NTU655381:NTX655381 ODQ655381:ODT655381 ONM655381:ONP655381 OXI655381:OXL655381 PHE655381:PHH655381 PRA655381:PRD655381 QAW655381:QAZ655381 QKS655381:QKV655381 QUO655381:QUR655381 REK655381:REN655381 ROG655381:ROJ655381 RYC655381:RYF655381 SHY655381:SIB655381 SRU655381:SRX655381 TBQ655381:TBT655381 TLM655381:TLP655381 TVI655381:TVL655381 UFE655381:UFH655381 UPA655381:UPD655381 UYW655381:UYZ655381 VIS655381:VIV655381 VSO655381:VSR655381 WCK655381:WCN655381 WMG655381:WMJ655381 WWC655381:WWF655381 JQ720917:JT720917 TM720917:TP720917 ADI720917:ADL720917 ANE720917:ANH720917 AXA720917:AXD720917 BGW720917:BGZ720917 BQS720917:BQV720917 CAO720917:CAR720917 CKK720917:CKN720917 CUG720917:CUJ720917 DEC720917:DEF720917 DNY720917:DOB720917 DXU720917:DXX720917 EHQ720917:EHT720917 ERM720917:ERP720917 FBI720917:FBL720917 FLE720917:FLH720917 FVA720917:FVD720917 GEW720917:GEZ720917 GOS720917:GOV720917 GYO720917:GYR720917 HIK720917:HIN720917 HSG720917:HSJ720917 ICC720917:ICF720917 ILY720917:IMB720917 IVU720917:IVX720917 JFQ720917:JFT720917 JPM720917:JPP720917 JZI720917:JZL720917 KJE720917:KJH720917 KTA720917:KTD720917 LCW720917:LCZ720917 LMS720917:LMV720917 LWO720917:LWR720917 MGK720917:MGN720917 MQG720917:MQJ720917 NAC720917:NAF720917 NJY720917:NKB720917 NTU720917:NTX720917 ODQ720917:ODT720917 ONM720917:ONP720917 OXI720917:OXL720917 PHE720917:PHH720917 PRA720917:PRD720917 QAW720917:QAZ720917 QKS720917:QKV720917 QUO720917:QUR720917 REK720917:REN720917 ROG720917:ROJ720917 RYC720917:RYF720917 SHY720917:SIB720917 SRU720917:SRX720917 TBQ720917:TBT720917 TLM720917:TLP720917 TVI720917:TVL720917 UFE720917:UFH720917 UPA720917:UPD720917 UYW720917:UYZ720917 VIS720917:VIV720917 VSO720917:VSR720917 WCK720917:WCN720917 WMG720917:WMJ720917 WWC720917:WWF720917 JQ786453:JT786453 TM786453:TP786453 ADI786453:ADL786453 ANE786453:ANH786453 AXA786453:AXD786453 BGW786453:BGZ786453 BQS786453:BQV786453 CAO786453:CAR786453 CKK786453:CKN786453 CUG786453:CUJ786453 DEC786453:DEF786453 DNY786453:DOB786453 DXU786453:DXX786453 EHQ786453:EHT786453 ERM786453:ERP786453 FBI786453:FBL786453 FLE786453:FLH786453 FVA786453:FVD786453 GEW786453:GEZ786453 GOS786453:GOV786453 GYO786453:GYR786453 HIK786453:HIN786453 HSG786453:HSJ786453 ICC786453:ICF786453 ILY786453:IMB786453 IVU786453:IVX786453 JFQ786453:JFT786453 JPM786453:JPP786453 JZI786453:JZL786453 KJE786453:KJH786453 KTA786453:KTD786453 LCW786453:LCZ786453 LMS786453:LMV786453 LWO786453:LWR786453 MGK786453:MGN786453 MQG786453:MQJ786453 NAC786453:NAF786453 NJY786453:NKB786453 NTU786453:NTX786453 ODQ786453:ODT786453 ONM786453:ONP786453 OXI786453:OXL786453 PHE786453:PHH786453 PRA786453:PRD786453 QAW786453:QAZ786453 QKS786453:QKV786453 QUO786453:QUR786453 REK786453:REN786453 ROG786453:ROJ786453 RYC786453:RYF786453 SHY786453:SIB786453 SRU786453:SRX786453 TBQ786453:TBT786453 TLM786453:TLP786453 TVI786453:TVL786453 UFE786453:UFH786453 UPA786453:UPD786453 UYW786453:UYZ786453 VIS786453:VIV786453 VSO786453:VSR786453 WCK786453:WCN786453 WMG786453:WMJ786453 WWC786453:WWF786453 JQ851989:JT851989 TM851989:TP851989 ADI851989:ADL851989 ANE851989:ANH851989 AXA851989:AXD851989 BGW851989:BGZ851989 BQS851989:BQV851989 CAO851989:CAR851989 CKK851989:CKN851989 CUG851989:CUJ851989 DEC851989:DEF851989 DNY851989:DOB851989 DXU851989:DXX851989 EHQ851989:EHT851989 ERM851989:ERP851989 FBI851989:FBL851989 FLE851989:FLH851989 FVA851989:FVD851989 GEW851989:GEZ851989 GOS851989:GOV851989 GYO851989:GYR851989 HIK851989:HIN851989 HSG851989:HSJ851989 ICC851989:ICF851989 ILY851989:IMB851989 IVU851989:IVX851989 JFQ851989:JFT851989 JPM851989:JPP851989 JZI851989:JZL851989 KJE851989:KJH851989 KTA851989:KTD851989 LCW851989:LCZ851989 LMS851989:LMV851989 LWO851989:LWR851989 MGK851989:MGN851989 MQG851989:MQJ851989 NAC851989:NAF851989 NJY851989:NKB851989 NTU851989:NTX851989 ODQ851989:ODT851989 ONM851989:ONP851989 OXI851989:OXL851989 PHE851989:PHH851989 PRA851989:PRD851989 QAW851989:QAZ851989 QKS851989:QKV851989 QUO851989:QUR851989 REK851989:REN851989 ROG851989:ROJ851989 RYC851989:RYF851989 SHY851989:SIB851989 SRU851989:SRX851989 TBQ851989:TBT851989 TLM851989:TLP851989 TVI851989:TVL851989 UFE851989:UFH851989 UPA851989:UPD851989 UYW851989:UYZ851989 VIS851989:VIV851989 VSO851989:VSR851989 WCK851989:WCN851989 WMG851989:WMJ851989 WWC851989:WWF851989 JQ917525:JT917525 TM917525:TP917525 ADI917525:ADL917525 ANE917525:ANH917525 AXA917525:AXD917525 BGW917525:BGZ917525 BQS917525:BQV917525 CAO917525:CAR917525 CKK917525:CKN917525 CUG917525:CUJ917525 DEC917525:DEF917525 DNY917525:DOB917525 DXU917525:DXX917525 EHQ917525:EHT917525 ERM917525:ERP917525 FBI917525:FBL917525 FLE917525:FLH917525 FVA917525:FVD917525 GEW917525:GEZ917525 GOS917525:GOV917525 GYO917525:GYR917525 HIK917525:HIN917525 HSG917525:HSJ917525 ICC917525:ICF917525 ILY917525:IMB917525 IVU917525:IVX917525 JFQ917525:JFT917525 JPM917525:JPP917525 JZI917525:JZL917525 KJE917525:KJH917525 KTA917525:KTD917525 LCW917525:LCZ917525 LMS917525:LMV917525 LWO917525:LWR917525 MGK917525:MGN917525 MQG917525:MQJ917525 NAC917525:NAF917525 NJY917525:NKB917525 NTU917525:NTX917525 ODQ917525:ODT917525 ONM917525:ONP917525 OXI917525:OXL917525 PHE917525:PHH917525 PRA917525:PRD917525 QAW917525:QAZ917525 QKS917525:QKV917525 QUO917525:QUR917525 REK917525:REN917525 ROG917525:ROJ917525 RYC917525:RYF917525 SHY917525:SIB917525 SRU917525:SRX917525 TBQ917525:TBT917525 TLM917525:TLP917525 TVI917525:TVL917525 UFE917525:UFH917525 UPA917525:UPD917525 UYW917525:UYZ917525 VIS917525:VIV917525 VSO917525:VSR917525 WCK917525:WCN917525 WMG917525:WMJ917525 WWC917525:WWF917525 JQ983061:JT983061 TM983061:TP983061 ADI983061:ADL983061 ANE983061:ANH983061 AXA983061:AXD983061 BGW983061:BGZ983061 BQS983061:BQV983061 CAO983061:CAR983061 CKK983061:CKN983061 CUG983061:CUJ983061 DEC983061:DEF983061 DNY983061:DOB983061 DXU983061:DXX983061 EHQ983061:EHT983061 ERM983061:ERP983061 FBI983061:FBL983061 FLE983061:FLH983061 FVA983061:FVD983061 GEW983061:GEZ983061 GOS983061:GOV983061 GYO983061:GYR983061 HIK983061:HIN983061 HSG983061:HSJ983061 ICC983061:ICF983061 ILY983061:IMB983061 IVU983061:IVX983061 JFQ983061:JFT983061 JPM983061:JPP983061 JZI983061:JZL983061 KJE983061:KJH983061 KTA983061:KTD983061 LCW983061:LCZ983061 LMS983061:LMV983061 LWO983061:LWR983061 MGK983061:MGN983061 MQG983061:MQJ983061 NAC983061:NAF983061 NJY983061:NKB983061 NTU983061:NTX983061 ODQ983061:ODT983061 ONM983061:ONP983061 OXI983061:OXL983061 PHE983061:PHH983061 PRA983061:PRD983061 QAW983061:QAZ983061 QKS983061:QKV983061 QUO983061:QUR983061 REK983061:REN983061 ROG983061:ROJ983061 RYC983061:RYF983061 SHY983061:SIB983061 SRU983061:SRX983061 TBQ983061:TBT983061 TLM983061:TLP983061 TVI983061:TVL983061 UFE983061:UFH983061 UPA983061:UPD983061 UYW983061:UYZ983061 VIS983061:VIV983061 VSO983061:VSR983061 WCK983061:WCN983061 WMG983061:WMJ983061 WWC983061:WWF983061 JR22:JU22 TN22:TQ22 ADJ22:ADM22 ANF22:ANI22 AXB22:AXE22 BGX22:BHA22 BQT22:BQW22 CAP22:CAS22 CKL22:CKO22 CUH22:CUK22 DED22:DEG22 DNZ22:DOC22 DXV22:DXY22 EHR22:EHU22 ERN22:ERQ22 FBJ22:FBM22 FLF22:FLI22 FVB22:FVE22 GEX22:GFA22 GOT22:GOW22 GYP22:GYS22 HIL22:HIO22 HSH22:HSK22 ICD22:ICG22 ILZ22:IMC22 IVV22:IVY22 JFR22:JFU22 JPN22:JPQ22 JZJ22:JZM22 KJF22:KJI22 KTB22:KTE22 LCX22:LDA22 LMT22:LMW22 LWP22:LWS22 MGL22:MGO22 MQH22:MQK22 NAD22:NAG22 NJZ22:NKC22 NTV22:NTY22 ODR22:ODU22 ONN22:ONQ22 OXJ22:OXM22 PHF22:PHI22 PRB22:PRE22 QAX22:QBA22 QKT22:QKW22 QUP22:QUS22 REL22:REO22 ROH22:ROK22 RYD22:RYG22 SHZ22:SIC22 SRV22:SRY22 TBR22:TBU22 TLN22:TLQ22 TVJ22:TVM22 UFF22:UFI22 UPB22:UPE22 UYX22:UZA22 VIT22:VIW22 VSP22:VSS22 WCL22:WCO22 WMH22:WMK22 WWD22:WWG22 JQ65555:JT65555 TM65555:TP65555 ADI65555:ADL65555 ANE65555:ANH65555 AXA65555:AXD65555 BGW65555:BGZ65555 BQS65555:BQV65555 CAO65555:CAR65555 CKK65555:CKN65555 CUG65555:CUJ65555 DEC65555:DEF65555 DNY65555:DOB65555 DXU65555:DXX65555 EHQ65555:EHT65555 ERM65555:ERP65555 FBI65555:FBL65555 FLE65555:FLH65555 FVA65555:FVD65555 GEW65555:GEZ65555 GOS65555:GOV65555 GYO65555:GYR65555 HIK65555:HIN65555 HSG65555:HSJ65555 ICC65555:ICF65555 ILY65555:IMB65555 IVU65555:IVX65555 JFQ65555:JFT65555 JPM65555:JPP65555 JZI65555:JZL65555 KJE65555:KJH65555 KTA65555:KTD65555 LCW65555:LCZ65555 LMS65555:LMV65555 LWO65555:LWR65555 MGK65555:MGN65555 MQG65555:MQJ65555 NAC65555:NAF65555 NJY65555:NKB65555 NTU65555:NTX65555 ODQ65555:ODT65555 ONM65555:ONP65555 OXI65555:OXL65555 PHE65555:PHH65555 PRA65555:PRD65555 QAW65555:QAZ65555 QKS65555:QKV65555 QUO65555:QUR65555 REK65555:REN65555 ROG65555:ROJ65555 RYC65555:RYF65555 SHY65555:SIB65555 SRU65555:SRX65555 TBQ65555:TBT65555 TLM65555:TLP65555 TVI65555:TVL65555 UFE65555:UFH65555 UPA65555:UPD65555 UYW65555:UYZ65555 VIS65555:VIV65555 VSO65555:VSR65555 WCK65555:WCN65555 WMG65555:WMJ65555 WWC65555:WWF65555 JQ131091:JT131091 TM131091:TP131091 ADI131091:ADL131091 ANE131091:ANH131091 AXA131091:AXD131091 BGW131091:BGZ131091 BQS131091:BQV131091 CAO131091:CAR131091 CKK131091:CKN131091 CUG131091:CUJ131091 DEC131091:DEF131091 DNY131091:DOB131091 DXU131091:DXX131091 EHQ131091:EHT131091 ERM131091:ERP131091 FBI131091:FBL131091 FLE131091:FLH131091 FVA131091:FVD131091 GEW131091:GEZ131091 GOS131091:GOV131091 GYO131091:GYR131091 HIK131091:HIN131091 HSG131091:HSJ131091 ICC131091:ICF131091 ILY131091:IMB131091 IVU131091:IVX131091 JFQ131091:JFT131091 JPM131091:JPP131091 JZI131091:JZL131091 KJE131091:KJH131091 KTA131091:KTD131091 LCW131091:LCZ131091 LMS131091:LMV131091 LWO131091:LWR131091 MGK131091:MGN131091 MQG131091:MQJ131091 NAC131091:NAF131091 NJY131091:NKB131091 NTU131091:NTX131091 ODQ131091:ODT131091 ONM131091:ONP131091 OXI131091:OXL131091 PHE131091:PHH131091 PRA131091:PRD131091 QAW131091:QAZ131091 QKS131091:QKV131091 QUO131091:QUR131091 REK131091:REN131091 ROG131091:ROJ131091 RYC131091:RYF131091 SHY131091:SIB131091 SRU131091:SRX131091 TBQ131091:TBT131091 TLM131091:TLP131091 TVI131091:TVL131091 UFE131091:UFH131091 UPA131091:UPD131091 UYW131091:UYZ131091 VIS131091:VIV131091 VSO131091:VSR131091 WCK131091:WCN131091 WMG131091:WMJ131091 WWC131091:WWF131091 JQ196627:JT196627 TM196627:TP196627 ADI196627:ADL196627 ANE196627:ANH196627 AXA196627:AXD196627 BGW196627:BGZ196627 BQS196627:BQV196627 CAO196627:CAR196627 CKK196627:CKN196627 CUG196627:CUJ196627 DEC196627:DEF196627 DNY196627:DOB196627 DXU196627:DXX196627 EHQ196627:EHT196627 ERM196627:ERP196627 FBI196627:FBL196627 FLE196627:FLH196627 FVA196627:FVD196627 GEW196627:GEZ196627 GOS196627:GOV196627 GYO196627:GYR196627 HIK196627:HIN196627 HSG196627:HSJ196627 ICC196627:ICF196627 ILY196627:IMB196627 IVU196627:IVX196627 JFQ196627:JFT196627 JPM196627:JPP196627 JZI196627:JZL196627 KJE196627:KJH196627 KTA196627:KTD196627 LCW196627:LCZ196627 LMS196627:LMV196627 LWO196627:LWR196627 MGK196627:MGN196627 MQG196627:MQJ196627 NAC196627:NAF196627 NJY196627:NKB196627 NTU196627:NTX196627 ODQ196627:ODT196627 ONM196627:ONP196627 OXI196627:OXL196627 PHE196627:PHH196627 PRA196627:PRD196627 QAW196627:QAZ196627 QKS196627:QKV196627 QUO196627:QUR196627 REK196627:REN196627 ROG196627:ROJ196627 RYC196627:RYF196627 SHY196627:SIB196627 SRU196627:SRX196627 TBQ196627:TBT196627 TLM196627:TLP196627 TVI196627:TVL196627 UFE196627:UFH196627 UPA196627:UPD196627 UYW196627:UYZ196627 VIS196627:VIV196627 VSO196627:VSR196627 WCK196627:WCN196627 WMG196627:WMJ196627 WWC196627:WWF196627 JQ262163:JT262163 TM262163:TP262163 ADI262163:ADL262163 ANE262163:ANH262163 AXA262163:AXD262163 BGW262163:BGZ262163 BQS262163:BQV262163 CAO262163:CAR262163 CKK262163:CKN262163 CUG262163:CUJ262163 DEC262163:DEF262163 DNY262163:DOB262163 DXU262163:DXX262163 EHQ262163:EHT262163 ERM262163:ERP262163 FBI262163:FBL262163 FLE262163:FLH262163 FVA262163:FVD262163 GEW262163:GEZ262163 GOS262163:GOV262163 GYO262163:GYR262163 HIK262163:HIN262163 HSG262163:HSJ262163 ICC262163:ICF262163 ILY262163:IMB262163 IVU262163:IVX262163 JFQ262163:JFT262163 JPM262163:JPP262163 JZI262163:JZL262163 KJE262163:KJH262163 KTA262163:KTD262163 LCW262163:LCZ262163 LMS262163:LMV262163 LWO262163:LWR262163 MGK262163:MGN262163 MQG262163:MQJ262163 NAC262163:NAF262163 NJY262163:NKB262163 NTU262163:NTX262163 ODQ262163:ODT262163 ONM262163:ONP262163 OXI262163:OXL262163 PHE262163:PHH262163 PRA262163:PRD262163 QAW262163:QAZ262163 QKS262163:QKV262163 QUO262163:QUR262163 REK262163:REN262163 ROG262163:ROJ262163 RYC262163:RYF262163 SHY262163:SIB262163 SRU262163:SRX262163 TBQ262163:TBT262163 TLM262163:TLP262163 TVI262163:TVL262163 UFE262163:UFH262163 UPA262163:UPD262163 UYW262163:UYZ262163 VIS262163:VIV262163 VSO262163:VSR262163 WCK262163:WCN262163 WMG262163:WMJ262163 WWC262163:WWF262163 JQ327699:JT327699 TM327699:TP327699 ADI327699:ADL327699 ANE327699:ANH327699 AXA327699:AXD327699 BGW327699:BGZ327699 BQS327699:BQV327699 CAO327699:CAR327699 CKK327699:CKN327699 CUG327699:CUJ327699 DEC327699:DEF327699 DNY327699:DOB327699 DXU327699:DXX327699 EHQ327699:EHT327699 ERM327699:ERP327699 FBI327699:FBL327699 FLE327699:FLH327699 FVA327699:FVD327699 GEW327699:GEZ327699 GOS327699:GOV327699 GYO327699:GYR327699 HIK327699:HIN327699 HSG327699:HSJ327699 ICC327699:ICF327699 ILY327699:IMB327699 IVU327699:IVX327699 JFQ327699:JFT327699 JPM327699:JPP327699 JZI327699:JZL327699 KJE327699:KJH327699 KTA327699:KTD327699 LCW327699:LCZ327699 LMS327699:LMV327699 LWO327699:LWR327699 MGK327699:MGN327699 MQG327699:MQJ327699 NAC327699:NAF327699 NJY327699:NKB327699 NTU327699:NTX327699 ODQ327699:ODT327699 ONM327699:ONP327699 OXI327699:OXL327699 PHE327699:PHH327699 PRA327699:PRD327699 QAW327699:QAZ327699 QKS327699:QKV327699 QUO327699:QUR327699 REK327699:REN327699 ROG327699:ROJ327699 RYC327699:RYF327699 SHY327699:SIB327699 SRU327699:SRX327699 TBQ327699:TBT327699 TLM327699:TLP327699 TVI327699:TVL327699 UFE327699:UFH327699 UPA327699:UPD327699 UYW327699:UYZ327699 VIS327699:VIV327699 VSO327699:VSR327699 WCK327699:WCN327699 WMG327699:WMJ327699 WWC327699:WWF327699 JQ393235:JT393235 TM393235:TP393235 ADI393235:ADL393235 ANE393235:ANH393235 AXA393235:AXD393235 BGW393235:BGZ393235 BQS393235:BQV393235 CAO393235:CAR393235 CKK393235:CKN393235 CUG393235:CUJ393235 DEC393235:DEF393235 DNY393235:DOB393235 DXU393235:DXX393235 EHQ393235:EHT393235 ERM393235:ERP393235 FBI393235:FBL393235 FLE393235:FLH393235 FVA393235:FVD393235 GEW393235:GEZ393235 GOS393235:GOV393235 GYO393235:GYR393235 HIK393235:HIN393235 HSG393235:HSJ393235 ICC393235:ICF393235 ILY393235:IMB393235 IVU393235:IVX393235 JFQ393235:JFT393235 JPM393235:JPP393235 JZI393235:JZL393235 KJE393235:KJH393235 KTA393235:KTD393235 LCW393235:LCZ393235 LMS393235:LMV393235 LWO393235:LWR393235 MGK393235:MGN393235 MQG393235:MQJ393235 NAC393235:NAF393235 NJY393235:NKB393235 NTU393235:NTX393235 ODQ393235:ODT393235 ONM393235:ONP393235 OXI393235:OXL393235 PHE393235:PHH393235 PRA393235:PRD393235 QAW393235:QAZ393235 QKS393235:QKV393235 QUO393235:QUR393235 REK393235:REN393235 ROG393235:ROJ393235 RYC393235:RYF393235 SHY393235:SIB393235 SRU393235:SRX393235 TBQ393235:TBT393235 TLM393235:TLP393235 TVI393235:TVL393235 UFE393235:UFH393235 UPA393235:UPD393235 UYW393235:UYZ393235 VIS393235:VIV393235 VSO393235:VSR393235 WCK393235:WCN393235 WMG393235:WMJ393235 WWC393235:WWF393235 JQ458771:JT458771 TM458771:TP458771 ADI458771:ADL458771 ANE458771:ANH458771 AXA458771:AXD458771 BGW458771:BGZ458771 BQS458771:BQV458771 CAO458771:CAR458771 CKK458771:CKN458771 CUG458771:CUJ458771 DEC458771:DEF458771 DNY458771:DOB458771 DXU458771:DXX458771 EHQ458771:EHT458771 ERM458771:ERP458771 FBI458771:FBL458771 FLE458771:FLH458771 FVA458771:FVD458771 GEW458771:GEZ458771 GOS458771:GOV458771 GYO458771:GYR458771 HIK458771:HIN458771 HSG458771:HSJ458771 ICC458771:ICF458771 ILY458771:IMB458771 IVU458771:IVX458771 JFQ458771:JFT458771 JPM458771:JPP458771 JZI458771:JZL458771 KJE458771:KJH458771 KTA458771:KTD458771 LCW458771:LCZ458771 LMS458771:LMV458771 LWO458771:LWR458771 MGK458771:MGN458771 MQG458771:MQJ458771 NAC458771:NAF458771 NJY458771:NKB458771 NTU458771:NTX458771 ODQ458771:ODT458771 ONM458771:ONP458771 OXI458771:OXL458771 PHE458771:PHH458771 PRA458771:PRD458771 QAW458771:QAZ458771 QKS458771:QKV458771 QUO458771:QUR458771 REK458771:REN458771 ROG458771:ROJ458771 RYC458771:RYF458771 SHY458771:SIB458771 SRU458771:SRX458771 TBQ458771:TBT458771 TLM458771:TLP458771 TVI458771:TVL458771 UFE458771:UFH458771 UPA458771:UPD458771 UYW458771:UYZ458771 VIS458771:VIV458771 VSO458771:VSR458771 WCK458771:WCN458771 WMG458771:WMJ458771 WWC458771:WWF458771 JQ524307:JT524307 TM524307:TP524307 ADI524307:ADL524307 ANE524307:ANH524307 AXA524307:AXD524307 BGW524307:BGZ524307 BQS524307:BQV524307 CAO524307:CAR524307 CKK524307:CKN524307 CUG524307:CUJ524307 DEC524307:DEF524307 DNY524307:DOB524307 DXU524307:DXX524307 EHQ524307:EHT524307 ERM524307:ERP524307 FBI524307:FBL524307 FLE524307:FLH524307 FVA524307:FVD524307 GEW524307:GEZ524307 GOS524307:GOV524307 GYO524307:GYR524307 HIK524307:HIN524307 HSG524307:HSJ524307 ICC524307:ICF524307 ILY524307:IMB524307 IVU524307:IVX524307 JFQ524307:JFT524307 JPM524307:JPP524307 JZI524307:JZL524307 KJE524307:KJH524307 KTA524307:KTD524307 LCW524307:LCZ524307 LMS524307:LMV524307 LWO524307:LWR524307 MGK524307:MGN524307 MQG524307:MQJ524307 NAC524307:NAF524307 NJY524307:NKB524307 NTU524307:NTX524307 ODQ524307:ODT524307 ONM524307:ONP524307 OXI524307:OXL524307 PHE524307:PHH524307 PRA524307:PRD524307 QAW524307:QAZ524307 QKS524307:QKV524307 QUO524307:QUR524307 REK524307:REN524307 ROG524307:ROJ524307 RYC524307:RYF524307 SHY524307:SIB524307 SRU524307:SRX524307 TBQ524307:TBT524307 TLM524307:TLP524307 TVI524307:TVL524307 UFE524307:UFH524307 UPA524307:UPD524307 UYW524307:UYZ524307 VIS524307:VIV524307 VSO524307:VSR524307 WCK524307:WCN524307 WMG524307:WMJ524307 WWC524307:WWF524307 JQ589843:JT589843 TM589843:TP589843 ADI589843:ADL589843 ANE589843:ANH589843 AXA589843:AXD589843 BGW589843:BGZ589843 BQS589843:BQV589843 CAO589843:CAR589843 CKK589843:CKN589843 CUG589843:CUJ589843 DEC589843:DEF589843 DNY589843:DOB589843 DXU589843:DXX589843 EHQ589843:EHT589843 ERM589843:ERP589843 FBI589843:FBL589843 FLE589843:FLH589843 FVA589843:FVD589843 GEW589843:GEZ589843 GOS589843:GOV589843 GYO589843:GYR589843 HIK589843:HIN589843 HSG589843:HSJ589843 ICC589843:ICF589843 ILY589843:IMB589843 IVU589843:IVX589843 JFQ589843:JFT589843 JPM589843:JPP589843 JZI589843:JZL589843 KJE589843:KJH589843 KTA589843:KTD589843 LCW589843:LCZ589843 LMS589843:LMV589843 LWO589843:LWR589843 MGK589843:MGN589843 MQG589843:MQJ589843 NAC589843:NAF589843 NJY589843:NKB589843 NTU589843:NTX589843 ODQ589843:ODT589843 ONM589843:ONP589843 OXI589843:OXL589843 PHE589843:PHH589843 PRA589843:PRD589843 QAW589843:QAZ589843 QKS589843:QKV589843 QUO589843:QUR589843 REK589843:REN589843 ROG589843:ROJ589843 RYC589843:RYF589843 SHY589843:SIB589843 SRU589843:SRX589843 TBQ589843:TBT589843 TLM589843:TLP589843 TVI589843:TVL589843 UFE589843:UFH589843 UPA589843:UPD589843 UYW589843:UYZ589843 VIS589843:VIV589843 VSO589843:VSR589843 WCK589843:WCN589843 WMG589843:WMJ589843 WWC589843:WWF589843 JQ655379:JT655379 TM655379:TP655379 ADI655379:ADL655379 ANE655379:ANH655379 AXA655379:AXD655379 BGW655379:BGZ655379 BQS655379:BQV655379 CAO655379:CAR655379 CKK655379:CKN655379 CUG655379:CUJ655379 DEC655379:DEF655379 DNY655379:DOB655379 DXU655379:DXX655379 EHQ655379:EHT655379 ERM655379:ERP655379 FBI655379:FBL655379 FLE655379:FLH655379 FVA655379:FVD655379 GEW655379:GEZ655379 GOS655379:GOV655379 GYO655379:GYR655379 HIK655379:HIN655379 HSG655379:HSJ655379 ICC655379:ICF655379 ILY655379:IMB655379 IVU655379:IVX655379 JFQ655379:JFT655379 JPM655379:JPP655379 JZI655379:JZL655379 KJE655379:KJH655379 KTA655379:KTD655379 LCW655379:LCZ655379 LMS655379:LMV655379 LWO655379:LWR655379 MGK655379:MGN655379 MQG655379:MQJ655379 NAC655379:NAF655379 NJY655379:NKB655379 NTU655379:NTX655379 ODQ655379:ODT655379 ONM655379:ONP655379 OXI655379:OXL655379 PHE655379:PHH655379 PRA655379:PRD655379 QAW655379:QAZ655379 QKS655379:QKV655379 QUO655379:QUR655379 REK655379:REN655379 ROG655379:ROJ655379 RYC655379:RYF655379 SHY655379:SIB655379 SRU655379:SRX655379 TBQ655379:TBT655379 TLM655379:TLP655379 TVI655379:TVL655379 UFE655379:UFH655379 UPA655379:UPD655379 UYW655379:UYZ655379 VIS655379:VIV655379 VSO655379:VSR655379 WCK655379:WCN655379 WMG655379:WMJ655379 WWC655379:WWF655379 JQ720915:JT720915 TM720915:TP720915 ADI720915:ADL720915 ANE720915:ANH720915 AXA720915:AXD720915 BGW720915:BGZ720915 BQS720915:BQV720915 CAO720915:CAR720915 CKK720915:CKN720915 CUG720915:CUJ720915 DEC720915:DEF720915 DNY720915:DOB720915 DXU720915:DXX720915 EHQ720915:EHT720915 ERM720915:ERP720915 FBI720915:FBL720915 FLE720915:FLH720915 FVA720915:FVD720915 GEW720915:GEZ720915 GOS720915:GOV720915 GYO720915:GYR720915 HIK720915:HIN720915 HSG720915:HSJ720915 ICC720915:ICF720915 ILY720915:IMB720915 IVU720915:IVX720915 JFQ720915:JFT720915 JPM720915:JPP720915 JZI720915:JZL720915 KJE720915:KJH720915 KTA720915:KTD720915 LCW720915:LCZ720915 LMS720915:LMV720915 LWO720915:LWR720915 MGK720915:MGN720915 MQG720915:MQJ720915 NAC720915:NAF720915 NJY720915:NKB720915 NTU720915:NTX720915 ODQ720915:ODT720915 ONM720915:ONP720915 OXI720915:OXL720915 PHE720915:PHH720915 PRA720915:PRD720915 QAW720915:QAZ720915 QKS720915:QKV720915 QUO720915:QUR720915 REK720915:REN720915 ROG720915:ROJ720915 RYC720915:RYF720915 SHY720915:SIB720915 SRU720915:SRX720915 TBQ720915:TBT720915 TLM720915:TLP720915 TVI720915:TVL720915 UFE720915:UFH720915 UPA720915:UPD720915 UYW720915:UYZ720915 VIS720915:VIV720915 VSO720915:VSR720915 WCK720915:WCN720915 WMG720915:WMJ720915 WWC720915:WWF720915 JQ786451:JT786451 TM786451:TP786451 ADI786451:ADL786451 ANE786451:ANH786451 AXA786451:AXD786451 BGW786451:BGZ786451 BQS786451:BQV786451 CAO786451:CAR786451 CKK786451:CKN786451 CUG786451:CUJ786451 DEC786451:DEF786451 DNY786451:DOB786451 DXU786451:DXX786451 EHQ786451:EHT786451 ERM786451:ERP786451 FBI786451:FBL786451 FLE786451:FLH786451 FVA786451:FVD786451 GEW786451:GEZ786451 GOS786451:GOV786451 GYO786451:GYR786451 HIK786451:HIN786451 HSG786451:HSJ786451 ICC786451:ICF786451 ILY786451:IMB786451 IVU786451:IVX786451 JFQ786451:JFT786451 JPM786451:JPP786451 JZI786451:JZL786451 KJE786451:KJH786451 KTA786451:KTD786451 LCW786451:LCZ786451 LMS786451:LMV786451 LWO786451:LWR786451 MGK786451:MGN786451 MQG786451:MQJ786451 NAC786451:NAF786451 NJY786451:NKB786451 NTU786451:NTX786451 ODQ786451:ODT786451 ONM786451:ONP786451 OXI786451:OXL786451 PHE786451:PHH786451 PRA786451:PRD786451 QAW786451:QAZ786451 QKS786451:QKV786451 QUO786451:QUR786451 REK786451:REN786451 ROG786451:ROJ786451 RYC786451:RYF786451 SHY786451:SIB786451 SRU786451:SRX786451 TBQ786451:TBT786451 TLM786451:TLP786451 TVI786451:TVL786451 UFE786451:UFH786451 UPA786451:UPD786451 UYW786451:UYZ786451 VIS786451:VIV786451 VSO786451:VSR786451 WCK786451:WCN786451 WMG786451:WMJ786451 WWC786451:WWF786451 JQ851987:JT851987 TM851987:TP851987 ADI851987:ADL851987 ANE851987:ANH851987 AXA851987:AXD851987 BGW851987:BGZ851987 BQS851987:BQV851987 CAO851987:CAR851987 CKK851987:CKN851987 CUG851987:CUJ851987 DEC851987:DEF851987 DNY851987:DOB851987 DXU851987:DXX851987 EHQ851987:EHT851987 ERM851987:ERP851987 FBI851987:FBL851987 FLE851987:FLH851987 FVA851987:FVD851987 GEW851987:GEZ851987 GOS851987:GOV851987 GYO851987:GYR851987 HIK851987:HIN851987 HSG851987:HSJ851987 ICC851987:ICF851987 ILY851987:IMB851987 IVU851987:IVX851987 JFQ851987:JFT851987 JPM851987:JPP851987 JZI851987:JZL851987 KJE851987:KJH851987 KTA851987:KTD851987 LCW851987:LCZ851987 LMS851987:LMV851987 LWO851987:LWR851987 MGK851987:MGN851987 MQG851987:MQJ851987 NAC851987:NAF851987 NJY851987:NKB851987 NTU851987:NTX851987 ODQ851987:ODT851987 ONM851987:ONP851987 OXI851987:OXL851987 PHE851987:PHH851987 PRA851987:PRD851987 QAW851987:QAZ851987 QKS851987:QKV851987 QUO851987:QUR851987 REK851987:REN851987 ROG851987:ROJ851987 RYC851987:RYF851987 SHY851987:SIB851987 SRU851987:SRX851987 TBQ851987:TBT851987 TLM851987:TLP851987 TVI851987:TVL851987 UFE851987:UFH851987 UPA851987:UPD851987 UYW851987:UYZ851987 VIS851987:VIV851987 VSO851987:VSR851987 WCK851987:WCN851987 WMG851987:WMJ851987 WWC851987:WWF851987 JQ917523:JT917523 TM917523:TP917523 ADI917523:ADL917523 ANE917523:ANH917523 AXA917523:AXD917523 BGW917523:BGZ917523 BQS917523:BQV917523 CAO917523:CAR917523 CKK917523:CKN917523 CUG917523:CUJ917523 DEC917523:DEF917523 DNY917523:DOB917523 DXU917523:DXX917523 EHQ917523:EHT917523 ERM917523:ERP917523 FBI917523:FBL917523 FLE917523:FLH917523 FVA917523:FVD917523 GEW917523:GEZ917523 GOS917523:GOV917523 GYO917523:GYR917523 HIK917523:HIN917523 HSG917523:HSJ917523 ICC917523:ICF917523 ILY917523:IMB917523 IVU917523:IVX917523 JFQ917523:JFT917523 JPM917523:JPP917523 JZI917523:JZL917523 KJE917523:KJH917523 KTA917523:KTD917523 LCW917523:LCZ917523 LMS917523:LMV917523 LWO917523:LWR917523 MGK917523:MGN917523 MQG917523:MQJ917523 NAC917523:NAF917523 NJY917523:NKB917523 NTU917523:NTX917523 ODQ917523:ODT917523 ONM917523:ONP917523 OXI917523:OXL917523 PHE917523:PHH917523 PRA917523:PRD917523 QAW917523:QAZ917523 QKS917523:QKV917523 QUO917523:QUR917523 REK917523:REN917523 ROG917523:ROJ917523 RYC917523:RYF917523 SHY917523:SIB917523 SRU917523:SRX917523 TBQ917523:TBT917523 TLM917523:TLP917523 TVI917523:TVL917523 UFE917523:UFH917523 UPA917523:UPD917523 UYW917523:UYZ917523 VIS917523:VIV917523 VSO917523:VSR917523 WCK917523:WCN917523 WMG917523:WMJ917523 WWC917523:WWF917523 JQ983059:JT983059 TM983059:TP983059 ADI983059:ADL983059 ANE983059:ANH983059 AXA983059:AXD983059 BGW983059:BGZ983059 BQS983059:BQV983059 CAO983059:CAR983059 CKK983059:CKN983059 CUG983059:CUJ983059 DEC983059:DEF983059 DNY983059:DOB983059 DXU983059:DXX983059 EHQ983059:EHT983059 ERM983059:ERP983059 FBI983059:FBL983059 FLE983059:FLH983059 FVA983059:FVD983059 GEW983059:GEZ983059 GOS983059:GOV983059 GYO983059:GYR983059 HIK983059:HIN983059 HSG983059:HSJ983059 ICC983059:ICF983059 ILY983059:IMB983059 IVU983059:IVX983059 JFQ983059:JFT983059 JPM983059:JPP983059 JZI983059:JZL983059 KJE983059:KJH983059 KTA983059:KTD983059 LCW983059:LCZ983059 LMS983059:LMV983059 LWO983059:LWR983059 MGK983059:MGN983059 MQG983059:MQJ983059 NAC983059:NAF983059 NJY983059:NKB983059 NTU983059:NTX983059 ODQ983059:ODT983059 ONM983059:ONP983059 OXI983059:OXL983059 PHE983059:PHH983059 PRA983059:PRD983059 QAW983059:QAZ983059 QKS983059:QKV983059 QUO983059:QUR983059 REK983059:REN983059 ROG983059:ROJ983059 RYC983059:RYF983059 SHY983059:SIB983059 SRU983059:SRX983059 TBQ983059:TBT983059 TLM983059:TLP983059 TVI983059:TVL983059 UFE983059:UFH983059 UPA983059:UPD983059 UYW983059:UYZ983059 VIS983059:VIV983059 VSO983059:VSR983059 WCK983059:WCN983059 WMG983059:WMJ983059 WWC983059:WWF983059 JR20:JU20 TN20:TQ20 ADJ20:ADM20 ANF20:ANI20 AXB20:AXE20 BGX20:BHA20 BQT20:BQW20 CAP20:CAS20 CKL20:CKO20 CUH20:CUK20 DED20:DEG20 DNZ20:DOC20 DXV20:DXY20 EHR20:EHU20 ERN20:ERQ20 FBJ20:FBM20 FLF20:FLI20 FVB20:FVE20 GEX20:GFA20 GOT20:GOW20 GYP20:GYS20 HIL20:HIO20 HSH20:HSK20 ICD20:ICG20 ILZ20:IMC20 IVV20:IVY20 JFR20:JFU20 JPN20:JPQ20 JZJ20:JZM20 KJF20:KJI20 KTB20:KTE20 LCX20:LDA20 LMT20:LMW20 LWP20:LWS20 MGL20:MGO20 MQH20:MQK20 NAD20:NAG20 NJZ20:NKC20 NTV20:NTY20 ODR20:ODU20 ONN20:ONQ20 OXJ20:OXM20 PHF20:PHI20 PRB20:PRE20 QAX20:QBA20 QKT20:QKW20 QUP20:QUS20 REL20:REO20 ROH20:ROK20 RYD20:RYG20 SHZ20:SIC20 SRV20:SRY20 TBR20:TBU20 TLN20:TLQ20 TVJ20:TVM20 UFF20:UFI20 UPB20:UPE20 UYX20:UZA20 VIT20:VIW20 VSP20:VSS20 WCL20:WCO20 WMH20:WMK20 WWD20:WWG20 JQ65553:JT65553 TM65553:TP65553 ADI65553:ADL65553 ANE65553:ANH65553 AXA65553:AXD65553 BGW65553:BGZ65553 BQS65553:BQV65553 CAO65553:CAR65553 CKK65553:CKN65553 CUG65553:CUJ65553 DEC65553:DEF65553 DNY65553:DOB65553 DXU65553:DXX65553 EHQ65553:EHT65553 ERM65553:ERP65553 FBI65553:FBL65553 FLE65553:FLH65553 FVA65553:FVD65553 GEW65553:GEZ65553 GOS65553:GOV65553 GYO65553:GYR65553 HIK65553:HIN65553 HSG65553:HSJ65553 ICC65553:ICF65553 ILY65553:IMB65553 IVU65553:IVX65553 JFQ65553:JFT65553 JPM65553:JPP65553 JZI65553:JZL65553 KJE65553:KJH65553 KTA65553:KTD65553 LCW65553:LCZ65553 LMS65553:LMV65553 LWO65553:LWR65553 MGK65553:MGN65553 MQG65553:MQJ65553 NAC65553:NAF65553 NJY65553:NKB65553 NTU65553:NTX65553 ODQ65553:ODT65553 ONM65553:ONP65553 OXI65553:OXL65553 PHE65553:PHH65553 PRA65553:PRD65553 QAW65553:QAZ65553 QKS65553:QKV65553 QUO65553:QUR65553 REK65553:REN65553 ROG65553:ROJ65553 RYC65553:RYF65553 SHY65553:SIB65553 SRU65553:SRX65553 TBQ65553:TBT65553 TLM65553:TLP65553 TVI65553:TVL65553 UFE65553:UFH65553 UPA65553:UPD65553 UYW65553:UYZ65553 VIS65553:VIV65553 VSO65553:VSR65553 WCK65553:WCN65553 WMG65553:WMJ65553 WWC65553:WWF65553 JQ131089:JT131089 TM131089:TP131089 ADI131089:ADL131089 ANE131089:ANH131089 AXA131089:AXD131089 BGW131089:BGZ131089 BQS131089:BQV131089 CAO131089:CAR131089 CKK131089:CKN131089 CUG131089:CUJ131089 DEC131089:DEF131089 DNY131089:DOB131089 DXU131089:DXX131089 EHQ131089:EHT131089 ERM131089:ERP131089 FBI131089:FBL131089 FLE131089:FLH131089 FVA131089:FVD131089 GEW131089:GEZ131089 GOS131089:GOV131089 GYO131089:GYR131089 HIK131089:HIN131089 HSG131089:HSJ131089 ICC131089:ICF131089 ILY131089:IMB131089 IVU131089:IVX131089 JFQ131089:JFT131089 JPM131089:JPP131089 JZI131089:JZL131089 KJE131089:KJH131089 KTA131089:KTD131089 LCW131089:LCZ131089 LMS131089:LMV131089 LWO131089:LWR131089 MGK131089:MGN131089 MQG131089:MQJ131089 NAC131089:NAF131089 NJY131089:NKB131089 NTU131089:NTX131089 ODQ131089:ODT131089 ONM131089:ONP131089 OXI131089:OXL131089 PHE131089:PHH131089 PRA131089:PRD131089 QAW131089:QAZ131089 QKS131089:QKV131089 QUO131089:QUR131089 REK131089:REN131089 ROG131089:ROJ131089 RYC131089:RYF131089 SHY131089:SIB131089 SRU131089:SRX131089 TBQ131089:TBT131089 TLM131089:TLP131089 TVI131089:TVL131089 UFE131089:UFH131089 UPA131089:UPD131089 UYW131089:UYZ131089 VIS131089:VIV131089 VSO131089:VSR131089 WCK131089:WCN131089 WMG131089:WMJ131089 WWC131089:WWF131089 JQ196625:JT196625 TM196625:TP196625 ADI196625:ADL196625 ANE196625:ANH196625 AXA196625:AXD196625 BGW196625:BGZ196625 BQS196625:BQV196625 CAO196625:CAR196625 CKK196625:CKN196625 CUG196625:CUJ196625 DEC196625:DEF196625 DNY196625:DOB196625 DXU196625:DXX196625 EHQ196625:EHT196625 ERM196625:ERP196625 FBI196625:FBL196625 FLE196625:FLH196625 FVA196625:FVD196625 GEW196625:GEZ196625 GOS196625:GOV196625 GYO196625:GYR196625 HIK196625:HIN196625 HSG196625:HSJ196625 ICC196625:ICF196625 ILY196625:IMB196625 IVU196625:IVX196625 JFQ196625:JFT196625 JPM196625:JPP196625 JZI196625:JZL196625 KJE196625:KJH196625 KTA196625:KTD196625 LCW196625:LCZ196625 LMS196625:LMV196625 LWO196625:LWR196625 MGK196625:MGN196625 MQG196625:MQJ196625 NAC196625:NAF196625 NJY196625:NKB196625 NTU196625:NTX196625 ODQ196625:ODT196625 ONM196625:ONP196625 OXI196625:OXL196625 PHE196625:PHH196625 PRA196625:PRD196625 QAW196625:QAZ196625 QKS196625:QKV196625 QUO196625:QUR196625 REK196625:REN196625 ROG196625:ROJ196625 RYC196625:RYF196625 SHY196625:SIB196625 SRU196625:SRX196625 TBQ196625:TBT196625 TLM196625:TLP196625 TVI196625:TVL196625 UFE196625:UFH196625 UPA196625:UPD196625 UYW196625:UYZ196625 VIS196625:VIV196625 VSO196625:VSR196625 WCK196625:WCN196625 WMG196625:WMJ196625 WWC196625:WWF196625 JQ262161:JT262161 TM262161:TP262161 ADI262161:ADL262161 ANE262161:ANH262161 AXA262161:AXD262161 BGW262161:BGZ262161 BQS262161:BQV262161 CAO262161:CAR262161 CKK262161:CKN262161 CUG262161:CUJ262161 DEC262161:DEF262161 DNY262161:DOB262161 DXU262161:DXX262161 EHQ262161:EHT262161 ERM262161:ERP262161 FBI262161:FBL262161 FLE262161:FLH262161 FVA262161:FVD262161 GEW262161:GEZ262161 GOS262161:GOV262161 GYO262161:GYR262161 HIK262161:HIN262161 HSG262161:HSJ262161 ICC262161:ICF262161 ILY262161:IMB262161 IVU262161:IVX262161 JFQ262161:JFT262161 JPM262161:JPP262161 JZI262161:JZL262161 KJE262161:KJH262161 KTA262161:KTD262161 LCW262161:LCZ262161 LMS262161:LMV262161 LWO262161:LWR262161 MGK262161:MGN262161 MQG262161:MQJ262161 NAC262161:NAF262161 NJY262161:NKB262161 NTU262161:NTX262161 ODQ262161:ODT262161 ONM262161:ONP262161 OXI262161:OXL262161 PHE262161:PHH262161 PRA262161:PRD262161 QAW262161:QAZ262161 QKS262161:QKV262161 QUO262161:QUR262161 REK262161:REN262161 ROG262161:ROJ262161 RYC262161:RYF262161 SHY262161:SIB262161 SRU262161:SRX262161 TBQ262161:TBT262161 TLM262161:TLP262161 TVI262161:TVL262161 UFE262161:UFH262161 UPA262161:UPD262161 UYW262161:UYZ262161 VIS262161:VIV262161 VSO262161:VSR262161 WCK262161:WCN262161 WMG262161:WMJ262161 WWC262161:WWF262161 JQ327697:JT327697 TM327697:TP327697 ADI327697:ADL327697 ANE327697:ANH327697 AXA327697:AXD327697 BGW327697:BGZ327697 BQS327697:BQV327697 CAO327697:CAR327697 CKK327697:CKN327697 CUG327697:CUJ327697 DEC327697:DEF327697 DNY327697:DOB327697 DXU327697:DXX327697 EHQ327697:EHT327697 ERM327697:ERP327697 FBI327697:FBL327697 FLE327697:FLH327697 FVA327697:FVD327697 GEW327697:GEZ327697 GOS327697:GOV327697 GYO327697:GYR327697 HIK327697:HIN327697 HSG327697:HSJ327697 ICC327697:ICF327697 ILY327697:IMB327697 IVU327697:IVX327697 JFQ327697:JFT327697 JPM327697:JPP327697 JZI327697:JZL327697 KJE327697:KJH327697 KTA327697:KTD327697 LCW327697:LCZ327697 LMS327697:LMV327697 LWO327697:LWR327697 MGK327697:MGN327697 MQG327697:MQJ327697 NAC327697:NAF327697 NJY327697:NKB327697 NTU327697:NTX327697 ODQ327697:ODT327697 ONM327697:ONP327697 OXI327697:OXL327697 PHE327697:PHH327697 PRA327697:PRD327697 QAW327697:QAZ327697 QKS327697:QKV327697 QUO327697:QUR327697 REK327697:REN327697 ROG327697:ROJ327697 RYC327697:RYF327697 SHY327697:SIB327697 SRU327697:SRX327697 TBQ327697:TBT327697 TLM327697:TLP327697 TVI327697:TVL327697 UFE327697:UFH327697 UPA327697:UPD327697 UYW327697:UYZ327697 VIS327697:VIV327697 VSO327697:VSR327697 WCK327697:WCN327697 WMG327697:WMJ327697 WWC327697:WWF327697 JQ393233:JT393233 TM393233:TP393233 ADI393233:ADL393233 ANE393233:ANH393233 AXA393233:AXD393233 BGW393233:BGZ393233 BQS393233:BQV393233 CAO393233:CAR393233 CKK393233:CKN393233 CUG393233:CUJ393233 DEC393233:DEF393233 DNY393233:DOB393233 DXU393233:DXX393233 EHQ393233:EHT393233 ERM393233:ERP393233 FBI393233:FBL393233 FLE393233:FLH393233 FVA393233:FVD393233 GEW393233:GEZ393233 GOS393233:GOV393233 GYO393233:GYR393233 HIK393233:HIN393233 HSG393233:HSJ393233 ICC393233:ICF393233 ILY393233:IMB393233 IVU393233:IVX393233 JFQ393233:JFT393233 JPM393233:JPP393233 JZI393233:JZL393233 KJE393233:KJH393233 KTA393233:KTD393233 LCW393233:LCZ393233 LMS393233:LMV393233 LWO393233:LWR393233 MGK393233:MGN393233 MQG393233:MQJ393233 NAC393233:NAF393233 NJY393233:NKB393233 NTU393233:NTX393233 ODQ393233:ODT393233 ONM393233:ONP393233 OXI393233:OXL393233 PHE393233:PHH393233 PRA393233:PRD393233 QAW393233:QAZ393233 QKS393233:QKV393233 QUO393233:QUR393233 REK393233:REN393233 ROG393233:ROJ393233 RYC393233:RYF393233 SHY393233:SIB393233 SRU393233:SRX393233 TBQ393233:TBT393233 TLM393233:TLP393233 TVI393233:TVL393233 UFE393233:UFH393233 UPA393233:UPD393233 UYW393233:UYZ393233 VIS393233:VIV393233 VSO393233:VSR393233 WCK393233:WCN393233 WMG393233:WMJ393233 WWC393233:WWF393233 JQ458769:JT458769 TM458769:TP458769 ADI458769:ADL458769 ANE458769:ANH458769 AXA458769:AXD458769 BGW458769:BGZ458769 BQS458769:BQV458769 CAO458769:CAR458769 CKK458769:CKN458769 CUG458769:CUJ458769 DEC458769:DEF458769 DNY458769:DOB458769 DXU458769:DXX458769 EHQ458769:EHT458769 ERM458769:ERP458769 FBI458769:FBL458769 FLE458769:FLH458769 FVA458769:FVD458769 GEW458769:GEZ458769 GOS458769:GOV458769 GYO458769:GYR458769 HIK458769:HIN458769 HSG458769:HSJ458769 ICC458769:ICF458769 ILY458769:IMB458769 IVU458769:IVX458769 JFQ458769:JFT458769 JPM458769:JPP458769 JZI458769:JZL458769 KJE458769:KJH458769 KTA458769:KTD458769 LCW458769:LCZ458769 LMS458769:LMV458769 LWO458769:LWR458769 MGK458769:MGN458769 MQG458769:MQJ458769 NAC458769:NAF458769 NJY458769:NKB458769 NTU458769:NTX458769 ODQ458769:ODT458769 ONM458769:ONP458769 OXI458769:OXL458769 PHE458769:PHH458769 PRA458769:PRD458769 QAW458769:QAZ458769 QKS458769:QKV458769 QUO458769:QUR458769 REK458769:REN458769 ROG458769:ROJ458769 RYC458769:RYF458769 SHY458769:SIB458769 SRU458769:SRX458769 TBQ458769:TBT458769 TLM458769:TLP458769 TVI458769:TVL458769 UFE458769:UFH458769 UPA458769:UPD458769 UYW458769:UYZ458769 VIS458769:VIV458769 VSO458769:VSR458769 WCK458769:WCN458769 WMG458769:WMJ458769 WWC458769:WWF458769 JQ524305:JT524305 TM524305:TP524305 ADI524305:ADL524305 ANE524305:ANH524305 AXA524305:AXD524305 BGW524305:BGZ524305 BQS524305:BQV524305 CAO524305:CAR524305 CKK524305:CKN524305 CUG524305:CUJ524305 DEC524305:DEF524305 DNY524305:DOB524305 DXU524305:DXX524305 EHQ524305:EHT524305 ERM524305:ERP524305 FBI524305:FBL524305 FLE524305:FLH524305 FVA524305:FVD524305 GEW524305:GEZ524305 GOS524305:GOV524305 GYO524305:GYR524305 HIK524305:HIN524305 HSG524305:HSJ524305 ICC524305:ICF524305 ILY524305:IMB524305 IVU524305:IVX524305 JFQ524305:JFT524305 JPM524305:JPP524305 JZI524305:JZL524305 KJE524305:KJH524305 KTA524305:KTD524305 LCW524305:LCZ524305 LMS524305:LMV524305 LWO524305:LWR524305 MGK524305:MGN524305 MQG524305:MQJ524305 NAC524305:NAF524305 NJY524305:NKB524305 NTU524305:NTX524305 ODQ524305:ODT524305 ONM524305:ONP524305 OXI524305:OXL524305 PHE524305:PHH524305 PRA524305:PRD524305 QAW524305:QAZ524305 QKS524305:QKV524305 QUO524305:QUR524305 REK524305:REN524305 ROG524305:ROJ524305 RYC524305:RYF524305 SHY524305:SIB524305 SRU524305:SRX524305 TBQ524305:TBT524305 TLM524305:TLP524305 TVI524305:TVL524305 UFE524305:UFH524305 UPA524305:UPD524305 UYW524305:UYZ524305 VIS524305:VIV524305 VSO524305:VSR524305 WCK524305:WCN524305 WMG524305:WMJ524305 WWC524305:WWF524305 JQ589841:JT589841 TM589841:TP589841 ADI589841:ADL589841 ANE589841:ANH589841 AXA589841:AXD589841 BGW589841:BGZ589841 BQS589841:BQV589841 CAO589841:CAR589841 CKK589841:CKN589841 CUG589841:CUJ589841 DEC589841:DEF589841 DNY589841:DOB589841 DXU589841:DXX589841 EHQ589841:EHT589841 ERM589841:ERP589841 FBI589841:FBL589841 FLE589841:FLH589841 FVA589841:FVD589841 GEW589841:GEZ589841 GOS589841:GOV589841 GYO589841:GYR589841 HIK589841:HIN589841 HSG589841:HSJ589841 ICC589841:ICF589841 ILY589841:IMB589841 IVU589841:IVX589841 JFQ589841:JFT589841 JPM589841:JPP589841 JZI589841:JZL589841 KJE589841:KJH589841 KTA589841:KTD589841 LCW589841:LCZ589841 LMS589841:LMV589841 LWO589841:LWR589841 MGK589841:MGN589841 MQG589841:MQJ589841 NAC589841:NAF589841 NJY589841:NKB589841 NTU589841:NTX589841 ODQ589841:ODT589841 ONM589841:ONP589841 OXI589841:OXL589841 PHE589841:PHH589841 PRA589841:PRD589841 QAW589841:QAZ589841 QKS589841:QKV589841 QUO589841:QUR589841 REK589841:REN589841 ROG589841:ROJ589841 RYC589841:RYF589841 SHY589841:SIB589841 SRU589841:SRX589841 TBQ589841:TBT589841 TLM589841:TLP589841 TVI589841:TVL589841 UFE589841:UFH589841 UPA589841:UPD589841 UYW589841:UYZ589841 VIS589841:VIV589841 VSO589841:VSR589841 WCK589841:WCN589841 WMG589841:WMJ589841 WWC589841:WWF589841 JQ655377:JT655377 TM655377:TP655377 ADI655377:ADL655377 ANE655377:ANH655377 AXA655377:AXD655377 BGW655377:BGZ655377 BQS655377:BQV655377 CAO655377:CAR655377 CKK655377:CKN655377 CUG655377:CUJ655377 DEC655377:DEF655377 DNY655377:DOB655377 DXU655377:DXX655377 EHQ655377:EHT655377 ERM655377:ERP655377 FBI655377:FBL655377 FLE655377:FLH655377 FVA655377:FVD655377 GEW655377:GEZ655377 GOS655377:GOV655377 GYO655377:GYR655377 HIK655377:HIN655377 HSG655377:HSJ655377 ICC655377:ICF655377 ILY655377:IMB655377 IVU655377:IVX655377 JFQ655377:JFT655377 JPM655377:JPP655377 JZI655377:JZL655377 KJE655377:KJH655377 KTA655377:KTD655377 LCW655377:LCZ655377 LMS655377:LMV655377 LWO655377:LWR655377 MGK655377:MGN655377 MQG655377:MQJ655377 NAC655377:NAF655377 NJY655377:NKB655377 NTU655377:NTX655377 ODQ655377:ODT655377 ONM655377:ONP655377 OXI655377:OXL655377 PHE655377:PHH655377 PRA655377:PRD655377 QAW655377:QAZ655377 QKS655377:QKV655377 QUO655377:QUR655377 REK655377:REN655377 ROG655377:ROJ655377 RYC655377:RYF655377 SHY655377:SIB655377 SRU655377:SRX655377 TBQ655377:TBT655377 TLM655377:TLP655377 TVI655377:TVL655377 UFE655377:UFH655377 UPA655377:UPD655377 UYW655377:UYZ655377 VIS655377:VIV655377 VSO655377:VSR655377 WCK655377:WCN655377 WMG655377:WMJ655377 WWC655377:WWF655377 JQ720913:JT720913 TM720913:TP720913 ADI720913:ADL720913 ANE720913:ANH720913 AXA720913:AXD720913 BGW720913:BGZ720913 BQS720913:BQV720913 CAO720913:CAR720913 CKK720913:CKN720913 CUG720913:CUJ720913 DEC720913:DEF720913 DNY720913:DOB720913 DXU720913:DXX720913 EHQ720913:EHT720913 ERM720913:ERP720913 FBI720913:FBL720913 FLE720913:FLH720913 FVA720913:FVD720913 GEW720913:GEZ720913 GOS720913:GOV720913 GYO720913:GYR720913 HIK720913:HIN720913 HSG720913:HSJ720913 ICC720913:ICF720913 ILY720913:IMB720913 IVU720913:IVX720913 JFQ720913:JFT720913 JPM720913:JPP720913 JZI720913:JZL720913 KJE720913:KJH720913 KTA720913:KTD720913 LCW720913:LCZ720913 LMS720913:LMV720913 LWO720913:LWR720913 MGK720913:MGN720913 MQG720913:MQJ720913 NAC720913:NAF720913 NJY720913:NKB720913 NTU720913:NTX720913 ODQ720913:ODT720913 ONM720913:ONP720913 OXI720913:OXL720913 PHE720913:PHH720913 PRA720913:PRD720913 QAW720913:QAZ720913 QKS720913:QKV720913 QUO720913:QUR720913 REK720913:REN720913 ROG720913:ROJ720913 RYC720913:RYF720913 SHY720913:SIB720913 SRU720913:SRX720913 TBQ720913:TBT720913 TLM720913:TLP720913 TVI720913:TVL720913 UFE720913:UFH720913 UPA720913:UPD720913 UYW720913:UYZ720913 VIS720913:VIV720913 VSO720913:VSR720913 WCK720913:WCN720913 WMG720913:WMJ720913 WWC720913:WWF720913 JQ786449:JT786449 TM786449:TP786449 ADI786449:ADL786449 ANE786449:ANH786449 AXA786449:AXD786449 BGW786449:BGZ786449 BQS786449:BQV786449 CAO786449:CAR786449 CKK786449:CKN786449 CUG786449:CUJ786449 DEC786449:DEF786449 DNY786449:DOB786449 DXU786449:DXX786449 EHQ786449:EHT786449 ERM786449:ERP786449 FBI786449:FBL786449 FLE786449:FLH786449 FVA786449:FVD786449 GEW786449:GEZ786449 GOS786449:GOV786449 GYO786449:GYR786449 HIK786449:HIN786449 HSG786449:HSJ786449 ICC786449:ICF786449 ILY786449:IMB786449 IVU786449:IVX786449 JFQ786449:JFT786449 JPM786449:JPP786449 JZI786449:JZL786449 KJE786449:KJH786449 KTA786449:KTD786449 LCW786449:LCZ786449 LMS786449:LMV786449 LWO786449:LWR786449 MGK786449:MGN786449 MQG786449:MQJ786449 NAC786449:NAF786449 NJY786449:NKB786449 NTU786449:NTX786449 ODQ786449:ODT786449 ONM786449:ONP786449 OXI786449:OXL786449 PHE786449:PHH786449 PRA786449:PRD786449 QAW786449:QAZ786449 QKS786449:QKV786449 QUO786449:QUR786449 REK786449:REN786449 ROG786449:ROJ786449 RYC786449:RYF786449 SHY786449:SIB786449 SRU786449:SRX786449 TBQ786449:TBT786449 TLM786449:TLP786449 TVI786449:TVL786449 UFE786449:UFH786449 UPA786449:UPD786449 UYW786449:UYZ786449 VIS786449:VIV786449 VSO786449:VSR786449 WCK786449:WCN786449 WMG786449:WMJ786449 WWC786449:WWF786449 JQ851985:JT851985 TM851985:TP851985 ADI851985:ADL851985 ANE851985:ANH851985 AXA851985:AXD851985 BGW851985:BGZ851985 BQS851985:BQV851985 CAO851985:CAR851985 CKK851985:CKN851985 CUG851985:CUJ851985 DEC851985:DEF851985 DNY851985:DOB851985 DXU851985:DXX851985 EHQ851985:EHT851985 ERM851985:ERP851985 FBI851985:FBL851985 FLE851985:FLH851985 FVA851985:FVD851985 GEW851985:GEZ851985 GOS851985:GOV851985 GYO851985:GYR851985 HIK851985:HIN851985 HSG851985:HSJ851985 ICC851985:ICF851985 ILY851985:IMB851985 IVU851985:IVX851985 JFQ851985:JFT851985 JPM851985:JPP851985 JZI851985:JZL851985 KJE851985:KJH851985 KTA851985:KTD851985 LCW851985:LCZ851985 LMS851985:LMV851985 LWO851985:LWR851985 MGK851985:MGN851985 MQG851985:MQJ851985 NAC851985:NAF851985 NJY851985:NKB851985 NTU851985:NTX851985 ODQ851985:ODT851985 ONM851985:ONP851985 OXI851985:OXL851985 PHE851985:PHH851985 PRA851985:PRD851985 QAW851985:QAZ851985 QKS851985:QKV851985 QUO851985:QUR851985 REK851985:REN851985 ROG851985:ROJ851985 RYC851985:RYF851985 SHY851985:SIB851985 SRU851985:SRX851985 TBQ851985:TBT851985 TLM851985:TLP851985 TVI851985:TVL851985 UFE851985:UFH851985 UPA851985:UPD851985 UYW851985:UYZ851985 VIS851985:VIV851985 VSO851985:VSR851985 WCK851985:WCN851985 WMG851985:WMJ851985 WWC851985:WWF851985 JQ917521:JT917521 TM917521:TP917521 ADI917521:ADL917521 ANE917521:ANH917521 AXA917521:AXD917521 BGW917521:BGZ917521 BQS917521:BQV917521 CAO917521:CAR917521 CKK917521:CKN917521 CUG917521:CUJ917521 DEC917521:DEF917521 DNY917521:DOB917521 DXU917521:DXX917521 EHQ917521:EHT917521 ERM917521:ERP917521 FBI917521:FBL917521 FLE917521:FLH917521 FVA917521:FVD917521 GEW917521:GEZ917521 GOS917521:GOV917521 GYO917521:GYR917521 HIK917521:HIN917521 HSG917521:HSJ917521 ICC917521:ICF917521 ILY917521:IMB917521 IVU917521:IVX917521 JFQ917521:JFT917521 JPM917521:JPP917521 JZI917521:JZL917521 KJE917521:KJH917521 KTA917521:KTD917521 LCW917521:LCZ917521 LMS917521:LMV917521 LWO917521:LWR917521 MGK917521:MGN917521 MQG917521:MQJ917521 NAC917521:NAF917521 NJY917521:NKB917521 NTU917521:NTX917521 ODQ917521:ODT917521 ONM917521:ONP917521 OXI917521:OXL917521 PHE917521:PHH917521 PRA917521:PRD917521 QAW917521:QAZ917521 QKS917521:QKV917521 QUO917521:QUR917521 REK917521:REN917521 ROG917521:ROJ917521 RYC917521:RYF917521 SHY917521:SIB917521 SRU917521:SRX917521 TBQ917521:TBT917521 TLM917521:TLP917521 TVI917521:TVL917521 UFE917521:UFH917521 UPA917521:UPD917521 UYW917521:UYZ917521 VIS917521:VIV917521 VSO917521:VSR917521 WCK917521:WCN917521 WMG917521:WMJ917521 WWC917521:WWF917521 JQ983057:JT983057 TM983057:TP983057 ADI983057:ADL983057 ANE983057:ANH983057 AXA983057:AXD983057 BGW983057:BGZ983057 BQS983057:BQV983057 CAO983057:CAR983057 CKK983057:CKN983057 CUG983057:CUJ983057 DEC983057:DEF983057 DNY983057:DOB983057 DXU983057:DXX983057 EHQ983057:EHT983057 ERM983057:ERP983057 FBI983057:FBL983057 FLE983057:FLH983057 FVA983057:FVD983057 GEW983057:GEZ983057 GOS983057:GOV983057 GYO983057:GYR983057 HIK983057:HIN983057 HSG983057:HSJ983057 ICC983057:ICF983057 ILY983057:IMB983057 IVU983057:IVX983057 JFQ983057:JFT983057 JPM983057:JPP983057 JZI983057:JZL983057 KJE983057:KJH983057 KTA983057:KTD983057 LCW983057:LCZ983057 LMS983057:LMV983057 LWO983057:LWR983057 MGK983057:MGN983057 MQG983057:MQJ983057 NAC983057:NAF983057 NJY983057:NKB983057 NTU983057:NTX983057 ODQ983057:ODT983057 ONM983057:ONP983057 OXI983057:OXL983057 PHE983057:PHH983057 PRA983057:PRD983057 QAW983057:QAZ983057 QKS983057:QKV983057 QUO983057:QUR983057 REK983057:REN983057 ROG983057:ROJ983057 RYC983057:RYF983057 SHY983057:SIB983057 SRU983057:SRX983057 TBQ983057:TBT983057 TLM983057:TLP983057 TVI983057:TVL983057 UFE983057:UFH983057 UPA983057:UPD983057 UYW983057:UYZ983057 VIS983057:VIV983057 VSO983057:VSR983057 WCK983057:WCN983057 WMG983057:WMJ983057 WWC983057:WWF983057 JR18:JU18 TN18:TQ18 ADJ18:ADM18 ANF18:ANI18 AXB18:AXE18 BGX18:BHA18 BQT18:BQW18 CAP18:CAS18 CKL18:CKO18 CUH18:CUK18 DED18:DEG18 DNZ18:DOC18 DXV18:DXY18 EHR18:EHU18 ERN18:ERQ18 FBJ18:FBM18 FLF18:FLI18 FVB18:FVE18 GEX18:GFA18 GOT18:GOW18 GYP18:GYS18 HIL18:HIO18 HSH18:HSK18 ICD18:ICG18 ILZ18:IMC18 IVV18:IVY18 JFR18:JFU18 JPN18:JPQ18 JZJ18:JZM18 KJF18:KJI18 KTB18:KTE18 LCX18:LDA18 LMT18:LMW18 LWP18:LWS18 MGL18:MGO18 MQH18:MQK18 NAD18:NAG18 NJZ18:NKC18 NTV18:NTY18 ODR18:ODU18 ONN18:ONQ18 OXJ18:OXM18 PHF18:PHI18 PRB18:PRE18 QAX18:QBA18 QKT18:QKW18 QUP18:QUS18 REL18:REO18 ROH18:ROK18 RYD18:RYG18 SHZ18:SIC18 SRV18:SRY18 TBR18:TBU18 TLN18:TLQ18 TVJ18:TVM18 UFF18:UFI18 UPB18:UPE18 UYX18:UZA18 VIT18:VIW18 VSP18:VSS18 WCL18:WCO18 WMH18:WMK18 WWD18:WWG18 JQ65551:JT65551 TM65551:TP65551 ADI65551:ADL65551 ANE65551:ANH65551 AXA65551:AXD65551 BGW65551:BGZ65551 BQS65551:BQV65551 CAO65551:CAR65551 CKK65551:CKN65551 CUG65551:CUJ65551 DEC65551:DEF65551 DNY65551:DOB65551 DXU65551:DXX65551 EHQ65551:EHT65551 ERM65551:ERP65551 FBI65551:FBL65551 FLE65551:FLH65551 FVA65551:FVD65551 GEW65551:GEZ65551 GOS65551:GOV65551 GYO65551:GYR65551 HIK65551:HIN65551 HSG65551:HSJ65551 ICC65551:ICF65551 ILY65551:IMB65551 IVU65551:IVX65551 JFQ65551:JFT65551 JPM65551:JPP65551 JZI65551:JZL65551 KJE65551:KJH65551 KTA65551:KTD65551 LCW65551:LCZ65551 LMS65551:LMV65551 LWO65551:LWR65551 MGK65551:MGN65551 MQG65551:MQJ65551 NAC65551:NAF65551 NJY65551:NKB65551 NTU65551:NTX65551 ODQ65551:ODT65551 ONM65551:ONP65551 OXI65551:OXL65551 PHE65551:PHH65551 PRA65551:PRD65551 QAW65551:QAZ65551 QKS65551:QKV65551 QUO65551:QUR65551 REK65551:REN65551 ROG65551:ROJ65551 RYC65551:RYF65551 SHY65551:SIB65551 SRU65551:SRX65551 TBQ65551:TBT65551 TLM65551:TLP65551 TVI65551:TVL65551 UFE65551:UFH65551 UPA65551:UPD65551 UYW65551:UYZ65551 VIS65551:VIV65551 VSO65551:VSR65551 WCK65551:WCN65551 WMG65551:WMJ65551 WWC65551:WWF65551 JQ131087:JT131087 TM131087:TP131087 ADI131087:ADL131087 ANE131087:ANH131087 AXA131087:AXD131087 BGW131087:BGZ131087 BQS131087:BQV131087 CAO131087:CAR131087 CKK131087:CKN131087 CUG131087:CUJ131087 DEC131087:DEF131087 DNY131087:DOB131087 DXU131087:DXX131087 EHQ131087:EHT131087 ERM131087:ERP131087 FBI131087:FBL131087 FLE131087:FLH131087 FVA131087:FVD131087 GEW131087:GEZ131087 GOS131087:GOV131087 GYO131087:GYR131087 HIK131087:HIN131087 HSG131087:HSJ131087 ICC131087:ICF131087 ILY131087:IMB131087 IVU131087:IVX131087 JFQ131087:JFT131087 JPM131087:JPP131087 JZI131087:JZL131087 KJE131087:KJH131087 KTA131087:KTD131087 LCW131087:LCZ131087 LMS131087:LMV131087 LWO131087:LWR131087 MGK131087:MGN131087 MQG131087:MQJ131087 NAC131087:NAF131087 NJY131087:NKB131087 NTU131087:NTX131087 ODQ131087:ODT131087 ONM131087:ONP131087 OXI131087:OXL131087 PHE131087:PHH131087 PRA131087:PRD131087 QAW131087:QAZ131087 QKS131087:QKV131087 QUO131087:QUR131087 REK131087:REN131087 ROG131087:ROJ131087 RYC131087:RYF131087 SHY131087:SIB131087 SRU131087:SRX131087 TBQ131087:TBT131087 TLM131087:TLP131087 TVI131087:TVL131087 UFE131087:UFH131087 UPA131087:UPD131087 UYW131087:UYZ131087 VIS131087:VIV131087 VSO131087:VSR131087 WCK131087:WCN131087 WMG131087:WMJ131087 WWC131087:WWF131087 JQ196623:JT196623 TM196623:TP196623 ADI196623:ADL196623 ANE196623:ANH196623 AXA196623:AXD196623 BGW196623:BGZ196623 BQS196623:BQV196623 CAO196623:CAR196623 CKK196623:CKN196623 CUG196623:CUJ196623 DEC196623:DEF196623 DNY196623:DOB196623 DXU196623:DXX196623 EHQ196623:EHT196623 ERM196623:ERP196623 FBI196623:FBL196623 FLE196623:FLH196623 FVA196623:FVD196623 GEW196623:GEZ196623 GOS196623:GOV196623 GYO196623:GYR196623 HIK196623:HIN196623 HSG196623:HSJ196623 ICC196623:ICF196623 ILY196623:IMB196623 IVU196623:IVX196623 JFQ196623:JFT196623 JPM196623:JPP196623 JZI196623:JZL196623 KJE196623:KJH196623 KTA196623:KTD196623 LCW196623:LCZ196623 LMS196623:LMV196623 LWO196623:LWR196623 MGK196623:MGN196623 MQG196623:MQJ196623 NAC196623:NAF196623 NJY196623:NKB196623 NTU196623:NTX196623 ODQ196623:ODT196623 ONM196623:ONP196623 OXI196623:OXL196623 PHE196623:PHH196623 PRA196623:PRD196623 QAW196623:QAZ196623 QKS196623:QKV196623 QUO196623:QUR196623 REK196623:REN196623 ROG196623:ROJ196623 RYC196623:RYF196623 SHY196623:SIB196623 SRU196623:SRX196623 TBQ196623:TBT196623 TLM196623:TLP196623 TVI196623:TVL196623 UFE196623:UFH196623 UPA196623:UPD196623 UYW196623:UYZ196623 VIS196623:VIV196623 VSO196623:VSR196623 WCK196623:WCN196623 WMG196623:WMJ196623 WWC196623:WWF196623 JQ262159:JT262159 TM262159:TP262159 ADI262159:ADL262159 ANE262159:ANH262159 AXA262159:AXD262159 BGW262159:BGZ262159 BQS262159:BQV262159 CAO262159:CAR262159 CKK262159:CKN262159 CUG262159:CUJ262159 DEC262159:DEF262159 DNY262159:DOB262159 DXU262159:DXX262159 EHQ262159:EHT262159 ERM262159:ERP262159 FBI262159:FBL262159 FLE262159:FLH262159 FVA262159:FVD262159 GEW262159:GEZ262159 GOS262159:GOV262159 GYO262159:GYR262159 HIK262159:HIN262159 HSG262159:HSJ262159 ICC262159:ICF262159 ILY262159:IMB262159 IVU262159:IVX262159 JFQ262159:JFT262159 JPM262159:JPP262159 JZI262159:JZL262159 KJE262159:KJH262159 KTA262159:KTD262159 LCW262159:LCZ262159 LMS262159:LMV262159 LWO262159:LWR262159 MGK262159:MGN262159 MQG262159:MQJ262159 NAC262159:NAF262159 NJY262159:NKB262159 NTU262159:NTX262159 ODQ262159:ODT262159 ONM262159:ONP262159 OXI262159:OXL262159 PHE262159:PHH262159 PRA262159:PRD262159 QAW262159:QAZ262159 QKS262159:QKV262159 QUO262159:QUR262159 REK262159:REN262159 ROG262159:ROJ262159 RYC262159:RYF262159 SHY262159:SIB262159 SRU262159:SRX262159 TBQ262159:TBT262159 TLM262159:TLP262159 TVI262159:TVL262159 UFE262159:UFH262159 UPA262159:UPD262159 UYW262159:UYZ262159 VIS262159:VIV262159 VSO262159:VSR262159 WCK262159:WCN262159 WMG262159:WMJ262159 WWC262159:WWF262159 JQ327695:JT327695 TM327695:TP327695 ADI327695:ADL327695 ANE327695:ANH327695 AXA327695:AXD327695 BGW327695:BGZ327695 BQS327695:BQV327695 CAO327695:CAR327695 CKK327695:CKN327695 CUG327695:CUJ327695 DEC327695:DEF327695 DNY327695:DOB327695 DXU327695:DXX327695 EHQ327695:EHT327695 ERM327695:ERP327695 FBI327695:FBL327695 FLE327695:FLH327695 FVA327695:FVD327695 GEW327695:GEZ327695 GOS327695:GOV327695 GYO327695:GYR327695 HIK327695:HIN327695 HSG327695:HSJ327695 ICC327695:ICF327695 ILY327695:IMB327695 IVU327695:IVX327695 JFQ327695:JFT327695 JPM327695:JPP327695 JZI327695:JZL327695 KJE327695:KJH327695 KTA327695:KTD327695 LCW327695:LCZ327695 LMS327695:LMV327695 LWO327695:LWR327695 MGK327695:MGN327695 MQG327695:MQJ327695 NAC327695:NAF327695 NJY327695:NKB327695 NTU327695:NTX327695 ODQ327695:ODT327695 ONM327695:ONP327695 OXI327695:OXL327695 PHE327695:PHH327695 PRA327695:PRD327695 QAW327695:QAZ327695 QKS327695:QKV327695 QUO327695:QUR327695 REK327695:REN327695 ROG327695:ROJ327695 RYC327695:RYF327695 SHY327695:SIB327695 SRU327695:SRX327695 TBQ327695:TBT327695 TLM327695:TLP327695 TVI327695:TVL327695 UFE327695:UFH327695 UPA327695:UPD327695 UYW327695:UYZ327695 VIS327695:VIV327695 VSO327695:VSR327695 WCK327695:WCN327695 WMG327695:WMJ327695 WWC327695:WWF327695 JQ393231:JT393231 TM393231:TP393231 ADI393231:ADL393231 ANE393231:ANH393231 AXA393231:AXD393231 BGW393231:BGZ393231 BQS393231:BQV393231 CAO393231:CAR393231 CKK393231:CKN393231 CUG393231:CUJ393231 DEC393231:DEF393231 DNY393231:DOB393231 DXU393231:DXX393231 EHQ393231:EHT393231 ERM393231:ERP393231 FBI393231:FBL393231 FLE393231:FLH393231 FVA393231:FVD393231 GEW393231:GEZ393231 GOS393231:GOV393231 GYO393231:GYR393231 HIK393231:HIN393231 HSG393231:HSJ393231 ICC393231:ICF393231 ILY393231:IMB393231 IVU393231:IVX393231 JFQ393231:JFT393231 JPM393231:JPP393231 JZI393231:JZL393231 KJE393231:KJH393231 KTA393231:KTD393231 LCW393231:LCZ393231 LMS393231:LMV393231 LWO393231:LWR393231 MGK393231:MGN393231 MQG393231:MQJ393231 NAC393231:NAF393231 NJY393231:NKB393231 NTU393231:NTX393231 ODQ393231:ODT393231 ONM393231:ONP393231 OXI393231:OXL393231 PHE393231:PHH393231 PRA393231:PRD393231 QAW393231:QAZ393231 QKS393231:QKV393231 QUO393231:QUR393231 REK393231:REN393231 ROG393231:ROJ393231 RYC393231:RYF393231 SHY393231:SIB393231 SRU393231:SRX393231 TBQ393231:TBT393231 TLM393231:TLP393231 TVI393231:TVL393231 UFE393231:UFH393231 UPA393231:UPD393231 UYW393231:UYZ393231 VIS393231:VIV393231 VSO393231:VSR393231 WCK393231:WCN393231 WMG393231:WMJ393231 WWC393231:WWF393231 JQ458767:JT458767 TM458767:TP458767 ADI458767:ADL458767 ANE458767:ANH458767 AXA458767:AXD458767 BGW458767:BGZ458767 BQS458767:BQV458767 CAO458767:CAR458767 CKK458767:CKN458767 CUG458767:CUJ458767 DEC458767:DEF458767 DNY458767:DOB458767 DXU458767:DXX458767 EHQ458767:EHT458767 ERM458767:ERP458767 FBI458767:FBL458767 FLE458767:FLH458767 FVA458767:FVD458767 GEW458767:GEZ458767 GOS458767:GOV458767 GYO458767:GYR458767 HIK458767:HIN458767 HSG458767:HSJ458767 ICC458767:ICF458767 ILY458767:IMB458767 IVU458767:IVX458767 JFQ458767:JFT458767 JPM458767:JPP458767 JZI458767:JZL458767 KJE458767:KJH458767 KTA458767:KTD458767 LCW458767:LCZ458767 LMS458767:LMV458767 LWO458767:LWR458767 MGK458767:MGN458767 MQG458767:MQJ458767 NAC458767:NAF458767 NJY458767:NKB458767 NTU458767:NTX458767 ODQ458767:ODT458767 ONM458767:ONP458767 OXI458767:OXL458767 PHE458767:PHH458767 PRA458767:PRD458767 QAW458767:QAZ458767 QKS458767:QKV458767 QUO458767:QUR458767 REK458767:REN458767 ROG458767:ROJ458767 RYC458767:RYF458767 SHY458767:SIB458767 SRU458767:SRX458767 TBQ458767:TBT458767 TLM458767:TLP458767 TVI458767:TVL458767 UFE458767:UFH458767 UPA458767:UPD458767 UYW458767:UYZ458767 VIS458767:VIV458767 VSO458767:VSR458767 WCK458767:WCN458767 WMG458767:WMJ458767 WWC458767:WWF458767 JQ524303:JT524303 TM524303:TP524303 ADI524303:ADL524303 ANE524303:ANH524303 AXA524303:AXD524303 BGW524303:BGZ524303 BQS524303:BQV524303 CAO524303:CAR524303 CKK524303:CKN524303 CUG524303:CUJ524303 DEC524303:DEF524303 DNY524303:DOB524303 DXU524303:DXX524303 EHQ524303:EHT524303 ERM524303:ERP524303 FBI524303:FBL524303 FLE524303:FLH524303 FVA524303:FVD524303 GEW524303:GEZ524303 GOS524303:GOV524303 GYO524303:GYR524303 HIK524303:HIN524303 HSG524303:HSJ524303 ICC524303:ICF524303 ILY524303:IMB524303 IVU524303:IVX524303 JFQ524303:JFT524303 JPM524303:JPP524303 JZI524303:JZL524303 KJE524303:KJH524303 KTA524303:KTD524303 LCW524303:LCZ524303 LMS524303:LMV524303 LWO524303:LWR524303 MGK524303:MGN524303 MQG524303:MQJ524303 NAC524303:NAF524303 NJY524303:NKB524303 NTU524303:NTX524303 ODQ524303:ODT524303 ONM524303:ONP524303 OXI524303:OXL524303 PHE524303:PHH524303 PRA524303:PRD524303 QAW524303:QAZ524303 QKS524303:QKV524303 QUO524303:QUR524303 REK524303:REN524303 ROG524303:ROJ524303 RYC524303:RYF524303 SHY524303:SIB524303 SRU524303:SRX524303 TBQ524303:TBT524303 TLM524303:TLP524303 TVI524303:TVL524303 UFE524303:UFH524303 UPA524303:UPD524303 UYW524303:UYZ524303 VIS524303:VIV524303 VSO524303:VSR524303 WCK524303:WCN524303 WMG524303:WMJ524303 WWC524303:WWF524303 JQ589839:JT589839 TM589839:TP589839 ADI589839:ADL589839 ANE589839:ANH589839 AXA589839:AXD589839 BGW589839:BGZ589839 BQS589839:BQV589839 CAO589839:CAR589839 CKK589839:CKN589839 CUG589839:CUJ589839 DEC589839:DEF589839 DNY589839:DOB589839 DXU589839:DXX589839 EHQ589839:EHT589839 ERM589839:ERP589839 FBI589839:FBL589839 FLE589839:FLH589839 FVA589839:FVD589839 GEW589839:GEZ589839 GOS589839:GOV589839 GYO589839:GYR589839 HIK589839:HIN589839 HSG589839:HSJ589839 ICC589839:ICF589839 ILY589839:IMB589839 IVU589839:IVX589839 JFQ589839:JFT589839 JPM589839:JPP589839 JZI589839:JZL589839 KJE589839:KJH589839 KTA589839:KTD589839 LCW589839:LCZ589839 LMS589839:LMV589839 LWO589839:LWR589839 MGK589839:MGN589839 MQG589839:MQJ589839 NAC589839:NAF589839 NJY589839:NKB589839 NTU589839:NTX589839 ODQ589839:ODT589839 ONM589839:ONP589839 OXI589839:OXL589839 PHE589839:PHH589839 PRA589839:PRD589839 QAW589839:QAZ589839 QKS589839:QKV589839 QUO589839:QUR589839 REK589839:REN589839 ROG589839:ROJ589839 RYC589839:RYF589839 SHY589839:SIB589839 SRU589839:SRX589839 TBQ589839:TBT589839 TLM589839:TLP589839 TVI589839:TVL589839 UFE589839:UFH589839 UPA589839:UPD589839 UYW589839:UYZ589839 VIS589839:VIV589839 VSO589839:VSR589839 WCK589839:WCN589839 WMG589839:WMJ589839 WWC589839:WWF589839 JQ655375:JT655375 TM655375:TP655375 ADI655375:ADL655375 ANE655375:ANH655375 AXA655375:AXD655375 BGW655375:BGZ655375 BQS655375:BQV655375 CAO655375:CAR655375 CKK655375:CKN655375 CUG655375:CUJ655375 DEC655375:DEF655375 DNY655375:DOB655375 DXU655375:DXX655375 EHQ655375:EHT655375 ERM655375:ERP655375 FBI655375:FBL655375 FLE655375:FLH655375 FVA655375:FVD655375 GEW655375:GEZ655375 GOS655375:GOV655375 GYO655375:GYR655375 HIK655375:HIN655375 HSG655375:HSJ655375 ICC655375:ICF655375 ILY655375:IMB655375 IVU655375:IVX655375 JFQ655375:JFT655375 JPM655375:JPP655375 JZI655375:JZL655375 KJE655375:KJH655375 KTA655375:KTD655375 LCW655375:LCZ655375 LMS655375:LMV655375 LWO655375:LWR655375 MGK655375:MGN655375 MQG655375:MQJ655375 NAC655375:NAF655375 NJY655375:NKB655375 NTU655375:NTX655375 ODQ655375:ODT655375 ONM655375:ONP655375 OXI655375:OXL655375 PHE655375:PHH655375 PRA655375:PRD655375 QAW655375:QAZ655375 QKS655375:QKV655375 QUO655375:QUR655375 REK655375:REN655375 ROG655375:ROJ655375 RYC655375:RYF655375 SHY655375:SIB655375 SRU655375:SRX655375 TBQ655375:TBT655375 TLM655375:TLP655375 TVI655375:TVL655375 UFE655375:UFH655375 UPA655375:UPD655375 UYW655375:UYZ655375 VIS655375:VIV655375 VSO655375:VSR655375 WCK655375:WCN655375 WMG655375:WMJ655375 WWC655375:WWF655375 JQ720911:JT720911 TM720911:TP720911 ADI720911:ADL720911 ANE720911:ANH720911 AXA720911:AXD720911 BGW720911:BGZ720911 BQS720911:BQV720911 CAO720911:CAR720911 CKK720911:CKN720911 CUG720911:CUJ720911 DEC720911:DEF720911 DNY720911:DOB720911 DXU720911:DXX720911 EHQ720911:EHT720911 ERM720911:ERP720911 FBI720911:FBL720911 FLE720911:FLH720911 FVA720911:FVD720911 GEW720911:GEZ720911 GOS720911:GOV720911 GYO720911:GYR720911 HIK720911:HIN720911 HSG720911:HSJ720911 ICC720911:ICF720911 ILY720911:IMB720911 IVU720911:IVX720911 JFQ720911:JFT720911 JPM720911:JPP720911 JZI720911:JZL720911 KJE720911:KJH720911 KTA720911:KTD720911 LCW720911:LCZ720911 LMS720911:LMV720911 LWO720911:LWR720911 MGK720911:MGN720911 MQG720911:MQJ720911 NAC720911:NAF720911 NJY720911:NKB720911 NTU720911:NTX720911 ODQ720911:ODT720911 ONM720911:ONP720911 OXI720911:OXL720911 PHE720911:PHH720911 PRA720911:PRD720911 QAW720911:QAZ720911 QKS720911:QKV720911 QUO720911:QUR720911 REK720911:REN720911 ROG720911:ROJ720911 RYC720911:RYF720911 SHY720911:SIB720911 SRU720911:SRX720911 TBQ720911:TBT720911 TLM720911:TLP720911 TVI720911:TVL720911 UFE720911:UFH720911 UPA720911:UPD720911 UYW720911:UYZ720911 VIS720911:VIV720911 VSO720911:VSR720911 WCK720911:WCN720911 WMG720911:WMJ720911 WWC720911:WWF720911 JQ786447:JT786447 TM786447:TP786447 ADI786447:ADL786447 ANE786447:ANH786447 AXA786447:AXD786447 BGW786447:BGZ786447 BQS786447:BQV786447 CAO786447:CAR786447 CKK786447:CKN786447 CUG786447:CUJ786447 DEC786447:DEF786447 DNY786447:DOB786447 DXU786447:DXX786447 EHQ786447:EHT786447 ERM786447:ERP786447 FBI786447:FBL786447 FLE786447:FLH786447 FVA786447:FVD786447 GEW786447:GEZ786447 GOS786447:GOV786447 GYO786447:GYR786447 HIK786447:HIN786447 HSG786447:HSJ786447 ICC786447:ICF786447 ILY786447:IMB786447 IVU786447:IVX786447 JFQ786447:JFT786447 JPM786447:JPP786447 JZI786447:JZL786447 KJE786447:KJH786447 KTA786447:KTD786447 LCW786447:LCZ786447 LMS786447:LMV786447 LWO786447:LWR786447 MGK786447:MGN786447 MQG786447:MQJ786447 NAC786447:NAF786447 NJY786447:NKB786447 NTU786447:NTX786447 ODQ786447:ODT786447 ONM786447:ONP786447 OXI786447:OXL786447 PHE786447:PHH786447 PRA786447:PRD786447 QAW786447:QAZ786447 QKS786447:QKV786447 QUO786447:QUR786447 REK786447:REN786447 ROG786447:ROJ786447 RYC786447:RYF786447 SHY786447:SIB786447 SRU786447:SRX786447 TBQ786447:TBT786447 TLM786447:TLP786447 TVI786447:TVL786447 UFE786447:UFH786447 UPA786447:UPD786447 UYW786447:UYZ786447 VIS786447:VIV786447 VSO786447:VSR786447 WCK786447:WCN786447 WMG786447:WMJ786447 WWC786447:WWF786447 JQ851983:JT851983 TM851983:TP851983 ADI851983:ADL851983 ANE851983:ANH851983 AXA851983:AXD851983 BGW851983:BGZ851983 BQS851983:BQV851983 CAO851983:CAR851983 CKK851983:CKN851983 CUG851983:CUJ851983 DEC851983:DEF851983 DNY851983:DOB851983 DXU851983:DXX851983 EHQ851983:EHT851983 ERM851983:ERP851983 FBI851983:FBL851983 FLE851983:FLH851983 FVA851983:FVD851983 GEW851983:GEZ851983 GOS851983:GOV851983 GYO851983:GYR851983 HIK851983:HIN851983 HSG851983:HSJ851983 ICC851983:ICF851983 ILY851983:IMB851983 IVU851983:IVX851983 JFQ851983:JFT851983 JPM851983:JPP851983 JZI851983:JZL851983 KJE851983:KJH851983 KTA851983:KTD851983 LCW851983:LCZ851983 LMS851983:LMV851983 LWO851983:LWR851983 MGK851983:MGN851983 MQG851983:MQJ851983 NAC851983:NAF851983 NJY851983:NKB851983 NTU851983:NTX851983 ODQ851983:ODT851983 ONM851983:ONP851983 OXI851983:OXL851983 PHE851983:PHH851983 PRA851983:PRD851983 QAW851983:QAZ851983 QKS851983:QKV851983 QUO851983:QUR851983 REK851983:REN851983 ROG851983:ROJ851983 RYC851983:RYF851983 SHY851983:SIB851983 SRU851983:SRX851983 TBQ851983:TBT851983 TLM851983:TLP851983 TVI851983:TVL851983 UFE851983:UFH851983 UPA851983:UPD851983 UYW851983:UYZ851983 VIS851983:VIV851983 VSO851983:VSR851983 WCK851983:WCN851983 WMG851983:WMJ851983 WWC851983:WWF851983 JQ917519:JT917519 TM917519:TP917519 ADI917519:ADL917519 ANE917519:ANH917519 AXA917519:AXD917519 BGW917519:BGZ917519 BQS917519:BQV917519 CAO917519:CAR917519 CKK917519:CKN917519 CUG917519:CUJ917519 DEC917519:DEF917519 DNY917519:DOB917519 DXU917519:DXX917519 EHQ917519:EHT917519 ERM917519:ERP917519 FBI917519:FBL917519 FLE917519:FLH917519 FVA917519:FVD917519 GEW917519:GEZ917519 GOS917519:GOV917519 GYO917519:GYR917519 HIK917519:HIN917519 HSG917519:HSJ917519 ICC917519:ICF917519 ILY917519:IMB917519 IVU917519:IVX917519 JFQ917519:JFT917519 JPM917519:JPP917519 JZI917519:JZL917519 KJE917519:KJH917519 KTA917519:KTD917519 LCW917519:LCZ917519 LMS917519:LMV917519 LWO917519:LWR917519 MGK917519:MGN917519 MQG917519:MQJ917519 NAC917519:NAF917519 NJY917519:NKB917519 NTU917519:NTX917519 ODQ917519:ODT917519 ONM917519:ONP917519 OXI917519:OXL917519 PHE917519:PHH917519 PRA917519:PRD917519 QAW917519:QAZ917519 QKS917519:QKV917519 QUO917519:QUR917519 REK917519:REN917519 ROG917519:ROJ917519 RYC917519:RYF917519 SHY917519:SIB917519 SRU917519:SRX917519 TBQ917519:TBT917519 TLM917519:TLP917519 TVI917519:TVL917519 UFE917519:UFH917519 UPA917519:UPD917519 UYW917519:UYZ917519 VIS917519:VIV917519 VSO917519:VSR917519 WCK917519:WCN917519 WMG917519:WMJ917519 WWC917519:WWF917519 JQ983055:JT983055 TM983055:TP983055 ADI983055:ADL983055 ANE983055:ANH983055 AXA983055:AXD983055 BGW983055:BGZ983055 BQS983055:BQV983055 CAO983055:CAR983055 CKK983055:CKN983055 CUG983055:CUJ983055 DEC983055:DEF983055 DNY983055:DOB983055 DXU983055:DXX983055 EHQ983055:EHT983055 ERM983055:ERP983055 FBI983055:FBL983055 FLE983055:FLH983055 FVA983055:FVD983055 GEW983055:GEZ983055 GOS983055:GOV983055 GYO983055:GYR983055 HIK983055:HIN983055 HSG983055:HSJ983055 ICC983055:ICF983055 ILY983055:IMB983055 IVU983055:IVX983055 JFQ983055:JFT983055 JPM983055:JPP983055 JZI983055:JZL983055 KJE983055:KJH983055 KTA983055:KTD983055 LCW983055:LCZ983055 LMS983055:LMV983055 LWO983055:LWR983055 MGK983055:MGN983055 MQG983055:MQJ983055 NAC983055:NAF983055 NJY983055:NKB983055 NTU983055:NTX983055 ODQ983055:ODT983055 ONM983055:ONP983055 OXI983055:OXL983055 PHE983055:PHH983055 PRA983055:PRD983055 QAW983055:QAZ983055 QKS983055:QKV983055 QUO983055:QUR983055 REK983055:REN983055 ROG983055:ROJ983055 RYC983055:RYF983055 SHY983055:SIB983055 SRU983055:SRX983055 TBQ983055:TBT983055 TLM983055:TLP983055 TVI983055:TVL983055 UFE983055:UFH983055 UPA983055:UPD983055 UYW983055:UYZ983055 VIS983055:VIV983055 VSO983055:VSR983055 WCK983055:WCN983055 WMG983055:WMJ983055 WWC983055:WWF983055 JR16:JU16 TN16:TQ16 ADJ16:ADM16 ANF16:ANI16 AXB16:AXE16 BGX16:BHA16 BQT16:BQW16 CAP16:CAS16 CKL16:CKO16 CUH16:CUK16 DED16:DEG16 DNZ16:DOC16 DXV16:DXY16 EHR16:EHU16 ERN16:ERQ16 FBJ16:FBM16 FLF16:FLI16 FVB16:FVE16 GEX16:GFA16 GOT16:GOW16 GYP16:GYS16 HIL16:HIO16 HSH16:HSK16 ICD16:ICG16 ILZ16:IMC16 IVV16:IVY16 JFR16:JFU16 JPN16:JPQ16 JZJ16:JZM16 KJF16:KJI16 KTB16:KTE16 LCX16:LDA16 LMT16:LMW16 LWP16:LWS16 MGL16:MGO16 MQH16:MQK16 NAD16:NAG16 NJZ16:NKC16 NTV16:NTY16 ODR16:ODU16 ONN16:ONQ16 OXJ16:OXM16 PHF16:PHI16 PRB16:PRE16 QAX16:QBA16 QKT16:QKW16 QUP16:QUS16 REL16:REO16 ROH16:ROK16 RYD16:RYG16 SHZ16:SIC16 SRV16:SRY16 TBR16:TBU16 TLN16:TLQ16 TVJ16:TVM16 UFF16:UFI16 UPB16:UPE16 UYX16:UZA16 VIT16:VIW16 VSP16:VSS16 WCL16:WCO16 WMH16:WMK16 WWD16:WWG16 JQ65549:JT65549 TM65549:TP65549 ADI65549:ADL65549 ANE65549:ANH65549 AXA65549:AXD65549 BGW65549:BGZ65549 BQS65549:BQV65549 CAO65549:CAR65549 CKK65549:CKN65549 CUG65549:CUJ65549 DEC65549:DEF65549 DNY65549:DOB65549 DXU65549:DXX65549 EHQ65549:EHT65549 ERM65549:ERP65549 FBI65549:FBL65549 FLE65549:FLH65549 FVA65549:FVD65549 GEW65549:GEZ65549 GOS65549:GOV65549 GYO65549:GYR65549 HIK65549:HIN65549 HSG65549:HSJ65549 ICC65549:ICF65549 ILY65549:IMB65549 IVU65549:IVX65549 JFQ65549:JFT65549 JPM65549:JPP65549 JZI65549:JZL65549 KJE65549:KJH65549 KTA65549:KTD65549 LCW65549:LCZ65549 LMS65549:LMV65549 LWO65549:LWR65549 MGK65549:MGN65549 MQG65549:MQJ65549 NAC65549:NAF65549 NJY65549:NKB65549 NTU65549:NTX65549 ODQ65549:ODT65549 ONM65549:ONP65549 OXI65549:OXL65549 PHE65549:PHH65549 PRA65549:PRD65549 QAW65549:QAZ65549 QKS65549:QKV65549 QUO65549:QUR65549 REK65549:REN65549 ROG65549:ROJ65549 RYC65549:RYF65549 SHY65549:SIB65549 SRU65549:SRX65549 TBQ65549:TBT65549 TLM65549:TLP65549 TVI65549:TVL65549 UFE65549:UFH65549 UPA65549:UPD65549 UYW65549:UYZ65549 VIS65549:VIV65549 VSO65549:VSR65549 WCK65549:WCN65549 WMG65549:WMJ65549 WWC65549:WWF65549 JQ131085:JT131085 TM131085:TP131085 ADI131085:ADL131085 ANE131085:ANH131085 AXA131085:AXD131085 BGW131085:BGZ131085 BQS131085:BQV131085 CAO131085:CAR131085 CKK131085:CKN131085 CUG131085:CUJ131085 DEC131085:DEF131085 DNY131085:DOB131085 DXU131085:DXX131085 EHQ131085:EHT131085 ERM131085:ERP131085 FBI131085:FBL131085 FLE131085:FLH131085 FVA131085:FVD131085 GEW131085:GEZ131085 GOS131085:GOV131085 GYO131085:GYR131085 HIK131085:HIN131085 HSG131085:HSJ131085 ICC131085:ICF131085 ILY131085:IMB131085 IVU131085:IVX131085 JFQ131085:JFT131085 JPM131085:JPP131085 JZI131085:JZL131085 KJE131085:KJH131085 KTA131085:KTD131085 LCW131085:LCZ131085 LMS131085:LMV131085 LWO131085:LWR131085 MGK131085:MGN131085 MQG131085:MQJ131085 NAC131085:NAF131085 NJY131085:NKB131085 NTU131085:NTX131085 ODQ131085:ODT131085 ONM131085:ONP131085 OXI131085:OXL131085 PHE131085:PHH131085 PRA131085:PRD131085 QAW131085:QAZ131085 QKS131085:QKV131085 QUO131085:QUR131085 REK131085:REN131085 ROG131085:ROJ131085 RYC131085:RYF131085 SHY131085:SIB131085 SRU131085:SRX131085 TBQ131085:TBT131085 TLM131085:TLP131085 TVI131085:TVL131085 UFE131085:UFH131085 UPA131085:UPD131085 UYW131085:UYZ131085 VIS131085:VIV131085 VSO131085:VSR131085 WCK131085:WCN131085 WMG131085:WMJ131085 WWC131085:WWF131085 JQ196621:JT196621 TM196621:TP196621 ADI196621:ADL196621 ANE196621:ANH196621 AXA196621:AXD196621 BGW196621:BGZ196621 BQS196621:BQV196621 CAO196621:CAR196621 CKK196621:CKN196621 CUG196621:CUJ196621 DEC196621:DEF196621 DNY196621:DOB196621 DXU196621:DXX196621 EHQ196621:EHT196621 ERM196621:ERP196621 FBI196621:FBL196621 FLE196621:FLH196621 FVA196621:FVD196621 GEW196621:GEZ196621 GOS196621:GOV196621 GYO196621:GYR196621 HIK196621:HIN196621 HSG196621:HSJ196621 ICC196621:ICF196621 ILY196621:IMB196621 IVU196621:IVX196621 JFQ196621:JFT196621 JPM196621:JPP196621 JZI196621:JZL196621 KJE196621:KJH196621 KTA196621:KTD196621 LCW196621:LCZ196621 LMS196621:LMV196621 LWO196621:LWR196621 MGK196621:MGN196621 MQG196621:MQJ196621 NAC196621:NAF196621 NJY196621:NKB196621 NTU196621:NTX196621 ODQ196621:ODT196621 ONM196621:ONP196621 OXI196621:OXL196621 PHE196621:PHH196621 PRA196621:PRD196621 QAW196621:QAZ196621 QKS196621:QKV196621 QUO196621:QUR196621 REK196621:REN196621 ROG196621:ROJ196621 RYC196621:RYF196621 SHY196621:SIB196621 SRU196621:SRX196621 TBQ196621:TBT196621 TLM196621:TLP196621 TVI196621:TVL196621 UFE196621:UFH196621 UPA196621:UPD196621 UYW196621:UYZ196621 VIS196621:VIV196621 VSO196621:VSR196621 WCK196621:WCN196621 WMG196621:WMJ196621 WWC196621:WWF196621 JQ262157:JT262157 TM262157:TP262157 ADI262157:ADL262157 ANE262157:ANH262157 AXA262157:AXD262157 BGW262157:BGZ262157 BQS262157:BQV262157 CAO262157:CAR262157 CKK262157:CKN262157 CUG262157:CUJ262157 DEC262157:DEF262157 DNY262157:DOB262157 DXU262157:DXX262157 EHQ262157:EHT262157 ERM262157:ERP262157 FBI262157:FBL262157 FLE262157:FLH262157 FVA262157:FVD262157 GEW262157:GEZ262157 GOS262157:GOV262157 GYO262157:GYR262157 HIK262157:HIN262157 HSG262157:HSJ262157 ICC262157:ICF262157 ILY262157:IMB262157 IVU262157:IVX262157 JFQ262157:JFT262157 JPM262157:JPP262157 JZI262157:JZL262157 KJE262157:KJH262157 KTA262157:KTD262157 LCW262157:LCZ262157 LMS262157:LMV262157 LWO262157:LWR262157 MGK262157:MGN262157 MQG262157:MQJ262157 NAC262157:NAF262157 NJY262157:NKB262157 NTU262157:NTX262157 ODQ262157:ODT262157 ONM262157:ONP262157 OXI262157:OXL262157 PHE262157:PHH262157 PRA262157:PRD262157 QAW262157:QAZ262157 QKS262157:QKV262157 QUO262157:QUR262157 REK262157:REN262157 ROG262157:ROJ262157 RYC262157:RYF262157 SHY262157:SIB262157 SRU262157:SRX262157 TBQ262157:TBT262157 TLM262157:TLP262157 TVI262157:TVL262157 UFE262157:UFH262157 UPA262157:UPD262157 UYW262157:UYZ262157 VIS262157:VIV262157 VSO262157:VSR262157 WCK262157:WCN262157 WMG262157:WMJ262157 WWC262157:WWF262157 JQ327693:JT327693 TM327693:TP327693 ADI327693:ADL327693 ANE327693:ANH327693 AXA327693:AXD327693 BGW327693:BGZ327693 BQS327693:BQV327693 CAO327693:CAR327693 CKK327693:CKN327693 CUG327693:CUJ327693 DEC327693:DEF327693 DNY327693:DOB327693 DXU327693:DXX327693 EHQ327693:EHT327693 ERM327693:ERP327693 FBI327693:FBL327693 FLE327693:FLH327693 FVA327693:FVD327693 GEW327693:GEZ327693 GOS327693:GOV327693 GYO327693:GYR327693 HIK327693:HIN327693 HSG327693:HSJ327693 ICC327693:ICF327693 ILY327693:IMB327693 IVU327693:IVX327693 JFQ327693:JFT327693 JPM327693:JPP327693 JZI327693:JZL327693 KJE327693:KJH327693 KTA327693:KTD327693 LCW327693:LCZ327693 LMS327693:LMV327693 LWO327693:LWR327693 MGK327693:MGN327693 MQG327693:MQJ327693 NAC327693:NAF327693 NJY327693:NKB327693 NTU327693:NTX327693 ODQ327693:ODT327693 ONM327693:ONP327693 OXI327693:OXL327693 PHE327693:PHH327693 PRA327693:PRD327693 QAW327693:QAZ327693 QKS327693:QKV327693 QUO327693:QUR327693 REK327693:REN327693 ROG327693:ROJ327693 RYC327693:RYF327693 SHY327693:SIB327693 SRU327693:SRX327693 TBQ327693:TBT327693 TLM327693:TLP327693 TVI327693:TVL327693 UFE327693:UFH327693 UPA327693:UPD327693 UYW327693:UYZ327693 VIS327693:VIV327693 VSO327693:VSR327693 WCK327693:WCN327693 WMG327693:WMJ327693 WWC327693:WWF327693 JQ393229:JT393229 TM393229:TP393229 ADI393229:ADL393229 ANE393229:ANH393229 AXA393229:AXD393229 BGW393229:BGZ393229 BQS393229:BQV393229 CAO393229:CAR393229 CKK393229:CKN393229 CUG393229:CUJ393229 DEC393229:DEF393229 DNY393229:DOB393229 DXU393229:DXX393229 EHQ393229:EHT393229 ERM393229:ERP393229 FBI393229:FBL393229 FLE393229:FLH393229 FVA393229:FVD393229 GEW393229:GEZ393229 GOS393229:GOV393229 GYO393229:GYR393229 HIK393229:HIN393229 HSG393229:HSJ393229 ICC393229:ICF393229 ILY393229:IMB393229 IVU393229:IVX393229 JFQ393229:JFT393229 JPM393229:JPP393229 JZI393229:JZL393229 KJE393229:KJH393229 KTA393229:KTD393229 LCW393229:LCZ393229 LMS393229:LMV393229 LWO393229:LWR393229 MGK393229:MGN393229 MQG393229:MQJ393229 NAC393229:NAF393229 NJY393229:NKB393229 NTU393229:NTX393229 ODQ393229:ODT393229 ONM393229:ONP393229 OXI393229:OXL393229 PHE393229:PHH393229 PRA393229:PRD393229 QAW393229:QAZ393229 QKS393229:QKV393229 QUO393229:QUR393229 REK393229:REN393229 ROG393229:ROJ393229 RYC393229:RYF393229 SHY393229:SIB393229 SRU393229:SRX393229 TBQ393229:TBT393229 TLM393229:TLP393229 TVI393229:TVL393229 UFE393229:UFH393229 UPA393229:UPD393229 UYW393229:UYZ393229 VIS393229:VIV393229 VSO393229:VSR393229 WCK393229:WCN393229 WMG393229:WMJ393229 WWC393229:WWF393229 JQ458765:JT458765 TM458765:TP458765 ADI458765:ADL458765 ANE458765:ANH458765 AXA458765:AXD458765 BGW458765:BGZ458765 BQS458765:BQV458765 CAO458765:CAR458765 CKK458765:CKN458765 CUG458765:CUJ458765 DEC458765:DEF458765 DNY458765:DOB458765 DXU458765:DXX458765 EHQ458765:EHT458765 ERM458765:ERP458765 FBI458765:FBL458765 FLE458765:FLH458765 FVA458765:FVD458765 GEW458765:GEZ458765 GOS458765:GOV458765 GYO458765:GYR458765 HIK458765:HIN458765 HSG458765:HSJ458765 ICC458765:ICF458765 ILY458765:IMB458765 IVU458765:IVX458765 JFQ458765:JFT458765 JPM458765:JPP458765 JZI458765:JZL458765 KJE458765:KJH458765 KTA458765:KTD458765 LCW458765:LCZ458765 LMS458765:LMV458765 LWO458765:LWR458765 MGK458765:MGN458765 MQG458765:MQJ458765 NAC458765:NAF458765 NJY458765:NKB458765 NTU458765:NTX458765 ODQ458765:ODT458765 ONM458765:ONP458765 OXI458765:OXL458765 PHE458765:PHH458765 PRA458765:PRD458765 QAW458765:QAZ458765 QKS458765:QKV458765 QUO458765:QUR458765 REK458765:REN458765 ROG458765:ROJ458765 RYC458765:RYF458765 SHY458765:SIB458765 SRU458765:SRX458765 TBQ458765:TBT458765 TLM458765:TLP458765 TVI458765:TVL458765 UFE458765:UFH458765 UPA458765:UPD458765 UYW458765:UYZ458765 VIS458765:VIV458765 VSO458765:VSR458765 WCK458765:WCN458765 WMG458765:WMJ458765 WWC458765:WWF458765 JQ524301:JT524301 TM524301:TP524301 ADI524301:ADL524301 ANE524301:ANH524301 AXA524301:AXD524301 BGW524301:BGZ524301 BQS524301:BQV524301 CAO524301:CAR524301 CKK524301:CKN524301 CUG524301:CUJ524301 DEC524301:DEF524301 DNY524301:DOB524301 DXU524301:DXX524301 EHQ524301:EHT524301 ERM524301:ERP524301 FBI524301:FBL524301 FLE524301:FLH524301 FVA524301:FVD524301 GEW524301:GEZ524301 GOS524301:GOV524301 GYO524301:GYR524301 HIK524301:HIN524301 HSG524301:HSJ524301 ICC524301:ICF524301 ILY524301:IMB524301 IVU524301:IVX524301 JFQ524301:JFT524301 JPM524301:JPP524301 JZI524301:JZL524301 KJE524301:KJH524301 KTA524301:KTD524301 LCW524301:LCZ524301 LMS524301:LMV524301 LWO524301:LWR524301 MGK524301:MGN524301 MQG524301:MQJ524301 NAC524301:NAF524301 NJY524301:NKB524301 NTU524301:NTX524301 ODQ524301:ODT524301 ONM524301:ONP524301 OXI524301:OXL524301 PHE524301:PHH524301 PRA524301:PRD524301 QAW524301:QAZ524301 QKS524301:QKV524301 QUO524301:QUR524301 REK524301:REN524301 ROG524301:ROJ524301 RYC524301:RYF524301 SHY524301:SIB524301 SRU524301:SRX524301 TBQ524301:TBT524301 TLM524301:TLP524301 TVI524301:TVL524301 UFE524301:UFH524301 UPA524301:UPD524301 UYW524301:UYZ524301 VIS524301:VIV524301 VSO524301:VSR524301 WCK524301:WCN524301 WMG524301:WMJ524301 WWC524301:WWF524301 JQ589837:JT589837 TM589837:TP589837 ADI589837:ADL589837 ANE589837:ANH589837 AXA589837:AXD589837 BGW589837:BGZ589837 BQS589837:BQV589837 CAO589837:CAR589837 CKK589837:CKN589837 CUG589837:CUJ589837 DEC589837:DEF589837 DNY589837:DOB589837 DXU589837:DXX589837 EHQ589837:EHT589837 ERM589837:ERP589837 FBI589837:FBL589837 FLE589837:FLH589837 FVA589837:FVD589837 GEW589837:GEZ589837 GOS589837:GOV589837 GYO589837:GYR589837 HIK589837:HIN589837 HSG589837:HSJ589837 ICC589837:ICF589837 ILY589837:IMB589837 IVU589837:IVX589837 JFQ589837:JFT589837 JPM589837:JPP589837 JZI589837:JZL589837 KJE589837:KJH589837 KTA589837:KTD589837 LCW589837:LCZ589837 LMS589837:LMV589837 LWO589837:LWR589837 MGK589837:MGN589837 MQG589837:MQJ589837 NAC589837:NAF589837 NJY589837:NKB589837 NTU589837:NTX589837 ODQ589837:ODT589837 ONM589837:ONP589837 OXI589837:OXL589837 PHE589837:PHH589837 PRA589837:PRD589837 QAW589837:QAZ589837 QKS589837:QKV589837 QUO589837:QUR589837 REK589837:REN589837 ROG589837:ROJ589837 RYC589837:RYF589837 SHY589837:SIB589837 SRU589837:SRX589837 TBQ589837:TBT589837 TLM589837:TLP589837 TVI589837:TVL589837 UFE589837:UFH589837 UPA589837:UPD589837 UYW589837:UYZ589837 VIS589837:VIV589837 VSO589837:VSR589837 WCK589837:WCN589837 WMG589837:WMJ589837 WWC589837:WWF589837 JQ655373:JT655373 TM655373:TP655373 ADI655373:ADL655373 ANE655373:ANH655373 AXA655373:AXD655373 BGW655373:BGZ655373 BQS655373:BQV655373 CAO655373:CAR655373 CKK655373:CKN655373 CUG655373:CUJ655373 DEC655373:DEF655373 DNY655373:DOB655373 DXU655373:DXX655373 EHQ655373:EHT655373 ERM655373:ERP655373 FBI655373:FBL655373 FLE655373:FLH655373 FVA655373:FVD655373 GEW655373:GEZ655373 GOS655373:GOV655373 GYO655373:GYR655373 HIK655373:HIN655373 HSG655373:HSJ655373 ICC655373:ICF655373 ILY655373:IMB655373 IVU655373:IVX655373 JFQ655373:JFT655373 JPM655373:JPP655373 JZI655373:JZL655373 KJE655373:KJH655373 KTA655373:KTD655373 LCW655373:LCZ655373 LMS655373:LMV655373 LWO655373:LWR655373 MGK655373:MGN655373 MQG655373:MQJ655373 NAC655373:NAF655373 NJY655373:NKB655373 NTU655373:NTX655373 ODQ655373:ODT655373 ONM655373:ONP655373 OXI655373:OXL655373 PHE655373:PHH655373 PRA655373:PRD655373 QAW655373:QAZ655373 QKS655373:QKV655373 QUO655373:QUR655373 REK655373:REN655373 ROG655373:ROJ655373 RYC655373:RYF655373 SHY655373:SIB655373 SRU655373:SRX655373 TBQ655373:TBT655373 TLM655373:TLP655373 TVI655373:TVL655373 UFE655373:UFH655373 UPA655373:UPD655373 UYW655373:UYZ655373 VIS655373:VIV655373 VSO655373:VSR655373 WCK655373:WCN655373 WMG655373:WMJ655373 WWC655373:WWF655373 JQ720909:JT720909 TM720909:TP720909 ADI720909:ADL720909 ANE720909:ANH720909 AXA720909:AXD720909 BGW720909:BGZ720909 BQS720909:BQV720909 CAO720909:CAR720909 CKK720909:CKN720909 CUG720909:CUJ720909 DEC720909:DEF720909 DNY720909:DOB720909 DXU720909:DXX720909 EHQ720909:EHT720909 ERM720909:ERP720909 FBI720909:FBL720909 FLE720909:FLH720909 FVA720909:FVD720909 GEW720909:GEZ720909 GOS720909:GOV720909 GYO720909:GYR720909 HIK720909:HIN720909 HSG720909:HSJ720909 ICC720909:ICF720909 ILY720909:IMB720909 IVU720909:IVX720909 JFQ720909:JFT720909 JPM720909:JPP720909 JZI720909:JZL720909 KJE720909:KJH720909 KTA720909:KTD720909 LCW720909:LCZ720909 LMS720909:LMV720909 LWO720909:LWR720909 MGK720909:MGN720909 MQG720909:MQJ720909 NAC720909:NAF720909 NJY720909:NKB720909 NTU720909:NTX720909 ODQ720909:ODT720909 ONM720909:ONP720909 OXI720909:OXL720909 PHE720909:PHH720909 PRA720909:PRD720909 QAW720909:QAZ720909 QKS720909:QKV720909 QUO720909:QUR720909 REK720909:REN720909 ROG720909:ROJ720909 RYC720909:RYF720909 SHY720909:SIB720909 SRU720909:SRX720909 TBQ720909:TBT720909 TLM720909:TLP720909 TVI720909:TVL720909 UFE720909:UFH720909 UPA720909:UPD720909 UYW720909:UYZ720909 VIS720909:VIV720909 VSO720909:VSR720909 WCK720909:WCN720909 WMG720909:WMJ720909 WWC720909:WWF720909 JQ786445:JT786445 TM786445:TP786445 ADI786445:ADL786445 ANE786445:ANH786445 AXA786445:AXD786445 BGW786445:BGZ786445 BQS786445:BQV786445 CAO786445:CAR786445 CKK786445:CKN786445 CUG786445:CUJ786445 DEC786445:DEF786445 DNY786445:DOB786445 DXU786445:DXX786445 EHQ786445:EHT786445 ERM786445:ERP786445 FBI786445:FBL786445 FLE786445:FLH786445 FVA786445:FVD786445 GEW786445:GEZ786445 GOS786445:GOV786445 GYO786445:GYR786445 HIK786445:HIN786445 HSG786445:HSJ786445 ICC786445:ICF786445 ILY786445:IMB786445 IVU786445:IVX786445 JFQ786445:JFT786445 JPM786445:JPP786445 JZI786445:JZL786445 KJE786445:KJH786445 KTA786445:KTD786445 LCW786445:LCZ786445 LMS786445:LMV786445 LWO786445:LWR786445 MGK786445:MGN786445 MQG786445:MQJ786445 NAC786445:NAF786445 NJY786445:NKB786445 NTU786445:NTX786445 ODQ786445:ODT786445 ONM786445:ONP786445 OXI786445:OXL786445 PHE786445:PHH786445 PRA786445:PRD786445 QAW786445:QAZ786445 QKS786445:QKV786445 QUO786445:QUR786445 REK786445:REN786445 ROG786445:ROJ786445 RYC786445:RYF786445 SHY786445:SIB786445 SRU786445:SRX786445 TBQ786445:TBT786445 TLM786445:TLP786445 TVI786445:TVL786445 UFE786445:UFH786445 UPA786445:UPD786445 UYW786445:UYZ786445 VIS786445:VIV786445 VSO786445:VSR786445 WCK786445:WCN786445 WMG786445:WMJ786445 WWC786445:WWF786445 JQ851981:JT851981 TM851981:TP851981 ADI851981:ADL851981 ANE851981:ANH851981 AXA851981:AXD851981 BGW851981:BGZ851981 BQS851981:BQV851981 CAO851981:CAR851981 CKK851981:CKN851981 CUG851981:CUJ851981 DEC851981:DEF851981 DNY851981:DOB851981 DXU851981:DXX851981 EHQ851981:EHT851981 ERM851981:ERP851981 FBI851981:FBL851981 FLE851981:FLH851981 FVA851981:FVD851981 GEW851981:GEZ851981 GOS851981:GOV851981 GYO851981:GYR851981 HIK851981:HIN851981 HSG851981:HSJ851981 ICC851981:ICF851981 ILY851981:IMB851981 IVU851981:IVX851981 JFQ851981:JFT851981 JPM851981:JPP851981 JZI851981:JZL851981 KJE851981:KJH851981 KTA851981:KTD851981 LCW851981:LCZ851981 LMS851981:LMV851981 LWO851981:LWR851981 MGK851981:MGN851981 MQG851981:MQJ851981 NAC851981:NAF851981 NJY851981:NKB851981 NTU851981:NTX851981 ODQ851981:ODT851981 ONM851981:ONP851981 OXI851981:OXL851981 PHE851981:PHH851981 PRA851981:PRD851981 QAW851981:QAZ851981 QKS851981:QKV851981 QUO851981:QUR851981 REK851981:REN851981 ROG851981:ROJ851981 RYC851981:RYF851981 SHY851981:SIB851981 SRU851981:SRX851981 TBQ851981:TBT851981 TLM851981:TLP851981 TVI851981:TVL851981 UFE851981:UFH851981 UPA851981:UPD851981 UYW851981:UYZ851981 VIS851981:VIV851981 VSO851981:VSR851981 WCK851981:WCN851981 WMG851981:WMJ851981 WWC851981:WWF851981 JQ917517:JT917517 TM917517:TP917517 ADI917517:ADL917517 ANE917517:ANH917517 AXA917517:AXD917517 BGW917517:BGZ917517 BQS917517:BQV917517 CAO917517:CAR917517 CKK917517:CKN917517 CUG917517:CUJ917517 DEC917517:DEF917517 DNY917517:DOB917517 DXU917517:DXX917517 EHQ917517:EHT917517 ERM917517:ERP917517 FBI917517:FBL917517 FLE917517:FLH917517 FVA917517:FVD917517 GEW917517:GEZ917517 GOS917517:GOV917517 GYO917517:GYR917517 HIK917517:HIN917517 HSG917517:HSJ917517 ICC917517:ICF917517 ILY917517:IMB917517 IVU917517:IVX917517 JFQ917517:JFT917517 JPM917517:JPP917517 JZI917517:JZL917517 KJE917517:KJH917517 KTA917517:KTD917517 LCW917517:LCZ917517 LMS917517:LMV917517 LWO917517:LWR917517 MGK917517:MGN917517 MQG917517:MQJ917517 NAC917517:NAF917517 NJY917517:NKB917517 NTU917517:NTX917517 ODQ917517:ODT917517 ONM917517:ONP917517 OXI917517:OXL917517 PHE917517:PHH917517 PRA917517:PRD917517 QAW917517:QAZ917517 QKS917517:QKV917517 QUO917517:QUR917517 REK917517:REN917517 ROG917517:ROJ917517 RYC917517:RYF917517 SHY917517:SIB917517 SRU917517:SRX917517 TBQ917517:TBT917517 TLM917517:TLP917517 TVI917517:TVL917517 UFE917517:UFH917517 UPA917517:UPD917517 UYW917517:UYZ917517 VIS917517:VIV917517 VSO917517:VSR917517 WCK917517:WCN917517 WMG917517:WMJ917517 WWC917517:WWF917517 JQ983053:JT983053 TM983053:TP983053 ADI983053:ADL983053 ANE983053:ANH983053 AXA983053:AXD983053 BGW983053:BGZ983053 BQS983053:BQV983053 CAO983053:CAR983053 CKK983053:CKN983053 CUG983053:CUJ983053 DEC983053:DEF983053 DNY983053:DOB983053 DXU983053:DXX983053 EHQ983053:EHT983053 ERM983053:ERP983053 FBI983053:FBL983053 FLE983053:FLH983053 FVA983053:FVD983053 GEW983053:GEZ983053 GOS983053:GOV983053 GYO983053:GYR983053 HIK983053:HIN983053 HSG983053:HSJ983053 ICC983053:ICF983053 ILY983053:IMB983053 IVU983053:IVX983053 JFQ983053:JFT983053 JPM983053:JPP983053 JZI983053:JZL983053 KJE983053:KJH983053 KTA983053:KTD983053 LCW983053:LCZ983053 LMS983053:LMV983053 LWO983053:LWR983053 MGK983053:MGN983053 MQG983053:MQJ983053 NAC983053:NAF983053 NJY983053:NKB983053 NTU983053:NTX983053 ODQ983053:ODT983053 ONM983053:ONP983053 OXI983053:OXL983053 PHE983053:PHH983053 PRA983053:PRD983053 QAW983053:QAZ983053 QKS983053:QKV983053 QUO983053:QUR983053 REK983053:REN983053 ROG983053:ROJ983053 RYC983053:RYF983053 SHY983053:SIB983053 SRU983053:SRX983053 TBQ983053:TBT983053 TLM983053:TLP983053 TVI983053:TVL983053 UFE983053:UFH983053 UPA983053:UPD983053 UYW983053:UYZ983053 VIS983053:VIV983053 VSO983053:VSR983053 WCK983053:WCN983053 WMG983053:WMJ983053 WWC983053:WWF983053 JR14:JU14 TN14:TQ14 ADJ14:ADM14 ANF14:ANI14 AXB14:AXE14 BGX14:BHA14 BQT14:BQW14 CAP14:CAS14 CKL14:CKO14 CUH14:CUK14 DED14:DEG14 DNZ14:DOC14 DXV14:DXY14 EHR14:EHU14 ERN14:ERQ14 FBJ14:FBM14 FLF14:FLI14 FVB14:FVE14 GEX14:GFA14 GOT14:GOW14 GYP14:GYS14 HIL14:HIO14 HSH14:HSK14 ICD14:ICG14 ILZ14:IMC14 IVV14:IVY14 JFR14:JFU14 JPN14:JPQ14 JZJ14:JZM14 KJF14:KJI14 KTB14:KTE14 LCX14:LDA14 LMT14:LMW14 LWP14:LWS14 MGL14:MGO14 MQH14:MQK14 NAD14:NAG14 NJZ14:NKC14 NTV14:NTY14 ODR14:ODU14 ONN14:ONQ14 OXJ14:OXM14 PHF14:PHI14 PRB14:PRE14 QAX14:QBA14 QKT14:QKW14 QUP14:QUS14 REL14:REO14 ROH14:ROK14 RYD14:RYG14 SHZ14:SIC14 SRV14:SRY14 TBR14:TBU14 TLN14:TLQ14 TVJ14:TVM14 UFF14:UFI14 UPB14:UPE14 UYX14:UZA14 VIT14:VIW14 VSP14:VSS14 WCL14:WCO14 WMH14:WMK14 WWD14:WWG14 JQ65547:JT65547 TM65547:TP65547 ADI65547:ADL65547 ANE65547:ANH65547 AXA65547:AXD65547 BGW65547:BGZ65547 BQS65547:BQV65547 CAO65547:CAR65547 CKK65547:CKN65547 CUG65547:CUJ65547 DEC65547:DEF65547 DNY65547:DOB65547 DXU65547:DXX65547 EHQ65547:EHT65547 ERM65547:ERP65547 FBI65547:FBL65547 FLE65547:FLH65547 FVA65547:FVD65547 GEW65547:GEZ65547 GOS65547:GOV65547 GYO65547:GYR65547 HIK65547:HIN65547 HSG65547:HSJ65547 ICC65547:ICF65547 ILY65547:IMB65547 IVU65547:IVX65547 JFQ65547:JFT65547 JPM65547:JPP65547 JZI65547:JZL65547 KJE65547:KJH65547 KTA65547:KTD65547 LCW65547:LCZ65547 LMS65547:LMV65547 LWO65547:LWR65547 MGK65547:MGN65547 MQG65547:MQJ65547 NAC65547:NAF65547 NJY65547:NKB65547 NTU65547:NTX65547 ODQ65547:ODT65547 ONM65547:ONP65547 OXI65547:OXL65547 PHE65547:PHH65547 PRA65547:PRD65547 QAW65547:QAZ65547 QKS65547:QKV65547 QUO65547:QUR65547 REK65547:REN65547 ROG65547:ROJ65547 RYC65547:RYF65547 SHY65547:SIB65547 SRU65547:SRX65547 TBQ65547:TBT65547 TLM65547:TLP65547 TVI65547:TVL65547 UFE65547:UFH65547 UPA65547:UPD65547 UYW65547:UYZ65547 VIS65547:VIV65547 VSO65547:VSR65547 WCK65547:WCN65547 WMG65547:WMJ65547 WWC65547:WWF65547 JQ131083:JT131083 TM131083:TP131083 ADI131083:ADL131083 ANE131083:ANH131083 AXA131083:AXD131083 BGW131083:BGZ131083 BQS131083:BQV131083 CAO131083:CAR131083 CKK131083:CKN131083 CUG131083:CUJ131083 DEC131083:DEF131083 DNY131083:DOB131083 DXU131083:DXX131083 EHQ131083:EHT131083 ERM131083:ERP131083 FBI131083:FBL131083 FLE131083:FLH131083 FVA131083:FVD131083 GEW131083:GEZ131083 GOS131083:GOV131083 GYO131083:GYR131083 HIK131083:HIN131083 HSG131083:HSJ131083 ICC131083:ICF131083 ILY131083:IMB131083 IVU131083:IVX131083 JFQ131083:JFT131083 JPM131083:JPP131083 JZI131083:JZL131083 KJE131083:KJH131083 KTA131083:KTD131083 LCW131083:LCZ131083 LMS131083:LMV131083 LWO131083:LWR131083 MGK131083:MGN131083 MQG131083:MQJ131083 NAC131083:NAF131083 NJY131083:NKB131083 NTU131083:NTX131083 ODQ131083:ODT131083 ONM131083:ONP131083 OXI131083:OXL131083 PHE131083:PHH131083 PRA131083:PRD131083 QAW131083:QAZ131083 QKS131083:QKV131083 QUO131083:QUR131083 REK131083:REN131083 ROG131083:ROJ131083 RYC131083:RYF131083 SHY131083:SIB131083 SRU131083:SRX131083 TBQ131083:TBT131083 TLM131083:TLP131083 TVI131083:TVL131083 UFE131083:UFH131083 UPA131083:UPD131083 UYW131083:UYZ131083 VIS131083:VIV131083 VSO131083:VSR131083 WCK131083:WCN131083 WMG131083:WMJ131083 WWC131083:WWF131083 JQ196619:JT196619 TM196619:TP196619 ADI196619:ADL196619 ANE196619:ANH196619 AXA196619:AXD196619 BGW196619:BGZ196619 BQS196619:BQV196619 CAO196619:CAR196619 CKK196619:CKN196619 CUG196619:CUJ196619 DEC196619:DEF196619 DNY196619:DOB196619 DXU196619:DXX196619 EHQ196619:EHT196619 ERM196619:ERP196619 FBI196619:FBL196619 FLE196619:FLH196619 FVA196619:FVD196619 GEW196619:GEZ196619 GOS196619:GOV196619 GYO196619:GYR196619 HIK196619:HIN196619 HSG196619:HSJ196619 ICC196619:ICF196619 ILY196619:IMB196619 IVU196619:IVX196619 JFQ196619:JFT196619 JPM196619:JPP196619 JZI196619:JZL196619 KJE196619:KJH196619 KTA196619:KTD196619 LCW196619:LCZ196619 LMS196619:LMV196619 LWO196619:LWR196619 MGK196619:MGN196619 MQG196619:MQJ196619 NAC196619:NAF196619 NJY196619:NKB196619 NTU196619:NTX196619 ODQ196619:ODT196619 ONM196619:ONP196619 OXI196619:OXL196619 PHE196619:PHH196619 PRA196619:PRD196619 QAW196619:QAZ196619 QKS196619:QKV196619 QUO196619:QUR196619 REK196619:REN196619 ROG196619:ROJ196619 RYC196619:RYF196619 SHY196619:SIB196619 SRU196619:SRX196619 TBQ196619:TBT196619 TLM196619:TLP196619 TVI196619:TVL196619 UFE196619:UFH196619 UPA196619:UPD196619 UYW196619:UYZ196619 VIS196619:VIV196619 VSO196619:VSR196619 WCK196619:WCN196619 WMG196619:WMJ196619 WWC196619:WWF196619 JQ262155:JT262155 TM262155:TP262155 ADI262155:ADL262155 ANE262155:ANH262155 AXA262155:AXD262155 BGW262155:BGZ262155 BQS262155:BQV262155 CAO262155:CAR262155 CKK262155:CKN262155 CUG262155:CUJ262155 DEC262155:DEF262155 DNY262155:DOB262155 DXU262155:DXX262155 EHQ262155:EHT262155 ERM262155:ERP262155 FBI262155:FBL262155 FLE262155:FLH262155 FVA262155:FVD262155 GEW262155:GEZ262155 GOS262155:GOV262155 GYO262155:GYR262155 HIK262155:HIN262155 HSG262155:HSJ262155 ICC262155:ICF262155 ILY262155:IMB262155 IVU262155:IVX262155 JFQ262155:JFT262155 JPM262155:JPP262155 JZI262155:JZL262155 KJE262155:KJH262155 KTA262155:KTD262155 LCW262155:LCZ262155 LMS262155:LMV262155 LWO262155:LWR262155 MGK262155:MGN262155 MQG262155:MQJ262155 NAC262155:NAF262155 NJY262155:NKB262155 NTU262155:NTX262155 ODQ262155:ODT262155 ONM262155:ONP262155 OXI262155:OXL262155 PHE262155:PHH262155 PRA262155:PRD262155 QAW262155:QAZ262155 QKS262155:QKV262155 QUO262155:QUR262155 REK262155:REN262155 ROG262155:ROJ262155 RYC262155:RYF262155 SHY262155:SIB262155 SRU262155:SRX262155 TBQ262155:TBT262155 TLM262155:TLP262155 TVI262155:TVL262155 UFE262155:UFH262155 UPA262155:UPD262155 UYW262155:UYZ262155 VIS262155:VIV262155 VSO262155:VSR262155 WCK262155:WCN262155 WMG262155:WMJ262155 WWC262155:WWF262155 JQ327691:JT327691 TM327691:TP327691 ADI327691:ADL327691 ANE327691:ANH327691 AXA327691:AXD327691 BGW327691:BGZ327691 BQS327691:BQV327691 CAO327691:CAR327691 CKK327691:CKN327691 CUG327691:CUJ327691 DEC327691:DEF327691 DNY327691:DOB327691 DXU327691:DXX327691 EHQ327691:EHT327691 ERM327691:ERP327691 FBI327691:FBL327691 FLE327691:FLH327691 FVA327691:FVD327691 GEW327691:GEZ327691 GOS327691:GOV327691 GYO327691:GYR327691 HIK327691:HIN327691 HSG327691:HSJ327691 ICC327691:ICF327691 ILY327691:IMB327691 IVU327691:IVX327691 JFQ327691:JFT327691 JPM327691:JPP327691 JZI327691:JZL327691 KJE327691:KJH327691 KTA327691:KTD327691 LCW327691:LCZ327691 LMS327691:LMV327691 LWO327691:LWR327691 MGK327691:MGN327691 MQG327691:MQJ327691 NAC327691:NAF327691 NJY327691:NKB327691 NTU327691:NTX327691 ODQ327691:ODT327691 ONM327691:ONP327691 OXI327691:OXL327691 PHE327691:PHH327691 PRA327691:PRD327691 QAW327691:QAZ327691 QKS327691:QKV327691 QUO327691:QUR327691 REK327691:REN327691 ROG327691:ROJ327691 RYC327691:RYF327691 SHY327691:SIB327691 SRU327691:SRX327691 TBQ327691:TBT327691 TLM327691:TLP327691 TVI327691:TVL327691 UFE327691:UFH327691 UPA327691:UPD327691 UYW327691:UYZ327691 VIS327691:VIV327691 VSO327691:VSR327691 WCK327691:WCN327691 WMG327691:WMJ327691 WWC327691:WWF327691 JQ393227:JT393227 TM393227:TP393227 ADI393227:ADL393227 ANE393227:ANH393227 AXA393227:AXD393227 BGW393227:BGZ393227 BQS393227:BQV393227 CAO393227:CAR393227 CKK393227:CKN393227 CUG393227:CUJ393227 DEC393227:DEF393227 DNY393227:DOB393227 DXU393227:DXX393227 EHQ393227:EHT393227 ERM393227:ERP393227 FBI393227:FBL393227 FLE393227:FLH393227 FVA393227:FVD393227 GEW393227:GEZ393227 GOS393227:GOV393227 GYO393227:GYR393227 HIK393227:HIN393227 HSG393227:HSJ393227 ICC393227:ICF393227 ILY393227:IMB393227 IVU393227:IVX393227 JFQ393227:JFT393227 JPM393227:JPP393227 JZI393227:JZL393227 KJE393227:KJH393227 KTA393227:KTD393227 LCW393227:LCZ393227 LMS393227:LMV393227 LWO393227:LWR393227 MGK393227:MGN393227 MQG393227:MQJ393227 NAC393227:NAF393227 NJY393227:NKB393227 NTU393227:NTX393227 ODQ393227:ODT393227 ONM393227:ONP393227 OXI393227:OXL393227 PHE393227:PHH393227 PRA393227:PRD393227 QAW393227:QAZ393227 QKS393227:QKV393227 QUO393227:QUR393227 REK393227:REN393227 ROG393227:ROJ393227 RYC393227:RYF393227 SHY393227:SIB393227 SRU393227:SRX393227 TBQ393227:TBT393227 TLM393227:TLP393227 TVI393227:TVL393227 UFE393227:UFH393227 UPA393227:UPD393227 UYW393227:UYZ393227 VIS393227:VIV393227 VSO393227:VSR393227 WCK393227:WCN393227 WMG393227:WMJ393227 WWC393227:WWF393227 JQ458763:JT458763 TM458763:TP458763 ADI458763:ADL458763 ANE458763:ANH458763 AXA458763:AXD458763 BGW458763:BGZ458763 BQS458763:BQV458763 CAO458763:CAR458763 CKK458763:CKN458763 CUG458763:CUJ458763 DEC458763:DEF458763 DNY458763:DOB458763 DXU458763:DXX458763 EHQ458763:EHT458763 ERM458763:ERP458763 FBI458763:FBL458763 FLE458763:FLH458763 FVA458763:FVD458763 GEW458763:GEZ458763 GOS458763:GOV458763 GYO458763:GYR458763 HIK458763:HIN458763 HSG458763:HSJ458763 ICC458763:ICF458763 ILY458763:IMB458763 IVU458763:IVX458763 JFQ458763:JFT458763 JPM458763:JPP458763 JZI458763:JZL458763 KJE458763:KJH458763 KTA458763:KTD458763 LCW458763:LCZ458763 LMS458763:LMV458763 LWO458763:LWR458763 MGK458763:MGN458763 MQG458763:MQJ458763 NAC458763:NAF458763 NJY458763:NKB458763 NTU458763:NTX458763 ODQ458763:ODT458763 ONM458763:ONP458763 OXI458763:OXL458763 PHE458763:PHH458763 PRA458763:PRD458763 QAW458763:QAZ458763 QKS458763:QKV458763 QUO458763:QUR458763 REK458763:REN458763 ROG458763:ROJ458763 RYC458763:RYF458763 SHY458763:SIB458763 SRU458763:SRX458763 TBQ458763:TBT458763 TLM458763:TLP458763 TVI458763:TVL458763 UFE458763:UFH458763 UPA458763:UPD458763 UYW458763:UYZ458763 VIS458763:VIV458763 VSO458763:VSR458763 WCK458763:WCN458763 WMG458763:WMJ458763 WWC458763:WWF458763 JQ524299:JT524299 TM524299:TP524299 ADI524299:ADL524299 ANE524299:ANH524299 AXA524299:AXD524299 BGW524299:BGZ524299 BQS524299:BQV524299 CAO524299:CAR524299 CKK524299:CKN524299 CUG524299:CUJ524299 DEC524299:DEF524299 DNY524299:DOB524299 DXU524299:DXX524299 EHQ524299:EHT524299 ERM524299:ERP524299 FBI524299:FBL524299 FLE524299:FLH524299 FVA524299:FVD524299 GEW524299:GEZ524299 GOS524299:GOV524299 GYO524299:GYR524299 HIK524299:HIN524299 HSG524299:HSJ524299 ICC524299:ICF524299 ILY524299:IMB524299 IVU524299:IVX524299 JFQ524299:JFT524299 JPM524299:JPP524299 JZI524299:JZL524299 KJE524299:KJH524299 KTA524299:KTD524299 LCW524299:LCZ524299 LMS524299:LMV524299 LWO524299:LWR524299 MGK524299:MGN524299 MQG524299:MQJ524299 NAC524299:NAF524299 NJY524299:NKB524299 NTU524299:NTX524299 ODQ524299:ODT524299 ONM524299:ONP524299 OXI524299:OXL524299 PHE524299:PHH524299 PRA524299:PRD524299 QAW524299:QAZ524299 QKS524299:QKV524299 QUO524299:QUR524299 REK524299:REN524299 ROG524299:ROJ524299 RYC524299:RYF524299 SHY524299:SIB524299 SRU524299:SRX524299 TBQ524299:TBT524299 TLM524299:TLP524299 TVI524299:TVL524299 UFE524299:UFH524299 UPA524299:UPD524299 UYW524299:UYZ524299 VIS524299:VIV524299 VSO524299:VSR524299 WCK524299:WCN524299 WMG524299:WMJ524299 WWC524299:WWF524299 JQ589835:JT589835 TM589835:TP589835 ADI589835:ADL589835 ANE589835:ANH589835 AXA589835:AXD589835 BGW589835:BGZ589835 BQS589835:BQV589835 CAO589835:CAR589835 CKK589835:CKN589835 CUG589835:CUJ589835 DEC589835:DEF589835 DNY589835:DOB589835 DXU589835:DXX589835 EHQ589835:EHT589835 ERM589835:ERP589835 FBI589835:FBL589835 FLE589835:FLH589835 FVA589835:FVD589835 GEW589835:GEZ589835 GOS589835:GOV589835 GYO589835:GYR589835 HIK589835:HIN589835 HSG589835:HSJ589835 ICC589835:ICF589835 ILY589835:IMB589835 IVU589835:IVX589835 JFQ589835:JFT589835 JPM589835:JPP589835 JZI589835:JZL589835 KJE589835:KJH589835 KTA589835:KTD589835 LCW589835:LCZ589835 LMS589835:LMV589835 LWO589835:LWR589835 MGK589835:MGN589835 MQG589835:MQJ589835 NAC589835:NAF589835 NJY589835:NKB589835 NTU589835:NTX589835 ODQ589835:ODT589835 ONM589835:ONP589835 OXI589835:OXL589835 PHE589835:PHH589835 PRA589835:PRD589835 QAW589835:QAZ589835 QKS589835:QKV589835 QUO589835:QUR589835 REK589835:REN589835 ROG589835:ROJ589835 RYC589835:RYF589835 SHY589835:SIB589835 SRU589835:SRX589835 TBQ589835:TBT589835 TLM589835:TLP589835 TVI589835:TVL589835 UFE589835:UFH589835 UPA589835:UPD589835 UYW589835:UYZ589835 VIS589835:VIV589835 VSO589835:VSR589835 WCK589835:WCN589835 WMG589835:WMJ589835 WWC589835:WWF589835 JQ655371:JT655371 TM655371:TP655371 ADI655371:ADL655371 ANE655371:ANH655371 AXA655371:AXD655371 BGW655371:BGZ655371 BQS655371:BQV655371 CAO655371:CAR655371 CKK655371:CKN655371 CUG655371:CUJ655371 DEC655371:DEF655371 DNY655371:DOB655371 DXU655371:DXX655371 EHQ655371:EHT655371 ERM655371:ERP655371 FBI655371:FBL655371 FLE655371:FLH655371 FVA655371:FVD655371 GEW655371:GEZ655371 GOS655371:GOV655371 GYO655371:GYR655371 HIK655371:HIN655371 HSG655371:HSJ655371 ICC655371:ICF655371 ILY655371:IMB655371 IVU655371:IVX655371 JFQ655371:JFT655371 JPM655371:JPP655371 JZI655371:JZL655371 KJE655371:KJH655371 KTA655371:KTD655371 LCW655371:LCZ655371 LMS655371:LMV655371 LWO655371:LWR655371 MGK655371:MGN655371 MQG655371:MQJ655371 NAC655371:NAF655371 NJY655371:NKB655371 NTU655371:NTX655371 ODQ655371:ODT655371 ONM655371:ONP655371 OXI655371:OXL655371 PHE655371:PHH655371 PRA655371:PRD655371 QAW655371:QAZ655371 QKS655371:QKV655371 QUO655371:QUR655371 REK655371:REN655371 ROG655371:ROJ655371 RYC655371:RYF655371 SHY655371:SIB655371 SRU655371:SRX655371 TBQ655371:TBT655371 TLM655371:TLP655371 TVI655371:TVL655371 UFE655371:UFH655371 UPA655371:UPD655371 UYW655371:UYZ655371 VIS655371:VIV655371 VSO655371:VSR655371 WCK655371:WCN655371 WMG655371:WMJ655371 WWC655371:WWF655371 JQ720907:JT720907 TM720907:TP720907 ADI720907:ADL720907 ANE720907:ANH720907 AXA720907:AXD720907 BGW720907:BGZ720907 BQS720907:BQV720907 CAO720907:CAR720907 CKK720907:CKN720907 CUG720907:CUJ720907 DEC720907:DEF720907 DNY720907:DOB720907 DXU720907:DXX720907 EHQ720907:EHT720907 ERM720907:ERP720907 FBI720907:FBL720907 FLE720907:FLH720907 FVA720907:FVD720907 GEW720907:GEZ720907 GOS720907:GOV720907 GYO720907:GYR720907 HIK720907:HIN720907 HSG720907:HSJ720907 ICC720907:ICF720907 ILY720907:IMB720907 IVU720907:IVX720907 JFQ720907:JFT720907 JPM720907:JPP720907 JZI720907:JZL720907 KJE720907:KJH720907 KTA720907:KTD720907 LCW720907:LCZ720907 LMS720907:LMV720907 LWO720907:LWR720907 MGK720907:MGN720907 MQG720907:MQJ720907 NAC720907:NAF720907 NJY720907:NKB720907 NTU720907:NTX720907 ODQ720907:ODT720907 ONM720907:ONP720907 OXI720907:OXL720907 PHE720907:PHH720907 PRA720907:PRD720907 QAW720907:QAZ720907 QKS720907:QKV720907 QUO720907:QUR720907 REK720907:REN720907 ROG720907:ROJ720907 RYC720907:RYF720907 SHY720907:SIB720907 SRU720907:SRX720907 TBQ720907:TBT720907 TLM720907:TLP720907 TVI720907:TVL720907 UFE720907:UFH720907 UPA720907:UPD720907 UYW720907:UYZ720907 VIS720907:VIV720907 VSO720907:VSR720907 WCK720907:WCN720907 WMG720907:WMJ720907 WWC720907:WWF720907 JQ786443:JT786443 TM786443:TP786443 ADI786443:ADL786443 ANE786443:ANH786443 AXA786443:AXD786443 BGW786443:BGZ786443 BQS786443:BQV786443 CAO786443:CAR786443 CKK786443:CKN786443 CUG786443:CUJ786443 DEC786443:DEF786443 DNY786443:DOB786443 DXU786443:DXX786443 EHQ786443:EHT786443 ERM786443:ERP786443 FBI786443:FBL786443 FLE786443:FLH786443 FVA786443:FVD786443 GEW786443:GEZ786443 GOS786443:GOV786443 GYO786443:GYR786443 HIK786443:HIN786443 HSG786443:HSJ786443 ICC786443:ICF786443 ILY786443:IMB786443 IVU786443:IVX786443 JFQ786443:JFT786443 JPM786443:JPP786443 JZI786443:JZL786443 KJE786443:KJH786443 KTA786443:KTD786443 LCW786443:LCZ786443 LMS786443:LMV786443 LWO786443:LWR786443 MGK786443:MGN786443 MQG786443:MQJ786443 NAC786443:NAF786443 NJY786443:NKB786443 NTU786443:NTX786443 ODQ786443:ODT786443 ONM786443:ONP786443 OXI786443:OXL786443 PHE786443:PHH786443 PRA786443:PRD786443 QAW786443:QAZ786443 QKS786443:QKV786443 QUO786443:QUR786443 REK786443:REN786443 ROG786443:ROJ786443 RYC786443:RYF786443 SHY786443:SIB786443 SRU786443:SRX786443 TBQ786443:TBT786443 TLM786443:TLP786443 TVI786443:TVL786443 UFE786443:UFH786443 UPA786443:UPD786443 UYW786443:UYZ786443 VIS786443:VIV786443 VSO786443:VSR786443 WCK786443:WCN786443 WMG786443:WMJ786443 WWC786443:WWF786443 JQ851979:JT851979 TM851979:TP851979 ADI851979:ADL851979 ANE851979:ANH851979 AXA851979:AXD851979 BGW851979:BGZ851979 BQS851979:BQV851979 CAO851979:CAR851979 CKK851979:CKN851979 CUG851979:CUJ851979 DEC851979:DEF851979 DNY851979:DOB851979 DXU851979:DXX851979 EHQ851979:EHT851979 ERM851979:ERP851979 FBI851979:FBL851979 FLE851979:FLH851979 FVA851979:FVD851979 GEW851979:GEZ851979 GOS851979:GOV851979 GYO851979:GYR851979 HIK851979:HIN851979 HSG851979:HSJ851979 ICC851979:ICF851979 ILY851979:IMB851979 IVU851979:IVX851979 JFQ851979:JFT851979 JPM851979:JPP851979 JZI851979:JZL851979 KJE851979:KJH851979 KTA851979:KTD851979 LCW851979:LCZ851979 LMS851979:LMV851979 LWO851979:LWR851979 MGK851979:MGN851979 MQG851979:MQJ851979 NAC851979:NAF851979 NJY851979:NKB851979 NTU851979:NTX851979 ODQ851979:ODT851979 ONM851979:ONP851979 OXI851979:OXL851979 PHE851979:PHH851979 PRA851979:PRD851979 QAW851979:QAZ851979 QKS851979:QKV851979 QUO851979:QUR851979 REK851979:REN851979 ROG851979:ROJ851979 RYC851979:RYF851979 SHY851979:SIB851979 SRU851979:SRX851979 TBQ851979:TBT851979 TLM851979:TLP851979 TVI851979:TVL851979 UFE851979:UFH851979 UPA851979:UPD851979 UYW851979:UYZ851979 VIS851979:VIV851979 VSO851979:VSR851979 WCK851979:WCN851979 WMG851979:WMJ851979 WWC851979:WWF851979 JQ917515:JT917515 TM917515:TP917515 ADI917515:ADL917515 ANE917515:ANH917515 AXA917515:AXD917515 BGW917515:BGZ917515 BQS917515:BQV917515 CAO917515:CAR917515 CKK917515:CKN917515 CUG917515:CUJ917515 DEC917515:DEF917515 DNY917515:DOB917515 DXU917515:DXX917515 EHQ917515:EHT917515 ERM917515:ERP917515 FBI917515:FBL917515 FLE917515:FLH917515 FVA917515:FVD917515 GEW917515:GEZ917515 GOS917515:GOV917515 GYO917515:GYR917515 HIK917515:HIN917515 HSG917515:HSJ917515 ICC917515:ICF917515 ILY917515:IMB917515 IVU917515:IVX917515 JFQ917515:JFT917515 JPM917515:JPP917515 JZI917515:JZL917515 KJE917515:KJH917515 KTA917515:KTD917515 LCW917515:LCZ917515 LMS917515:LMV917515 LWO917515:LWR917515 MGK917515:MGN917515 MQG917515:MQJ917515 NAC917515:NAF917515 NJY917515:NKB917515 NTU917515:NTX917515 ODQ917515:ODT917515 ONM917515:ONP917515 OXI917515:OXL917515 PHE917515:PHH917515 PRA917515:PRD917515 QAW917515:QAZ917515 QKS917515:QKV917515 QUO917515:QUR917515 REK917515:REN917515 ROG917515:ROJ917515 RYC917515:RYF917515 SHY917515:SIB917515 SRU917515:SRX917515 TBQ917515:TBT917515 TLM917515:TLP917515 TVI917515:TVL917515 UFE917515:UFH917515 UPA917515:UPD917515 UYW917515:UYZ917515 VIS917515:VIV917515 VSO917515:VSR917515 WCK917515:WCN917515 WMG917515:WMJ917515 WWC917515:WWF917515 JQ983051:JT983051 TM983051:TP983051 ADI983051:ADL983051 ANE983051:ANH983051 AXA983051:AXD983051 BGW983051:BGZ983051 BQS983051:BQV983051 CAO983051:CAR983051 CKK983051:CKN983051 CUG983051:CUJ983051 DEC983051:DEF983051 DNY983051:DOB983051 DXU983051:DXX983051 EHQ983051:EHT983051 ERM983051:ERP983051 FBI983051:FBL983051 FLE983051:FLH983051 FVA983051:FVD983051 GEW983051:GEZ983051 GOS983051:GOV983051 GYO983051:GYR983051 HIK983051:HIN983051 HSG983051:HSJ983051 ICC983051:ICF983051 ILY983051:IMB983051 IVU983051:IVX983051 JFQ983051:JFT983051 JPM983051:JPP983051 JZI983051:JZL983051 KJE983051:KJH983051 KTA983051:KTD983051 LCW983051:LCZ983051 LMS983051:LMV983051 LWO983051:LWR983051 MGK983051:MGN983051 MQG983051:MQJ983051 NAC983051:NAF983051 NJY983051:NKB983051 NTU983051:NTX983051 ODQ983051:ODT983051 ONM983051:ONP983051 OXI983051:OXL983051 PHE983051:PHH983051 PRA983051:PRD983051 QAW983051:QAZ983051 QKS983051:QKV983051 QUO983051:QUR983051 REK983051:REN983051 ROG983051:ROJ983051 RYC983051:RYF983051 SHY983051:SIB983051 SRU983051:SRX983051 TBQ983051:TBT983051 TLM983051:TLP983051 TVI983051:TVL983051 UFE983051:UFH983051 UPA983051:UPD983051 UYW983051:UYZ983051 VIS983051:VIV983051 VSO983051:VSR983051 WCK983051:WCN983051 WMG983051:WMJ983051 WWC983051:WWF983051 JR12:JU12 TN12:TQ12 ADJ12:ADM12 ANF12:ANI12 AXB12:AXE12 BGX12:BHA12 BQT12:BQW12 CAP12:CAS12 CKL12:CKO12 CUH12:CUK12 DED12:DEG12 DNZ12:DOC12 DXV12:DXY12 EHR12:EHU12 ERN12:ERQ12 FBJ12:FBM12 FLF12:FLI12 FVB12:FVE12 GEX12:GFA12 GOT12:GOW12 GYP12:GYS12 HIL12:HIO12 HSH12:HSK12 ICD12:ICG12 ILZ12:IMC12 IVV12:IVY12 JFR12:JFU12 JPN12:JPQ12 JZJ12:JZM12 KJF12:KJI12 KTB12:KTE12 LCX12:LDA12 LMT12:LMW12 LWP12:LWS12 MGL12:MGO12 MQH12:MQK12 NAD12:NAG12 NJZ12:NKC12 NTV12:NTY12 ODR12:ODU12 ONN12:ONQ12 OXJ12:OXM12 PHF12:PHI12 PRB12:PRE12 QAX12:QBA12 QKT12:QKW12 QUP12:QUS12 REL12:REO12 ROH12:ROK12 RYD12:RYG12 SHZ12:SIC12 SRV12:SRY12 TBR12:TBU12 TLN12:TLQ12 TVJ12:TVM12 UFF12:UFI12 UPB12:UPE12 UYX12:UZA12 VIT12:VIW12 VSP12:VSS12 WCL12:WCO12 WMH12:WMK12 WWD12:WWG12 JQ65545:JT65545 TM65545:TP65545 ADI65545:ADL65545 ANE65545:ANH65545 AXA65545:AXD65545 BGW65545:BGZ65545 BQS65545:BQV65545 CAO65545:CAR65545 CKK65545:CKN65545 CUG65545:CUJ65545 DEC65545:DEF65545 DNY65545:DOB65545 DXU65545:DXX65545 EHQ65545:EHT65545 ERM65545:ERP65545 FBI65545:FBL65545 FLE65545:FLH65545 FVA65545:FVD65545 GEW65545:GEZ65545 GOS65545:GOV65545 GYO65545:GYR65545 HIK65545:HIN65545 HSG65545:HSJ65545 ICC65545:ICF65545 ILY65545:IMB65545 IVU65545:IVX65545 JFQ65545:JFT65545 JPM65545:JPP65545 JZI65545:JZL65545 KJE65545:KJH65545 KTA65545:KTD65545 LCW65545:LCZ65545 LMS65545:LMV65545 LWO65545:LWR65545 MGK65545:MGN65545 MQG65545:MQJ65545 NAC65545:NAF65545 NJY65545:NKB65545 NTU65545:NTX65545 ODQ65545:ODT65545 ONM65545:ONP65545 OXI65545:OXL65545 PHE65545:PHH65545 PRA65545:PRD65545 QAW65545:QAZ65545 QKS65545:QKV65545 QUO65545:QUR65545 REK65545:REN65545 ROG65545:ROJ65545 RYC65545:RYF65545 SHY65545:SIB65545 SRU65545:SRX65545 TBQ65545:TBT65545 TLM65545:TLP65545 TVI65545:TVL65545 UFE65545:UFH65545 UPA65545:UPD65545 UYW65545:UYZ65545 VIS65545:VIV65545 VSO65545:VSR65545 WCK65545:WCN65545 WMG65545:WMJ65545 WWC65545:WWF65545 JQ131081:JT131081 TM131081:TP131081 ADI131081:ADL131081 ANE131081:ANH131081 AXA131081:AXD131081 BGW131081:BGZ131081 BQS131081:BQV131081 CAO131081:CAR131081 CKK131081:CKN131081 CUG131081:CUJ131081 DEC131081:DEF131081 DNY131081:DOB131081 DXU131081:DXX131081 EHQ131081:EHT131081 ERM131081:ERP131081 FBI131081:FBL131081 FLE131081:FLH131081 FVA131081:FVD131081 GEW131081:GEZ131081 GOS131081:GOV131081 GYO131081:GYR131081 HIK131081:HIN131081 HSG131081:HSJ131081 ICC131081:ICF131081 ILY131081:IMB131081 IVU131081:IVX131081 JFQ131081:JFT131081 JPM131081:JPP131081 JZI131081:JZL131081 KJE131081:KJH131081 KTA131081:KTD131081 LCW131081:LCZ131081 LMS131081:LMV131081 LWO131081:LWR131081 MGK131081:MGN131081 MQG131081:MQJ131081 NAC131081:NAF131081 NJY131081:NKB131081 NTU131081:NTX131081 ODQ131081:ODT131081 ONM131081:ONP131081 OXI131081:OXL131081 PHE131081:PHH131081 PRA131081:PRD131081 QAW131081:QAZ131081 QKS131081:QKV131081 QUO131081:QUR131081 REK131081:REN131081 ROG131081:ROJ131081 RYC131081:RYF131081 SHY131081:SIB131081 SRU131081:SRX131081 TBQ131081:TBT131081 TLM131081:TLP131081 TVI131081:TVL131081 UFE131081:UFH131081 UPA131081:UPD131081 UYW131081:UYZ131081 VIS131081:VIV131081 VSO131081:VSR131081 WCK131081:WCN131081 WMG131081:WMJ131081 WWC131081:WWF131081 JQ196617:JT196617 TM196617:TP196617 ADI196617:ADL196617 ANE196617:ANH196617 AXA196617:AXD196617 BGW196617:BGZ196617 BQS196617:BQV196617 CAO196617:CAR196617 CKK196617:CKN196617 CUG196617:CUJ196617 DEC196617:DEF196617 DNY196617:DOB196617 DXU196617:DXX196617 EHQ196617:EHT196617 ERM196617:ERP196617 FBI196617:FBL196617 FLE196617:FLH196617 FVA196617:FVD196617 GEW196617:GEZ196617 GOS196617:GOV196617 GYO196617:GYR196617 HIK196617:HIN196617 HSG196617:HSJ196617 ICC196617:ICF196617 ILY196617:IMB196617 IVU196617:IVX196617 JFQ196617:JFT196617 JPM196617:JPP196617 JZI196617:JZL196617 KJE196617:KJH196617 KTA196617:KTD196617 LCW196617:LCZ196617 LMS196617:LMV196617 LWO196617:LWR196617 MGK196617:MGN196617 MQG196617:MQJ196617 NAC196617:NAF196617 NJY196617:NKB196617 NTU196617:NTX196617 ODQ196617:ODT196617 ONM196617:ONP196617 OXI196617:OXL196617 PHE196617:PHH196617 PRA196617:PRD196617 QAW196617:QAZ196617 QKS196617:QKV196617 QUO196617:QUR196617 REK196617:REN196617 ROG196617:ROJ196617 RYC196617:RYF196617 SHY196617:SIB196617 SRU196617:SRX196617 TBQ196617:TBT196617 TLM196617:TLP196617 TVI196617:TVL196617 UFE196617:UFH196617 UPA196617:UPD196617 UYW196617:UYZ196617 VIS196617:VIV196617 VSO196617:VSR196617 WCK196617:WCN196617 WMG196617:WMJ196617 WWC196617:WWF196617 JQ262153:JT262153 TM262153:TP262153 ADI262153:ADL262153 ANE262153:ANH262153 AXA262153:AXD262153 BGW262153:BGZ262153 BQS262153:BQV262153 CAO262153:CAR262153 CKK262153:CKN262153 CUG262153:CUJ262153 DEC262153:DEF262153 DNY262153:DOB262153 DXU262153:DXX262153 EHQ262153:EHT262153 ERM262153:ERP262153 FBI262153:FBL262153 FLE262153:FLH262153 FVA262153:FVD262153 GEW262153:GEZ262153 GOS262153:GOV262153 GYO262153:GYR262153 HIK262153:HIN262153 HSG262153:HSJ262153 ICC262153:ICF262153 ILY262153:IMB262153 IVU262153:IVX262153 JFQ262153:JFT262153 JPM262153:JPP262153 JZI262153:JZL262153 KJE262153:KJH262153 KTA262153:KTD262153 LCW262153:LCZ262153 LMS262153:LMV262153 LWO262153:LWR262153 MGK262153:MGN262153 MQG262153:MQJ262153 NAC262153:NAF262153 NJY262153:NKB262153 NTU262153:NTX262153 ODQ262153:ODT262153 ONM262153:ONP262153 OXI262153:OXL262153 PHE262153:PHH262153 PRA262153:PRD262153 QAW262153:QAZ262153 QKS262153:QKV262153 QUO262153:QUR262153 REK262153:REN262153 ROG262153:ROJ262153 RYC262153:RYF262153 SHY262153:SIB262153 SRU262153:SRX262153 TBQ262153:TBT262153 TLM262153:TLP262153 TVI262153:TVL262153 UFE262153:UFH262153 UPA262153:UPD262153 UYW262153:UYZ262153 VIS262153:VIV262153 VSO262153:VSR262153 WCK262153:WCN262153 WMG262153:WMJ262153 WWC262153:WWF262153 JQ327689:JT327689 TM327689:TP327689 ADI327689:ADL327689 ANE327689:ANH327689 AXA327689:AXD327689 BGW327689:BGZ327689 BQS327689:BQV327689 CAO327689:CAR327689 CKK327689:CKN327689 CUG327689:CUJ327689 DEC327689:DEF327689 DNY327689:DOB327689 DXU327689:DXX327689 EHQ327689:EHT327689 ERM327689:ERP327689 FBI327689:FBL327689 FLE327689:FLH327689 FVA327689:FVD327689 GEW327689:GEZ327689 GOS327689:GOV327689 GYO327689:GYR327689 HIK327689:HIN327689 HSG327689:HSJ327689 ICC327689:ICF327689 ILY327689:IMB327689 IVU327689:IVX327689 JFQ327689:JFT327689 JPM327689:JPP327689 JZI327689:JZL327689 KJE327689:KJH327689 KTA327689:KTD327689 LCW327689:LCZ327689 LMS327689:LMV327689 LWO327689:LWR327689 MGK327689:MGN327689 MQG327689:MQJ327689 NAC327689:NAF327689 NJY327689:NKB327689 NTU327689:NTX327689 ODQ327689:ODT327689 ONM327689:ONP327689 OXI327689:OXL327689 PHE327689:PHH327689 PRA327689:PRD327689 QAW327689:QAZ327689 QKS327689:QKV327689 QUO327689:QUR327689 REK327689:REN327689 ROG327689:ROJ327689 RYC327689:RYF327689 SHY327689:SIB327689 SRU327689:SRX327689 TBQ327689:TBT327689 TLM327689:TLP327689 TVI327689:TVL327689 UFE327689:UFH327689 UPA327689:UPD327689 UYW327689:UYZ327689 VIS327689:VIV327689 VSO327689:VSR327689 WCK327689:WCN327689 WMG327689:WMJ327689 WWC327689:WWF327689 JQ393225:JT393225 TM393225:TP393225 ADI393225:ADL393225 ANE393225:ANH393225 AXA393225:AXD393225 BGW393225:BGZ393225 BQS393225:BQV393225 CAO393225:CAR393225 CKK393225:CKN393225 CUG393225:CUJ393225 DEC393225:DEF393225 DNY393225:DOB393225 DXU393225:DXX393225 EHQ393225:EHT393225 ERM393225:ERP393225 FBI393225:FBL393225 FLE393225:FLH393225 FVA393225:FVD393225 GEW393225:GEZ393225 GOS393225:GOV393225 GYO393225:GYR393225 HIK393225:HIN393225 HSG393225:HSJ393225 ICC393225:ICF393225 ILY393225:IMB393225 IVU393225:IVX393225 JFQ393225:JFT393225 JPM393225:JPP393225 JZI393225:JZL393225 KJE393225:KJH393225 KTA393225:KTD393225 LCW393225:LCZ393225 LMS393225:LMV393225 LWO393225:LWR393225 MGK393225:MGN393225 MQG393225:MQJ393225 NAC393225:NAF393225 NJY393225:NKB393225 NTU393225:NTX393225 ODQ393225:ODT393225 ONM393225:ONP393225 OXI393225:OXL393225 PHE393225:PHH393225 PRA393225:PRD393225 QAW393225:QAZ393225 QKS393225:QKV393225 QUO393225:QUR393225 REK393225:REN393225 ROG393225:ROJ393225 RYC393225:RYF393225 SHY393225:SIB393225 SRU393225:SRX393225 TBQ393225:TBT393225 TLM393225:TLP393225 TVI393225:TVL393225 UFE393225:UFH393225 UPA393225:UPD393225 UYW393225:UYZ393225 VIS393225:VIV393225 VSO393225:VSR393225 WCK393225:WCN393225 WMG393225:WMJ393225 WWC393225:WWF393225 JQ458761:JT458761 TM458761:TP458761 ADI458761:ADL458761 ANE458761:ANH458761 AXA458761:AXD458761 BGW458761:BGZ458761 BQS458761:BQV458761 CAO458761:CAR458761 CKK458761:CKN458761 CUG458761:CUJ458761 DEC458761:DEF458761 DNY458761:DOB458761 DXU458761:DXX458761 EHQ458761:EHT458761 ERM458761:ERP458761 FBI458761:FBL458761 FLE458761:FLH458761 FVA458761:FVD458761 GEW458761:GEZ458761 GOS458761:GOV458761 GYO458761:GYR458761 HIK458761:HIN458761 HSG458761:HSJ458761 ICC458761:ICF458761 ILY458761:IMB458761 IVU458761:IVX458761 JFQ458761:JFT458761 JPM458761:JPP458761 JZI458761:JZL458761 KJE458761:KJH458761 KTA458761:KTD458761 LCW458761:LCZ458761 LMS458761:LMV458761 LWO458761:LWR458761 MGK458761:MGN458761 MQG458761:MQJ458761 NAC458761:NAF458761 NJY458761:NKB458761 NTU458761:NTX458761 ODQ458761:ODT458761 ONM458761:ONP458761 OXI458761:OXL458761 PHE458761:PHH458761 PRA458761:PRD458761 QAW458761:QAZ458761 QKS458761:QKV458761 QUO458761:QUR458761 REK458761:REN458761 ROG458761:ROJ458761 RYC458761:RYF458761 SHY458761:SIB458761 SRU458761:SRX458761 TBQ458761:TBT458761 TLM458761:TLP458761 TVI458761:TVL458761 UFE458761:UFH458761 UPA458761:UPD458761 UYW458761:UYZ458761 VIS458761:VIV458761 VSO458761:VSR458761 WCK458761:WCN458761 WMG458761:WMJ458761 WWC458761:WWF458761 JQ524297:JT524297 TM524297:TP524297 ADI524297:ADL524297 ANE524297:ANH524297 AXA524297:AXD524297 BGW524297:BGZ524297 BQS524297:BQV524297 CAO524297:CAR524297 CKK524297:CKN524297 CUG524297:CUJ524297 DEC524297:DEF524297 DNY524297:DOB524297 DXU524297:DXX524297 EHQ524297:EHT524297 ERM524297:ERP524297 FBI524297:FBL524297 FLE524297:FLH524297 FVA524297:FVD524297 GEW524297:GEZ524297 GOS524297:GOV524297 GYO524297:GYR524297 HIK524297:HIN524297 HSG524297:HSJ524297 ICC524297:ICF524297 ILY524297:IMB524297 IVU524297:IVX524297 JFQ524297:JFT524297 JPM524297:JPP524297 JZI524297:JZL524297 KJE524297:KJH524297 KTA524297:KTD524297 LCW524297:LCZ524297 LMS524297:LMV524297 LWO524297:LWR524297 MGK524297:MGN524297 MQG524297:MQJ524297 NAC524297:NAF524297 NJY524297:NKB524297 NTU524297:NTX524297 ODQ524297:ODT524297 ONM524297:ONP524297 OXI524297:OXL524297 PHE524297:PHH524297 PRA524297:PRD524297 QAW524297:QAZ524297 QKS524297:QKV524297 QUO524297:QUR524297 REK524297:REN524297 ROG524297:ROJ524297 RYC524297:RYF524297 SHY524297:SIB524297 SRU524297:SRX524297 TBQ524297:TBT524297 TLM524297:TLP524297 TVI524297:TVL524297 UFE524297:UFH524297 UPA524297:UPD524297 UYW524297:UYZ524297 VIS524297:VIV524297 VSO524297:VSR524297 WCK524297:WCN524297 WMG524297:WMJ524297 WWC524297:WWF524297 JQ589833:JT589833 TM589833:TP589833 ADI589833:ADL589833 ANE589833:ANH589833 AXA589833:AXD589833 BGW589833:BGZ589833 BQS589833:BQV589833 CAO589833:CAR589833 CKK589833:CKN589833 CUG589833:CUJ589833 DEC589833:DEF589833 DNY589833:DOB589833 DXU589833:DXX589833 EHQ589833:EHT589833 ERM589833:ERP589833 FBI589833:FBL589833 FLE589833:FLH589833 FVA589833:FVD589833 GEW589833:GEZ589833 GOS589833:GOV589833 GYO589833:GYR589833 HIK589833:HIN589833 HSG589833:HSJ589833 ICC589833:ICF589833 ILY589833:IMB589833 IVU589833:IVX589833 JFQ589833:JFT589833 JPM589833:JPP589833 JZI589833:JZL589833 KJE589833:KJH589833 KTA589833:KTD589833 LCW589833:LCZ589833 LMS589833:LMV589833 LWO589833:LWR589833 MGK589833:MGN589833 MQG589833:MQJ589833 NAC589833:NAF589833 NJY589833:NKB589833 NTU589833:NTX589833 ODQ589833:ODT589833 ONM589833:ONP589833 OXI589833:OXL589833 PHE589833:PHH589833 PRA589833:PRD589833 QAW589833:QAZ589833 QKS589833:QKV589833 QUO589833:QUR589833 REK589833:REN589833 ROG589833:ROJ589833 RYC589833:RYF589833 SHY589833:SIB589833 SRU589833:SRX589833 TBQ589833:TBT589833 TLM589833:TLP589833 TVI589833:TVL589833 UFE589833:UFH589833 UPA589833:UPD589833 UYW589833:UYZ589833 VIS589833:VIV589833 VSO589833:VSR589833 WCK589833:WCN589833 WMG589833:WMJ589833 WWC589833:WWF589833 JQ655369:JT655369 TM655369:TP655369 ADI655369:ADL655369 ANE655369:ANH655369 AXA655369:AXD655369 BGW655369:BGZ655369 BQS655369:BQV655369 CAO655369:CAR655369 CKK655369:CKN655369 CUG655369:CUJ655369 DEC655369:DEF655369 DNY655369:DOB655369 DXU655369:DXX655369 EHQ655369:EHT655369 ERM655369:ERP655369 FBI655369:FBL655369 FLE655369:FLH655369 FVA655369:FVD655369 GEW655369:GEZ655369 GOS655369:GOV655369 GYO655369:GYR655369 HIK655369:HIN655369 HSG655369:HSJ655369 ICC655369:ICF655369 ILY655369:IMB655369 IVU655369:IVX655369 JFQ655369:JFT655369 JPM655369:JPP655369 JZI655369:JZL655369 KJE655369:KJH655369 KTA655369:KTD655369 LCW655369:LCZ655369 LMS655369:LMV655369 LWO655369:LWR655369 MGK655369:MGN655369 MQG655369:MQJ655369 NAC655369:NAF655369 NJY655369:NKB655369 NTU655369:NTX655369 ODQ655369:ODT655369 ONM655369:ONP655369 OXI655369:OXL655369 PHE655369:PHH655369 PRA655369:PRD655369 QAW655369:QAZ655369 QKS655369:QKV655369 QUO655369:QUR655369 REK655369:REN655369 ROG655369:ROJ655369 RYC655369:RYF655369 SHY655369:SIB655369 SRU655369:SRX655369 TBQ655369:TBT655369 TLM655369:TLP655369 TVI655369:TVL655369 UFE655369:UFH655369 UPA655369:UPD655369 UYW655369:UYZ655369 VIS655369:VIV655369 VSO655369:VSR655369 WCK655369:WCN655369 WMG655369:WMJ655369 WWC655369:WWF655369 JQ720905:JT720905 TM720905:TP720905 ADI720905:ADL720905 ANE720905:ANH720905 AXA720905:AXD720905 BGW720905:BGZ720905 BQS720905:BQV720905 CAO720905:CAR720905 CKK720905:CKN720905 CUG720905:CUJ720905 DEC720905:DEF720905 DNY720905:DOB720905 DXU720905:DXX720905 EHQ720905:EHT720905 ERM720905:ERP720905 FBI720905:FBL720905 FLE720905:FLH720905 FVA720905:FVD720905 GEW720905:GEZ720905 GOS720905:GOV720905 GYO720905:GYR720905 HIK720905:HIN720905 HSG720905:HSJ720905 ICC720905:ICF720905 ILY720905:IMB720905 IVU720905:IVX720905 JFQ720905:JFT720905 JPM720905:JPP720905 JZI720905:JZL720905 KJE720905:KJH720905 KTA720905:KTD720905 LCW720905:LCZ720905 LMS720905:LMV720905 LWO720905:LWR720905 MGK720905:MGN720905 MQG720905:MQJ720905 NAC720905:NAF720905 NJY720905:NKB720905 NTU720905:NTX720905 ODQ720905:ODT720905 ONM720905:ONP720905 OXI720905:OXL720905 PHE720905:PHH720905 PRA720905:PRD720905 QAW720905:QAZ720905 QKS720905:QKV720905 QUO720905:QUR720905 REK720905:REN720905 ROG720905:ROJ720905 RYC720905:RYF720905 SHY720905:SIB720905 SRU720905:SRX720905 TBQ720905:TBT720905 TLM720905:TLP720905 TVI720905:TVL720905 UFE720905:UFH720905 UPA720905:UPD720905 UYW720905:UYZ720905 VIS720905:VIV720905 VSO720905:VSR720905 WCK720905:WCN720905 WMG720905:WMJ720905 WWC720905:WWF720905 JQ786441:JT786441 TM786441:TP786441 ADI786441:ADL786441 ANE786441:ANH786441 AXA786441:AXD786441 BGW786441:BGZ786441 BQS786441:BQV786441 CAO786441:CAR786441 CKK786441:CKN786441 CUG786441:CUJ786441 DEC786441:DEF786441 DNY786441:DOB786441 DXU786441:DXX786441 EHQ786441:EHT786441 ERM786441:ERP786441 FBI786441:FBL786441 FLE786441:FLH786441 FVA786441:FVD786441 GEW786441:GEZ786441 GOS786441:GOV786441 GYO786441:GYR786441 HIK786441:HIN786441 HSG786441:HSJ786441 ICC786441:ICF786441 ILY786441:IMB786441 IVU786441:IVX786441 JFQ786441:JFT786441 JPM786441:JPP786441 JZI786441:JZL786441 KJE786441:KJH786441 KTA786441:KTD786441 LCW786441:LCZ786441 LMS786441:LMV786441 LWO786441:LWR786441 MGK786441:MGN786441 MQG786441:MQJ786441 NAC786441:NAF786441 NJY786441:NKB786441 NTU786441:NTX786441 ODQ786441:ODT786441 ONM786441:ONP786441 OXI786441:OXL786441 PHE786441:PHH786441 PRA786441:PRD786441 QAW786441:QAZ786441 QKS786441:QKV786441 QUO786441:QUR786441 REK786441:REN786441 ROG786441:ROJ786441 RYC786441:RYF786441 SHY786441:SIB786441 SRU786441:SRX786441 TBQ786441:TBT786441 TLM786441:TLP786441 TVI786441:TVL786441 UFE786441:UFH786441 UPA786441:UPD786441 UYW786441:UYZ786441 VIS786441:VIV786441 VSO786441:VSR786441 WCK786441:WCN786441 WMG786441:WMJ786441 WWC786441:WWF786441 JQ851977:JT851977 TM851977:TP851977 ADI851977:ADL851977 ANE851977:ANH851977 AXA851977:AXD851977 BGW851977:BGZ851977 BQS851977:BQV851977 CAO851977:CAR851977 CKK851977:CKN851977 CUG851977:CUJ851977 DEC851977:DEF851977 DNY851977:DOB851977 DXU851977:DXX851977 EHQ851977:EHT851977 ERM851977:ERP851977 FBI851977:FBL851977 FLE851977:FLH851977 FVA851977:FVD851977 GEW851977:GEZ851977 GOS851977:GOV851977 GYO851977:GYR851977 HIK851977:HIN851977 HSG851977:HSJ851977 ICC851977:ICF851977 ILY851977:IMB851977 IVU851977:IVX851977 JFQ851977:JFT851977 JPM851977:JPP851977 JZI851977:JZL851977 KJE851977:KJH851977 KTA851977:KTD851977 LCW851977:LCZ851977 LMS851977:LMV851977 LWO851977:LWR851977 MGK851977:MGN851977 MQG851977:MQJ851977 NAC851977:NAF851977 NJY851977:NKB851977 NTU851977:NTX851977 ODQ851977:ODT851977 ONM851977:ONP851977 OXI851977:OXL851977 PHE851977:PHH851977 PRA851977:PRD851977 QAW851977:QAZ851977 QKS851977:QKV851977 QUO851977:QUR851977 REK851977:REN851977 ROG851977:ROJ851977 RYC851977:RYF851977 SHY851977:SIB851977 SRU851977:SRX851977 TBQ851977:TBT851977 TLM851977:TLP851977 TVI851977:TVL851977 UFE851977:UFH851977 UPA851977:UPD851977 UYW851977:UYZ851977 VIS851977:VIV851977 VSO851977:VSR851977 WCK851977:WCN851977 WMG851977:WMJ851977 WWC851977:WWF851977 JQ917513:JT917513 TM917513:TP917513 ADI917513:ADL917513 ANE917513:ANH917513 AXA917513:AXD917513 BGW917513:BGZ917513 BQS917513:BQV917513 CAO917513:CAR917513 CKK917513:CKN917513 CUG917513:CUJ917513 DEC917513:DEF917513 DNY917513:DOB917513 DXU917513:DXX917513 EHQ917513:EHT917513 ERM917513:ERP917513 FBI917513:FBL917513 FLE917513:FLH917513 FVA917513:FVD917513 GEW917513:GEZ917513 GOS917513:GOV917513 GYO917513:GYR917513 HIK917513:HIN917513 HSG917513:HSJ917513 ICC917513:ICF917513 ILY917513:IMB917513 IVU917513:IVX917513 JFQ917513:JFT917513 JPM917513:JPP917513 JZI917513:JZL917513 KJE917513:KJH917513 KTA917513:KTD917513 LCW917513:LCZ917513 LMS917513:LMV917513 LWO917513:LWR917513 MGK917513:MGN917513 MQG917513:MQJ917513 NAC917513:NAF917513 NJY917513:NKB917513 NTU917513:NTX917513 ODQ917513:ODT917513 ONM917513:ONP917513 OXI917513:OXL917513 PHE917513:PHH917513 PRA917513:PRD917513 QAW917513:QAZ917513 QKS917513:QKV917513 QUO917513:QUR917513 REK917513:REN917513 ROG917513:ROJ917513 RYC917513:RYF917513 SHY917513:SIB917513 SRU917513:SRX917513 TBQ917513:TBT917513 TLM917513:TLP917513 TVI917513:TVL917513 UFE917513:UFH917513 UPA917513:UPD917513 UYW917513:UYZ917513 VIS917513:VIV917513 VSO917513:VSR917513 WCK917513:WCN917513 WMG917513:WMJ917513 WWC917513:WWF917513 JQ983049:JT983049 TM983049:TP983049 ADI983049:ADL983049 ANE983049:ANH983049 AXA983049:AXD983049 BGW983049:BGZ983049 BQS983049:BQV983049 CAO983049:CAR983049 CKK983049:CKN983049 CUG983049:CUJ983049 DEC983049:DEF983049 DNY983049:DOB983049 DXU983049:DXX983049 EHQ983049:EHT983049 ERM983049:ERP983049 FBI983049:FBL983049 FLE983049:FLH983049 FVA983049:FVD983049 GEW983049:GEZ983049 GOS983049:GOV983049 GYO983049:GYR983049 HIK983049:HIN983049 HSG983049:HSJ983049 ICC983049:ICF983049 ILY983049:IMB983049 IVU983049:IVX983049 JFQ983049:JFT983049 JPM983049:JPP983049 JZI983049:JZL983049 KJE983049:KJH983049 KTA983049:KTD983049 LCW983049:LCZ983049 LMS983049:LMV983049 LWO983049:LWR983049 MGK983049:MGN983049 MQG983049:MQJ983049 NAC983049:NAF983049 NJY983049:NKB983049 NTU983049:NTX983049 ODQ983049:ODT983049 ONM983049:ONP983049 OXI983049:OXL983049 PHE983049:PHH983049 PRA983049:PRD983049 QAW983049:QAZ983049 QKS983049:QKV983049 QUO983049:QUR983049 REK983049:REN983049 ROG983049:ROJ983049 RYC983049:RYF983049 SHY983049:SIB983049 SRU983049:SRX983049 TBQ983049:TBT983049 TLM983049:TLP983049 TVI983049:TVL983049 UFE983049:UFH983049 UPA983049:UPD983049 UYW983049:UYZ983049 VIS983049:VIV983049 VSO983049:VSR983049 WCK983049:WCN983049 WMG983049:WMJ983049 WWC983049:WWF983049 JR10:JU10 TN10:TQ10 ADJ10:ADM10 ANF10:ANI10 AXB10:AXE10 BGX10:BHA10 BQT10:BQW10 CAP10:CAS10 CKL10:CKO10 CUH10:CUK10 DED10:DEG10 DNZ10:DOC10 DXV10:DXY10 EHR10:EHU10 ERN10:ERQ10 FBJ10:FBM10 FLF10:FLI10 FVB10:FVE10 GEX10:GFA10 GOT10:GOW10 GYP10:GYS10 HIL10:HIO10 HSH10:HSK10 ICD10:ICG10 ILZ10:IMC10 IVV10:IVY10 JFR10:JFU10 JPN10:JPQ10 JZJ10:JZM10 KJF10:KJI10 KTB10:KTE10 LCX10:LDA10 LMT10:LMW10 LWP10:LWS10 MGL10:MGO10 MQH10:MQK10 NAD10:NAG10 NJZ10:NKC10 NTV10:NTY10 ODR10:ODU10 ONN10:ONQ10 OXJ10:OXM10 PHF10:PHI10 PRB10:PRE10 QAX10:QBA10 QKT10:QKW10 QUP10:QUS10 REL10:REO10 ROH10:ROK10 RYD10:RYG10 SHZ10:SIC10 SRV10:SRY10 TBR10:TBU10 TLN10:TLQ10 TVJ10:TVM10 UFF10:UFI10 UPB10:UPE10 UYX10:UZA10 VIT10:VIW10 VSP10:VSS10 WCL10:WCO10 WMH10:WMK10 WWD10:WWG10 JQ65543:JT65543 TM65543:TP65543 ADI65543:ADL65543 ANE65543:ANH65543 AXA65543:AXD65543 BGW65543:BGZ65543 BQS65543:BQV65543 CAO65543:CAR65543 CKK65543:CKN65543 CUG65543:CUJ65543 DEC65543:DEF65543 DNY65543:DOB65543 DXU65543:DXX65543 EHQ65543:EHT65543 ERM65543:ERP65543 FBI65543:FBL65543 FLE65543:FLH65543 FVA65543:FVD65543 GEW65543:GEZ65543 GOS65543:GOV65543 GYO65543:GYR65543 HIK65543:HIN65543 HSG65543:HSJ65543 ICC65543:ICF65543 ILY65543:IMB65543 IVU65543:IVX65543 JFQ65543:JFT65543 JPM65543:JPP65543 JZI65543:JZL65543 KJE65543:KJH65543 KTA65543:KTD65543 LCW65543:LCZ65543 LMS65543:LMV65543 LWO65543:LWR65543 MGK65543:MGN65543 MQG65543:MQJ65543 NAC65543:NAF65543 NJY65543:NKB65543 NTU65543:NTX65543 ODQ65543:ODT65543 ONM65543:ONP65543 OXI65543:OXL65543 PHE65543:PHH65543 PRA65543:PRD65543 QAW65543:QAZ65543 QKS65543:QKV65543 QUO65543:QUR65543 REK65543:REN65543 ROG65543:ROJ65543 RYC65543:RYF65543 SHY65543:SIB65543 SRU65543:SRX65543 TBQ65543:TBT65543 TLM65543:TLP65543 TVI65543:TVL65543 UFE65543:UFH65543 UPA65543:UPD65543 UYW65543:UYZ65543 VIS65543:VIV65543 VSO65543:VSR65543 WCK65543:WCN65543 WMG65543:WMJ65543 WWC65543:WWF65543 JQ131079:JT131079 TM131079:TP131079 ADI131079:ADL131079 ANE131079:ANH131079 AXA131079:AXD131079 BGW131079:BGZ131079 BQS131079:BQV131079 CAO131079:CAR131079 CKK131079:CKN131079 CUG131079:CUJ131079 DEC131079:DEF131079 DNY131079:DOB131079 DXU131079:DXX131079 EHQ131079:EHT131079 ERM131079:ERP131079 FBI131079:FBL131079 FLE131079:FLH131079 FVA131079:FVD131079 GEW131079:GEZ131079 GOS131079:GOV131079 GYO131079:GYR131079 HIK131079:HIN131079 HSG131079:HSJ131079 ICC131079:ICF131079 ILY131079:IMB131079 IVU131079:IVX131079 JFQ131079:JFT131079 JPM131079:JPP131079 JZI131079:JZL131079 KJE131079:KJH131079 KTA131079:KTD131079 LCW131079:LCZ131079 LMS131079:LMV131079 LWO131079:LWR131079 MGK131079:MGN131079 MQG131079:MQJ131079 NAC131079:NAF131079 NJY131079:NKB131079 NTU131079:NTX131079 ODQ131079:ODT131079 ONM131079:ONP131079 OXI131079:OXL131079 PHE131079:PHH131079 PRA131079:PRD131079 QAW131079:QAZ131079 QKS131079:QKV131079 QUO131079:QUR131079 REK131079:REN131079 ROG131079:ROJ131079 RYC131079:RYF131079 SHY131079:SIB131079 SRU131079:SRX131079 TBQ131079:TBT131079 TLM131079:TLP131079 TVI131079:TVL131079 UFE131079:UFH131079 UPA131079:UPD131079 UYW131079:UYZ131079 VIS131079:VIV131079 VSO131079:VSR131079 WCK131079:WCN131079 WMG131079:WMJ131079 WWC131079:WWF131079 JQ196615:JT196615 TM196615:TP196615 ADI196615:ADL196615 ANE196615:ANH196615 AXA196615:AXD196615 BGW196615:BGZ196615 BQS196615:BQV196615 CAO196615:CAR196615 CKK196615:CKN196615 CUG196615:CUJ196615 DEC196615:DEF196615 DNY196615:DOB196615 DXU196615:DXX196615 EHQ196615:EHT196615 ERM196615:ERP196615 FBI196615:FBL196615 FLE196615:FLH196615 FVA196615:FVD196615 GEW196615:GEZ196615 GOS196615:GOV196615 GYO196615:GYR196615 HIK196615:HIN196615 HSG196615:HSJ196615 ICC196615:ICF196615 ILY196615:IMB196615 IVU196615:IVX196615 JFQ196615:JFT196615 JPM196615:JPP196615 JZI196615:JZL196615 KJE196615:KJH196615 KTA196615:KTD196615 LCW196615:LCZ196615 LMS196615:LMV196615 LWO196615:LWR196615 MGK196615:MGN196615 MQG196615:MQJ196615 NAC196615:NAF196615 NJY196615:NKB196615 NTU196615:NTX196615 ODQ196615:ODT196615 ONM196615:ONP196615 OXI196615:OXL196615 PHE196615:PHH196615 PRA196615:PRD196615 QAW196615:QAZ196615 QKS196615:QKV196615 QUO196615:QUR196615 REK196615:REN196615 ROG196615:ROJ196615 RYC196615:RYF196615 SHY196615:SIB196615 SRU196615:SRX196615 TBQ196615:TBT196615 TLM196615:TLP196615 TVI196615:TVL196615 UFE196615:UFH196615 UPA196615:UPD196615 UYW196615:UYZ196615 VIS196615:VIV196615 VSO196615:VSR196615 WCK196615:WCN196615 WMG196615:WMJ196615 WWC196615:WWF196615 JQ262151:JT262151 TM262151:TP262151 ADI262151:ADL262151 ANE262151:ANH262151 AXA262151:AXD262151 BGW262151:BGZ262151 BQS262151:BQV262151 CAO262151:CAR262151 CKK262151:CKN262151 CUG262151:CUJ262151 DEC262151:DEF262151 DNY262151:DOB262151 DXU262151:DXX262151 EHQ262151:EHT262151 ERM262151:ERP262151 FBI262151:FBL262151 FLE262151:FLH262151 FVA262151:FVD262151 GEW262151:GEZ262151 GOS262151:GOV262151 GYO262151:GYR262151 HIK262151:HIN262151 HSG262151:HSJ262151 ICC262151:ICF262151 ILY262151:IMB262151 IVU262151:IVX262151 JFQ262151:JFT262151 JPM262151:JPP262151 JZI262151:JZL262151 KJE262151:KJH262151 KTA262151:KTD262151 LCW262151:LCZ262151 LMS262151:LMV262151 LWO262151:LWR262151 MGK262151:MGN262151 MQG262151:MQJ262151 NAC262151:NAF262151 NJY262151:NKB262151 NTU262151:NTX262151 ODQ262151:ODT262151 ONM262151:ONP262151 OXI262151:OXL262151 PHE262151:PHH262151 PRA262151:PRD262151 QAW262151:QAZ262151 QKS262151:QKV262151 QUO262151:QUR262151 REK262151:REN262151 ROG262151:ROJ262151 RYC262151:RYF262151 SHY262151:SIB262151 SRU262151:SRX262151 TBQ262151:TBT262151 TLM262151:TLP262151 TVI262151:TVL262151 UFE262151:UFH262151 UPA262151:UPD262151 UYW262151:UYZ262151 VIS262151:VIV262151 VSO262151:VSR262151 WCK262151:WCN262151 WMG262151:WMJ262151 WWC262151:WWF262151 JQ327687:JT327687 TM327687:TP327687 ADI327687:ADL327687 ANE327687:ANH327687 AXA327687:AXD327687 BGW327687:BGZ327687 BQS327687:BQV327687 CAO327687:CAR327687 CKK327687:CKN327687 CUG327687:CUJ327687 DEC327687:DEF327687 DNY327687:DOB327687 DXU327687:DXX327687 EHQ327687:EHT327687 ERM327687:ERP327687 FBI327687:FBL327687 FLE327687:FLH327687 FVA327687:FVD327687 GEW327687:GEZ327687 GOS327687:GOV327687 GYO327687:GYR327687 HIK327687:HIN327687 HSG327687:HSJ327687 ICC327687:ICF327687 ILY327687:IMB327687 IVU327687:IVX327687 JFQ327687:JFT327687 JPM327687:JPP327687 JZI327687:JZL327687 KJE327687:KJH327687 KTA327687:KTD327687 LCW327687:LCZ327687 LMS327687:LMV327687 LWO327687:LWR327687 MGK327687:MGN327687 MQG327687:MQJ327687 NAC327687:NAF327687 NJY327687:NKB327687 NTU327687:NTX327687 ODQ327687:ODT327687 ONM327687:ONP327687 OXI327687:OXL327687 PHE327687:PHH327687 PRA327687:PRD327687 QAW327687:QAZ327687 QKS327687:QKV327687 QUO327687:QUR327687 REK327687:REN327687 ROG327687:ROJ327687 RYC327687:RYF327687 SHY327687:SIB327687 SRU327687:SRX327687 TBQ327687:TBT327687 TLM327687:TLP327687 TVI327687:TVL327687 UFE327687:UFH327687 UPA327687:UPD327687 UYW327687:UYZ327687 VIS327687:VIV327687 VSO327687:VSR327687 WCK327687:WCN327687 WMG327687:WMJ327687 WWC327687:WWF327687 JQ393223:JT393223 TM393223:TP393223 ADI393223:ADL393223 ANE393223:ANH393223 AXA393223:AXD393223 BGW393223:BGZ393223 BQS393223:BQV393223 CAO393223:CAR393223 CKK393223:CKN393223 CUG393223:CUJ393223 DEC393223:DEF393223 DNY393223:DOB393223 DXU393223:DXX393223 EHQ393223:EHT393223 ERM393223:ERP393223 FBI393223:FBL393223 FLE393223:FLH393223 FVA393223:FVD393223 GEW393223:GEZ393223 GOS393223:GOV393223 GYO393223:GYR393223 HIK393223:HIN393223 HSG393223:HSJ393223 ICC393223:ICF393223 ILY393223:IMB393223 IVU393223:IVX393223 JFQ393223:JFT393223 JPM393223:JPP393223 JZI393223:JZL393223 KJE393223:KJH393223 KTA393223:KTD393223 LCW393223:LCZ393223 LMS393223:LMV393223 LWO393223:LWR393223 MGK393223:MGN393223 MQG393223:MQJ393223 NAC393223:NAF393223 NJY393223:NKB393223 NTU393223:NTX393223 ODQ393223:ODT393223 ONM393223:ONP393223 OXI393223:OXL393223 PHE393223:PHH393223 PRA393223:PRD393223 QAW393223:QAZ393223 QKS393223:QKV393223 QUO393223:QUR393223 REK393223:REN393223 ROG393223:ROJ393223 RYC393223:RYF393223 SHY393223:SIB393223 SRU393223:SRX393223 TBQ393223:TBT393223 TLM393223:TLP393223 TVI393223:TVL393223 UFE393223:UFH393223 UPA393223:UPD393223 UYW393223:UYZ393223 VIS393223:VIV393223 VSO393223:VSR393223 WCK393223:WCN393223 WMG393223:WMJ393223 WWC393223:WWF393223 JQ458759:JT458759 TM458759:TP458759 ADI458759:ADL458759 ANE458759:ANH458759 AXA458759:AXD458759 BGW458759:BGZ458759 BQS458759:BQV458759 CAO458759:CAR458759 CKK458759:CKN458759 CUG458759:CUJ458759 DEC458759:DEF458759 DNY458759:DOB458759 DXU458759:DXX458759 EHQ458759:EHT458759 ERM458759:ERP458759 FBI458759:FBL458759 FLE458759:FLH458759 FVA458759:FVD458759 GEW458759:GEZ458759 GOS458759:GOV458759 GYO458759:GYR458759 HIK458759:HIN458759 HSG458759:HSJ458759 ICC458759:ICF458759 ILY458759:IMB458759 IVU458759:IVX458759 JFQ458759:JFT458759 JPM458759:JPP458759 JZI458759:JZL458759 KJE458759:KJH458759 KTA458759:KTD458759 LCW458759:LCZ458759 LMS458759:LMV458759 LWO458759:LWR458759 MGK458759:MGN458759 MQG458759:MQJ458759 NAC458759:NAF458759 NJY458759:NKB458759 NTU458759:NTX458759 ODQ458759:ODT458759 ONM458759:ONP458759 OXI458759:OXL458759 PHE458759:PHH458759 PRA458759:PRD458759 QAW458759:QAZ458759 QKS458759:QKV458759 QUO458759:QUR458759 REK458759:REN458759 ROG458759:ROJ458759 RYC458759:RYF458759 SHY458759:SIB458759 SRU458759:SRX458759 TBQ458759:TBT458759 TLM458759:TLP458759 TVI458759:TVL458759 UFE458759:UFH458759 UPA458759:UPD458759 UYW458759:UYZ458759 VIS458759:VIV458759 VSO458759:VSR458759 WCK458759:WCN458759 WMG458759:WMJ458759 WWC458759:WWF458759 JQ524295:JT524295 TM524295:TP524295 ADI524295:ADL524295 ANE524295:ANH524295 AXA524295:AXD524295 BGW524295:BGZ524295 BQS524295:BQV524295 CAO524295:CAR524295 CKK524295:CKN524295 CUG524295:CUJ524295 DEC524295:DEF524295 DNY524295:DOB524295 DXU524295:DXX524295 EHQ524295:EHT524295 ERM524295:ERP524295 FBI524295:FBL524295 FLE524295:FLH524295 FVA524295:FVD524295 GEW524295:GEZ524295 GOS524295:GOV524295 GYO524295:GYR524295 HIK524295:HIN524295 HSG524295:HSJ524295 ICC524295:ICF524295 ILY524295:IMB524295 IVU524295:IVX524295 JFQ524295:JFT524295 JPM524295:JPP524295 JZI524295:JZL524295 KJE524295:KJH524295 KTA524295:KTD524295 LCW524295:LCZ524295 LMS524295:LMV524295 LWO524295:LWR524295 MGK524295:MGN524295 MQG524295:MQJ524295 NAC524295:NAF524295 NJY524295:NKB524295 NTU524295:NTX524295 ODQ524295:ODT524295 ONM524295:ONP524295 OXI524295:OXL524295 PHE524295:PHH524295 PRA524295:PRD524295 QAW524295:QAZ524295 QKS524295:QKV524295 QUO524295:QUR524295 REK524295:REN524295 ROG524295:ROJ524295 RYC524295:RYF524295 SHY524295:SIB524295 SRU524295:SRX524295 TBQ524295:TBT524295 TLM524295:TLP524295 TVI524295:TVL524295 UFE524295:UFH524295 UPA524295:UPD524295 UYW524295:UYZ524295 VIS524295:VIV524295 VSO524295:VSR524295 WCK524295:WCN524295 WMG524295:WMJ524295 WWC524295:WWF524295 JQ589831:JT589831 TM589831:TP589831 ADI589831:ADL589831 ANE589831:ANH589831 AXA589831:AXD589831 BGW589831:BGZ589831 BQS589831:BQV589831 CAO589831:CAR589831 CKK589831:CKN589831 CUG589831:CUJ589831 DEC589831:DEF589831 DNY589831:DOB589831 DXU589831:DXX589831 EHQ589831:EHT589831 ERM589831:ERP589831 FBI589831:FBL589831 FLE589831:FLH589831 FVA589831:FVD589831 GEW589831:GEZ589831 GOS589831:GOV589831 GYO589831:GYR589831 HIK589831:HIN589831 HSG589831:HSJ589831 ICC589831:ICF589831 ILY589831:IMB589831 IVU589831:IVX589831 JFQ589831:JFT589831 JPM589831:JPP589831 JZI589831:JZL589831 KJE589831:KJH589831 KTA589831:KTD589831 LCW589831:LCZ589831 LMS589831:LMV589831 LWO589831:LWR589831 MGK589831:MGN589831 MQG589831:MQJ589831 NAC589831:NAF589831 NJY589831:NKB589831 NTU589831:NTX589831 ODQ589831:ODT589831 ONM589831:ONP589831 OXI589831:OXL589831 PHE589831:PHH589831 PRA589831:PRD589831 QAW589831:QAZ589831 QKS589831:QKV589831 QUO589831:QUR589831 REK589831:REN589831 ROG589831:ROJ589831 RYC589831:RYF589831 SHY589831:SIB589831 SRU589831:SRX589831 TBQ589831:TBT589831 TLM589831:TLP589831 TVI589831:TVL589831 UFE589831:UFH589831 UPA589831:UPD589831 UYW589831:UYZ589831 VIS589831:VIV589831 VSO589831:VSR589831 WCK589831:WCN589831 WMG589831:WMJ589831 WWC589831:WWF589831 JQ655367:JT655367 TM655367:TP655367 ADI655367:ADL655367 ANE655367:ANH655367 AXA655367:AXD655367 BGW655367:BGZ655367 BQS655367:BQV655367 CAO655367:CAR655367 CKK655367:CKN655367 CUG655367:CUJ655367 DEC655367:DEF655367 DNY655367:DOB655367 DXU655367:DXX655367 EHQ655367:EHT655367 ERM655367:ERP655367 FBI655367:FBL655367 FLE655367:FLH655367 FVA655367:FVD655367 GEW655367:GEZ655367 GOS655367:GOV655367 GYO655367:GYR655367 HIK655367:HIN655367 HSG655367:HSJ655367 ICC655367:ICF655367 ILY655367:IMB655367 IVU655367:IVX655367 JFQ655367:JFT655367 JPM655367:JPP655367 JZI655367:JZL655367 KJE655367:KJH655367 KTA655367:KTD655367 LCW655367:LCZ655367 LMS655367:LMV655367 LWO655367:LWR655367 MGK655367:MGN655367 MQG655367:MQJ655367 NAC655367:NAF655367 NJY655367:NKB655367 NTU655367:NTX655367 ODQ655367:ODT655367 ONM655367:ONP655367 OXI655367:OXL655367 PHE655367:PHH655367 PRA655367:PRD655367 QAW655367:QAZ655367 QKS655367:QKV655367 QUO655367:QUR655367 REK655367:REN655367 ROG655367:ROJ655367 RYC655367:RYF655367 SHY655367:SIB655367 SRU655367:SRX655367 TBQ655367:TBT655367 TLM655367:TLP655367 TVI655367:TVL655367 UFE655367:UFH655367 UPA655367:UPD655367 UYW655367:UYZ655367 VIS655367:VIV655367 VSO655367:VSR655367 WCK655367:WCN655367 WMG655367:WMJ655367 WWC655367:WWF655367 JQ720903:JT720903 TM720903:TP720903 ADI720903:ADL720903 ANE720903:ANH720903 AXA720903:AXD720903 BGW720903:BGZ720903 BQS720903:BQV720903 CAO720903:CAR720903 CKK720903:CKN720903 CUG720903:CUJ720903 DEC720903:DEF720903 DNY720903:DOB720903 DXU720903:DXX720903 EHQ720903:EHT720903 ERM720903:ERP720903 FBI720903:FBL720903 FLE720903:FLH720903 FVA720903:FVD720903 GEW720903:GEZ720903 GOS720903:GOV720903 GYO720903:GYR720903 HIK720903:HIN720903 HSG720903:HSJ720903 ICC720903:ICF720903 ILY720903:IMB720903 IVU720903:IVX720903 JFQ720903:JFT720903 JPM720903:JPP720903 JZI720903:JZL720903 KJE720903:KJH720903 KTA720903:KTD720903 LCW720903:LCZ720903 LMS720903:LMV720903 LWO720903:LWR720903 MGK720903:MGN720903 MQG720903:MQJ720903 NAC720903:NAF720903 NJY720903:NKB720903 NTU720903:NTX720903 ODQ720903:ODT720903 ONM720903:ONP720903 OXI720903:OXL720903 PHE720903:PHH720903 PRA720903:PRD720903 QAW720903:QAZ720903 QKS720903:QKV720903 QUO720903:QUR720903 REK720903:REN720903 ROG720903:ROJ720903 RYC720903:RYF720903 SHY720903:SIB720903 SRU720903:SRX720903 TBQ720903:TBT720903 TLM720903:TLP720903 TVI720903:TVL720903 UFE720903:UFH720903 UPA720903:UPD720903 UYW720903:UYZ720903 VIS720903:VIV720903 VSO720903:VSR720903 WCK720903:WCN720903 WMG720903:WMJ720903 WWC720903:WWF720903 JQ786439:JT786439 TM786439:TP786439 ADI786439:ADL786439 ANE786439:ANH786439 AXA786439:AXD786439 BGW786439:BGZ786439 BQS786439:BQV786439 CAO786439:CAR786439 CKK786439:CKN786439 CUG786439:CUJ786439 DEC786439:DEF786439 DNY786439:DOB786439 DXU786439:DXX786439 EHQ786439:EHT786439 ERM786439:ERP786439 FBI786439:FBL786439 FLE786439:FLH786439 FVA786439:FVD786439 GEW786439:GEZ786439 GOS786439:GOV786439 GYO786439:GYR786439 HIK786439:HIN786439 HSG786439:HSJ786439 ICC786439:ICF786439 ILY786439:IMB786439 IVU786439:IVX786439 JFQ786439:JFT786439 JPM786439:JPP786439 JZI786439:JZL786439 KJE786439:KJH786439 KTA786439:KTD786439 LCW786439:LCZ786439 LMS786439:LMV786439 LWO786439:LWR786439 MGK786439:MGN786439 MQG786439:MQJ786439 NAC786439:NAF786439 NJY786439:NKB786439 NTU786439:NTX786439 ODQ786439:ODT786439 ONM786439:ONP786439 OXI786439:OXL786439 PHE786439:PHH786439 PRA786439:PRD786439 QAW786439:QAZ786439 QKS786439:QKV786439 QUO786439:QUR786439 REK786439:REN786439 ROG786439:ROJ786439 RYC786439:RYF786439 SHY786439:SIB786439 SRU786439:SRX786439 TBQ786439:TBT786439 TLM786439:TLP786439 TVI786439:TVL786439 UFE786439:UFH786439 UPA786439:UPD786439 UYW786439:UYZ786439 VIS786439:VIV786439 VSO786439:VSR786439 WCK786439:WCN786439 WMG786439:WMJ786439 WWC786439:WWF786439 JQ851975:JT851975 TM851975:TP851975 ADI851975:ADL851975 ANE851975:ANH851975 AXA851975:AXD851975 BGW851975:BGZ851975 BQS851975:BQV851975 CAO851975:CAR851975 CKK851975:CKN851975 CUG851975:CUJ851975 DEC851975:DEF851975 DNY851975:DOB851975 DXU851975:DXX851975 EHQ851975:EHT851975 ERM851975:ERP851975 FBI851975:FBL851975 FLE851975:FLH851975 FVA851975:FVD851975 GEW851975:GEZ851975 GOS851975:GOV851975 GYO851975:GYR851975 HIK851975:HIN851975 HSG851975:HSJ851975 ICC851975:ICF851975 ILY851975:IMB851975 IVU851975:IVX851975 JFQ851975:JFT851975 JPM851975:JPP851975 JZI851975:JZL851975 KJE851975:KJH851975 KTA851975:KTD851975 LCW851975:LCZ851975 LMS851975:LMV851975 LWO851975:LWR851975 MGK851975:MGN851975 MQG851975:MQJ851975 NAC851975:NAF851975 NJY851975:NKB851975 NTU851975:NTX851975 ODQ851975:ODT851975 ONM851975:ONP851975 OXI851975:OXL851975 PHE851975:PHH851975 PRA851975:PRD851975 QAW851975:QAZ851975 QKS851975:QKV851975 QUO851975:QUR851975 REK851975:REN851975 ROG851975:ROJ851975 RYC851975:RYF851975 SHY851975:SIB851975 SRU851975:SRX851975 TBQ851975:TBT851975 TLM851975:TLP851975 TVI851975:TVL851975 UFE851975:UFH851975 UPA851975:UPD851975 UYW851975:UYZ851975 VIS851975:VIV851975 VSO851975:VSR851975 WCK851975:WCN851975 WMG851975:WMJ851975 WWC851975:WWF851975 JQ917511:JT917511 TM917511:TP917511 ADI917511:ADL917511 ANE917511:ANH917511 AXA917511:AXD917511 BGW917511:BGZ917511 BQS917511:BQV917511 CAO917511:CAR917511 CKK917511:CKN917511 CUG917511:CUJ917511 DEC917511:DEF917511 DNY917511:DOB917511 DXU917511:DXX917511 EHQ917511:EHT917511 ERM917511:ERP917511 FBI917511:FBL917511 FLE917511:FLH917511 FVA917511:FVD917511 GEW917511:GEZ917511 GOS917511:GOV917511 GYO917511:GYR917511 HIK917511:HIN917511 HSG917511:HSJ917511 ICC917511:ICF917511 ILY917511:IMB917511 IVU917511:IVX917511 JFQ917511:JFT917511 JPM917511:JPP917511 JZI917511:JZL917511 KJE917511:KJH917511 KTA917511:KTD917511 LCW917511:LCZ917511 LMS917511:LMV917511 LWO917511:LWR917511 MGK917511:MGN917511 MQG917511:MQJ917511 NAC917511:NAF917511 NJY917511:NKB917511 NTU917511:NTX917511 ODQ917511:ODT917511 ONM917511:ONP917511 OXI917511:OXL917511 PHE917511:PHH917511 PRA917511:PRD917511 QAW917511:QAZ917511 QKS917511:QKV917511 QUO917511:QUR917511 REK917511:REN917511 ROG917511:ROJ917511 RYC917511:RYF917511 SHY917511:SIB917511 SRU917511:SRX917511 TBQ917511:TBT917511 TLM917511:TLP917511 TVI917511:TVL917511 UFE917511:UFH917511 UPA917511:UPD917511 UYW917511:UYZ917511 VIS917511:VIV917511 VSO917511:VSR917511 WCK917511:WCN917511 WMG917511:WMJ917511 WWC917511:WWF917511 JQ983047:JT983047 TM983047:TP983047 ADI983047:ADL983047 ANE983047:ANH983047 AXA983047:AXD983047 BGW983047:BGZ983047 BQS983047:BQV983047 CAO983047:CAR983047 CKK983047:CKN983047 CUG983047:CUJ983047 DEC983047:DEF983047 DNY983047:DOB983047 DXU983047:DXX983047 EHQ983047:EHT983047 ERM983047:ERP983047 FBI983047:FBL983047 FLE983047:FLH983047 FVA983047:FVD983047 GEW983047:GEZ983047 GOS983047:GOV983047 GYO983047:GYR983047 HIK983047:HIN983047 HSG983047:HSJ983047 ICC983047:ICF983047 ILY983047:IMB983047 IVU983047:IVX983047 JFQ983047:JFT983047 JPM983047:JPP983047 JZI983047:JZL983047 KJE983047:KJH983047 KTA983047:KTD983047 LCW983047:LCZ983047 LMS983047:LMV983047 LWO983047:LWR983047 MGK983047:MGN983047 MQG983047:MQJ983047 NAC983047:NAF983047 NJY983047:NKB983047 NTU983047:NTX983047 ODQ983047:ODT983047 ONM983047:ONP983047 OXI983047:OXL983047 PHE983047:PHH983047 PRA983047:PRD983047 QAW983047:QAZ983047 QKS983047:QKV983047 QUO983047:QUR983047 REK983047:REN983047 ROG983047:ROJ983047 RYC983047:RYF983047 SHY983047:SIB983047 SRU983047:SRX983047 TBQ983047:TBT983047 TLM983047:TLP983047 TVI983047:TVL983047 UFE983047:UFH983047 UPA983047:UPD983047 UYW983047:UYZ983047 VIS983047:VIV983047 VSO983047:VSR983047 WCK983047:WCN983047 WMG983047:WMJ983047 WWC983047:WWF983047 JR8:JU8 TN8:TQ8 ADJ8:ADM8 ANF8:ANI8 AXB8:AXE8 BGX8:BHA8 BQT8:BQW8 CAP8:CAS8 CKL8:CKO8 CUH8:CUK8 DED8:DEG8 DNZ8:DOC8 DXV8:DXY8 EHR8:EHU8 ERN8:ERQ8 FBJ8:FBM8 FLF8:FLI8 FVB8:FVE8 GEX8:GFA8 GOT8:GOW8 GYP8:GYS8 HIL8:HIO8 HSH8:HSK8 ICD8:ICG8 ILZ8:IMC8 IVV8:IVY8 JFR8:JFU8 JPN8:JPQ8 JZJ8:JZM8 KJF8:KJI8 KTB8:KTE8 LCX8:LDA8 LMT8:LMW8 LWP8:LWS8 MGL8:MGO8 MQH8:MQK8 NAD8:NAG8 NJZ8:NKC8 NTV8:NTY8 ODR8:ODU8 ONN8:ONQ8 OXJ8:OXM8 PHF8:PHI8 PRB8:PRE8 QAX8:QBA8 QKT8:QKW8 QUP8:QUS8 REL8:REO8 ROH8:ROK8 RYD8:RYG8 SHZ8:SIC8 SRV8:SRY8 TBR8:TBU8 TLN8:TLQ8 TVJ8:TVM8 UFF8:UFI8 UPB8:UPE8 UYX8:UZA8 VIT8:VIW8 VSP8:VSS8 WCL8:WCO8 WMH8:WMK8 WWD8:WWG8 JQ65541:JT65541 TM65541:TP65541 ADI65541:ADL65541 ANE65541:ANH65541 AXA65541:AXD65541 BGW65541:BGZ65541 BQS65541:BQV65541 CAO65541:CAR65541 CKK65541:CKN65541 CUG65541:CUJ65541 DEC65541:DEF65541 DNY65541:DOB65541 DXU65541:DXX65541 EHQ65541:EHT65541 ERM65541:ERP65541 FBI65541:FBL65541 FLE65541:FLH65541 FVA65541:FVD65541 GEW65541:GEZ65541 GOS65541:GOV65541 GYO65541:GYR65541 HIK65541:HIN65541 HSG65541:HSJ65541 ICC65541:ICF65541 ILY65541:IMB65541 IVU65541:IVX65541 JFQ65541:JFT65541 JPM65541:JPP65541 JZI65541:JZL65541 KJE65541:KJH65541 KTA65541:KTD65541 LCW65541:LCZ65541 LMS65541:LMV65541 LWO65541:LWR65541 MGK65541:MGN65541 MQG65541:MQJ65541 NAC65541:NAF65541 NJY65541:NKB65541 NTU65541:NTX65541 ODQ65541:ODT65541 ONM65541:ONP65541 OXI65541:OXL65541 PHE65541:PHH65541 PRA65541:PRD65541 QAW65541:QAZ65541 QKS65541:QKV65541 QUO65541:QUR65541 REK65541:REN65541 ROG65541:ROJ65541 RYC65541:RYF65541 SHY65541:SIB65541 SRU65541:SRX65541 TBQ65541:TBT65541 TLM65541:TLP65541 TVI65541:TVL65541 UFE65541:UFH65541 UPA65541:UPD65541 UYW65541:UYZ65541 VIS65541:VIV65541 VSO65541:VSR65541 WCK65541:WCN65541 WMG65541:WMJ65541 WWC65541:WWF65541 JQ131077:JT131077 TM131077:TP131077 ADI131077:ADL131077 ANE131077:ANH131077 AXA131077:AXD131077 BGW131077:BGZ131077 BQS131077:BQV131077 CAO131077:CAR131077 CKK131077:CKN131077 CUG131077:CUJ131077 DEC131077:DEF131077 DNY131077:DOB131077 DXU131077:DXX131077 EHQ131077:EHT131077 ERM131077:ERP131077 FBI131077:FBL131077 FLE131077:FLH131077 FVA131077:FVD131077 GEW131077:GEZ131077 GOS131077:GOV131077 GYO131077:GYR131077 HIK131077:HIN131077 HSG131077:HSJ131077 ICC131077:ICF131077 ILY131077:IMB131077 IVU131077:IVX131077 JFQ131077:JFT131077 JPM131077:JPP131077 JZI131077:JZL131077 KJE131077:KJH131077 KTA131077:KTD131077 LCW131077:LCZ131077 LMS131077:LMV131077 LWO131077:LWR131077 MGK131077:MGN131077 MQG131077:MQJ131077 NAC131077:NAF131077 NJY131077:NKB131077 NTU131077:NTX131077 ODQ131077:ODT131077 ONM131077:ONP131077 OXI131077:OXL131077 PHE131077:PHH131077 PRA131077:PRD131077 QAW131077:QAZ131077 QKS131077:QKV131077 QUO131077:QUR131077 REK131077:REN131077 ROG131077:ROJ131077 RYC131077:RYF131077 SHY131077:SIB131077 SRU131077:SRX131077 TBQ131077:TBT131077 TLM131077:TLP131077 TVI131077:TVL131077 UFE131077:UFH131077 UPA131077:UPD131077 UYW131077:UYZ131077 VIS131077:VIV131077 VSO131077:VSR131077 WCK131077:WCN131077 WMG131077:WMJ131077 WWC131077:WWF131077 JQ196613:JT196613 TM196613:TP196613 ADI196613:ADL196613 ANE196613:ANH196613 AXA196613:AXD196613 BGW196613:BGZ196613 BQS196613:BQV196613 CAO196613:CAR196613 CKK196613:CKN196613 CUG196613:CUJ196613 DEC196613:DEF196613 DNY196613:DOB196613 DXU196613:DXX196613 EHQ196613:EHT196613 ERM196613:ERP196613 FBI196613:FBL196613 FLE196613:FLH196613 FVA196613:FVD196613 GEW196613:GEZ196613 GOS196613:GOV196613 GYO196613:GYR196613 HIK196613:HIN196613 HSG196613:HSJ196613 ICC196613:ICF196613 ILY196613:IMB196613 IVU196613:IVX196613 JFQ196613:JFT196613 JPM196613:JPP196613 JZI196613:JZL196613 KJE196613:KJH196613 KTA196613:KTD196613 LCW196613:LCZ196613 LMS196613:LMV196613 LWO196613:LWR196613 MGK196613:MGN196613 MQG196613:MQJ196613 NAC196613:NAF196613 NJY196613:NKB196613 NTU196613:NTX196613 ODQ196613:ODT196613 ONM196613:ONP196613 OXI196613:OXL196613 PHE196613:PHH196613 PRA196613:PRD196613 QAW196613:QAZ196613 QKS196613:QKV196613 QUO196613:QUR196613 REK196613:REN196613 ROG196613:ROJ196613 RYC196613:RYF196613 SHY196613:SIB196613 SRU196613:SRX196613 TBQ196613:TBT196613 TLM196613:TLP196613 TVI196613:TVL196613 UFE196613:UFH196613 UPA196613:UPD196613 UYW196613:UYZ196613 VIS196613:VIV196613 VSO196613:VSR196613 WCK196613:WCN196613 WMG196613:WMJ196613 WWC196613:WWF196613 JQ262149:JT262149 TM262149:TP262149 ADI262149:ADL262149 ANE262149:ANH262149 AXA262149:AXD262149 BGW262149:BGZ262149 BQS262149:BQV262149 CAO262149:CAR262149 CKK262149:CKN262149 CUG262149:CUJ262149 DEC262149:DEF262149 DNY262149:DOB262149 DXU262149:DXX262149 EHQ262149:EHT262149 ERM262149:ERP262149 FBI262149:FBL262149 FLE262149:FLH262149 FVA262149:FVD262149 GEW262149:GEZ262149 GOS262149:GOV262149 GYO262149:GYR262149 HIK262149:HIN262149 HSG262149:HSJ262149 ICC262149:ICF262149 ILY262149:IMB262149 IVU262149:IVX262149 JFQ262149:JFT262149 JPM262149:JPP262149 JZI262149:JZL262149 KJE262149:KJH262149 KTA262149:KTD262149 LCW262149:LCZ262149 LMS262149:LMV262149 LWO262149:LWR262149 MGK262149:MGN262149 MQG262149:MQJ262149 NAC262149:NAF262149 NJY262149:NKB262149 NTU262149:NTX262149 ODQ262149:ODT262149 ONM262149:ONP262149 OXI262149:OXL262149 PHE262149:PHH262149 PRA262149:PRD262149 QAW262149:QAZ262149 QKS262149:QKV262149 QUO262149:QUR262149 REK262149:REN262149 ROG262149:ROJ262149 RYC262149:RYF262149 SHY262149:SIB262149 SRU262149:SRX262149 TBQ262149:TBT262149 TLM262149:TLP262149 TVI262149:TVL262149 UFE262149:UFH262149 UPA262149:UPD262149 UYW262149:UYZ262149 VIS262149:VIV262149 VSO262149:VSR262149 WCK262149:WCN262149 WMG262149:WMJ262149 WWC262149:WWF262149 JQ327685:JT327685 TM327685:TP327685 ADI327685:ADL327685 ANE327685:ANH327685 AXA327685:AXD327685 BGW327685:BGZ327685 BQS327685:BQV327685 CAO327685:CAR327685 CKK327685:CKN327685 CUG327685:CUJ327685 DEC327685:DEF327685 DNY327685:DOB327685 DXU327685:DXX327685 EHQ327685:EHT327685 ERM327685:ERP327685 FBI327685:FBL327685 FLE327685:FLH327685 FVA327685:FVD327685 GEW327685:GEZ327685 GOS327685:GOV327685 GYO327685:GYR327685 HIK327685:HIN327685 HSG327685:HSJ327685 ICC327685:ICF327685 ILY327685:IMB327685 IVU327685:IVX327685 JFQ327685:JFT327685 JPM327685:JPP327685 JZI327685:JZL327685 KJE327685:KJH327685 KTA327685:KTD327685 LCW327685:LCZ327685 LMS327685:LMV327685 LWO327685:LWR327685 MGK327685:MGN327685 MQG327685:MQJ327685 NAC327685:NAF327685 NJY327685:NKB327685 NTU327685:NTX327685 ODQ327685:ODT327685 ONM327685:ONP327685 OXI327685:OXL327685 PHE327685:PHH327685 PRA327685:PRD327685 QAW327685:QAZ327685 QKS327685:QKV327685 QUO327685:QUR327685 REK327685:REN327685 ROG327685:ROJ327685 RYC327685:RYF327685 SHY327685:SIB327685 SRU327685:SRX327685 TBQ327685:TBT327685 TLM327685:TLP327685 TVI327685:TVL327685 UFE327685:UFH327685 UPA327685:UPD327685 UYW327685:UYZ327685 VIS327685:VIV327685 VSO327685:VSR327685 WCK327685:WCN327685 WMG327685:WMJ327685 WWC327685:WWF327685 JQ393221:JT393221 TM393221:TP393221 ADI393221:ADL393221 ANE393221:ANH393221 AXA393221:AXD393221 BGW393221:BGZ393221 BQS393221:BQV393221 CAO393221:CAR393221 CKK393221:CKN393221 CUG393221:CUJ393221 DEC393221:DEF393221 DNY393221:DOB393221 DXU393221:DXX393221 EHQ393221:EHT393221 ERM393221:ERP393221 FBI393221:FBL393221 FLE393221:FLH393221 FVA393221:FVD393221 GEW393221:GEZ393221 GOS393221:GOV393221 GYO393221:GYR393221 HIK393221:HIN393221 HSG393221:HSJ393221 ICC393221:ICF393221 ILY393221:IMB393221 IVU393221:IVX393221 JFQ393221:JFT393221 JPM393221:JPP393221 JZI393221:JZL393221 KJE393221:KJH393221 KTA393221:KTD393221 LCW393221:LCZ393221 LMS393221:LMV393221 LWO393221:LWR393221 MGK393221:MGN393221 MQG393221:MQJ393221 NAC393221:NAF393221 NJY393221:NKB393221 NTU393221:NTX393221 ODQ393221:ODT393221 ONM393221:ONP393221 OXI393221:OXL393221 PHE393221:PHH393221 PRA393221:PRD393221 QAW393221:QAZ393221 QKS393221:QKV393221 QUO393221:QUR393221 REK393221:REN393221 ROG393221:ROJ393221 RYC393221:RYF393221 SHY393221:SIB393221 SRU393221:SRX393221 TBQ393221:TBT393221 TLM393221:TLP393221 TVI393221:TVL393221 UFE393221:UFH393221 UPA393221:UPD393221 UYW393221:UYZ393221 VIS393221:VIV393221 VSO393221:VSR393221 WCK393221:WCN393221 WMG393221:WMJ393221 WWC393221:WWF393221 JQ458757:JT458757 TM458757:TP458757 ADI458757:ADL458757 ANE458757:ANH458757 AXA458757:AXD458757 BGW458757:BGZ458757 BQS458757:BQV458757 CAO458757:CAR458757 CKK458757:CKN458757 CUG458757:CUJ458757 DEC458757:DEF458757 DNY458757:DOB458757 DXU458757:DXX458757 EHQ458757:EHT458757 ERM458757:ERP458757 FBI458757:FBL458757 FLE458757:FLH458757 FVA458757:FVD458757 GEW458757:GEZ458757 GOS458757:GOV458757 GYO458757:GYR458757 HIK458757:HIN458757 HSG458757:HSJ458757 ICC458757:ICF458757 ILY458757:IMB458757 IVU458757:IVX458757 JFQ458757:JFT458757 JPM458757:JPP458757 JZI458757:JZL458757 KJE458757:KJH458757 KTA458757:KTD458757 LCW458757:LCZ458757 LMS458757:LMV458757 LWO458757:LWR458757 MGK458757:MGN458757 MQG458757:MQJ458757 NAC458757:NAF458757 NJY458757:NKB458757 NTU458757:NTX458757 ODQ458757:ODT458757 ONM458757:ONP458757 OXI458757:OXL458757 PHE458757:PHH458757 PRA458757:PRD458757 QAW458757:QAZ458757 QKS458757:QKV458757 QUO458757:QUR458757 REK458757:REN458757 ROG458757:ROJ458757 RYC458757:RYF458757 SHY458757:SIB458757 SRU458757:SRX458757 TBQ458757:TBT458757 TLM458757:TLP458757 TVI458757:TVL458757 UFE458757:UFH458757 UPA458757:UPD458757 UYW458757:UYZ458757 VIS458757:VIV458757 VSO458757:VSR458757 WCK458757:WCN458757 WMG458757:WMJ458757 WWC458757:WWF458757 JQ524293:JT524293 TM524293:TP524293 ADI524293:ADL524293 ANE524293:ANH524293 AXA524293:AXD524293 BGW524293:BGZ524293 BQS524293:BQV524293 CAO524293:CAR524293 CKK524293:CKN524293 CUG524293:CUJ524293 DEC524293:DEF524293 DNY524293:DOB524293 DXU524293:DXX524293 EHQ524293:EHT524293 ERM524293:ERP524293 FBI524293:FBL524293 FLE524293:FLH524293 FVA524293:FVD524293 GEW524293:GEZ524293 GOS524293:GOV524293 GYO524293:GYR524293 HIK524293:HIN524293 HSG524293:HSJ524293 ICC524293:ICF524293 ILY524293:IMB524293 IVU524293:IVX524293 JFQ524293:JFT524293 JPM524293:JPP524293 JZI524293:JZL524293 KJE524293:KJH524293 KTA524293:KTD524293 LCW524293:LCZ524293 LMS524293:LMV524293 LWO524293:LWR524293 MGK524293:MGN524293 MQG524293:MQJ524293 NAC524293:NAF524293 NJY524293:NKB524293 NTU524293:NTX524293 ODQ524293:ODT524293 ONM524293:ONP524293 OXI524293:OXL524293 PHE524293:PHH524293 PRA524293:PRD524293 QAW524293:QAZ524293 QKS524293:QKV524293 QUO524293:QUR524293 REK524293:REN524293 ROG524293:ROJ524293 RYC524293:RYF524293 SHY524293:SIB524293 SRU524293:SRX524293 TBQ524293:TBT524293 TLM524293:TLP524293 TVI524293:TVL524293 UFE524293:UFH524293 UPA524293:UPD524293 UYW524293:UYZ524293 VIS524293:VIV524293 VSO524293:VSR524293 WCK524293:WCN524293 WMG524293:WMJ524293 WWC524293:WWF524293 JQ589829:JT589829 TM589829:TP589829 ADI589829:ADL589829 ANE589829:ANH589829 AXA589829:AXD589829 BGW589829:BGZ589829 BQS589829:BQV589829 CAO589829:CAR589829 CKK589829:CKN589829 CUG589829:CUJ589829 DEC589829:DEF589829 DNY589829:DOB589829 DXU589829:DXX589829 EHQ589829:EHT589829 ERM589829:ERP589829 FBI589829:FBL589829 FLE589829:FLH589829 FVA589829:FVD589829 GEW589829:GEZ589829 GOS589829:GOV589829 GYO589829:GYR589829 HIK589829:HIN589829 HSG589829:HSJ589829 ICC589829:ICF589829 ILY589829:IMB589829 IVU589829:IVX589829 JFQ589829:JFT589829 JPM589829:JPP589829 JZI589829:JZL589829 KJE589829:KJH589829 KTA589829:KTD589829 LCW589829:LCZ589829 LMS589829:LMV589829 LWO589829:LWR589829 MGK589829:MGN589829 MQG589829:MQJ589829 NAC589829:NAF589829 NJY589829:NKB589829 NTU589829:NTX589829 ODQ589829:ODT589829 ONM589829:ONP589829 OXI589829:OXL589829 PHE589829:PHH589829 PRA589829:PRD589829 QAW589829:QAZ589829 QKS589829:QKV589829 QUO589829:QUR589829 REK589829:REN589829 ROG589829:ROJ589829 RYC589829:RYF589829 SHY589829:SIB589829 SRU589829:SRX589829 TBQ589829:TBT589829 TLM589829:TLP589829 TVI589829:TVL589829 UFE589829:UFH589829 UPA589829:UPD589829 UYW589829:UYZ589829 VIS589829:VIV589829 VSO589829:VSR589829 WCK589829:WCN589829 WMG589829:WMJ589829 WWC589829:WWF589829 JQ655365:JT655365 TM655365:TP655365 ADI655365:ADL655365 ANE655365:ANH655365 AXA655365:AXD655365 BGW655365:BGZ655365 BQS655365:BQV655365 CAO655365:CAR655365 CKK655365:CKN655365 CUG655365:CUJ655365 DEC655365:DEF655365 DNY655365:DOB655365 DXU655365:DXX655365 EHQ655365:EHT655365 ERM655365:ERP655365 FBI655365:FBL655365 FLE655365:FLH655365 FVA655365:FVD655365 GEW655365:GEZ655365 GOS655365:GOV655365 GYO655365:GYR655365 HIK655365:HIN655365 HSG655365:HSJ655365 ICC655365:ICF655365 ILY655365:IMB655365 IVU655365:IVX655365 JFQ655365:JFT655365 JPM655365:JPP655365 JZI655365:JZL655365 KJE655365:KJH655365 KTA655365:KTD655365 LCW655365:LCZ655365 LMS655365:LMV655365 LWO655365:LWR655365 MGK655365:MGN655365 MQG655365:MQJ655365 NAC655365:NAF655365 NJY655365:NKB655365 NTU655365:NTX655365 ODQ655365:ODT655365 ONM655365:ONP655365 OXI655365:OXL655365 PHE655365:PHH655365 PRA655365:PRD655365 QAW655365:QAZ655365 QKS655365:QKV655365 QUO655365:QUR655365 REK655365:REN655365 ROG655365:ROJ655365 RYC655365:RYF655365 SHY655365:SIB655365 SRU655365:SRX655365 TBQ655365:TBT655365 TLM655365:TLP655365 TVI655365:TVL655365 UFE655365:UFH655365 UPA655365:UPD655365 UYW655365:UYZ655365 VIS655365:VIV655365 VSO655365:VSR655365 WCK655365:WCN655365 WMG655365:WMJ655365 WWC655365:WWF655365 JQ720901:JT720901 TM720901:TP720901 ADI720901:ADL720901 ANE720901:ANH720901 AXA720901:AXD720901 BGW720901:BGZ720901 BQS720901:BQV720901 CAO720901:CAR720901 CKK720901:CKN720901 CUG720901:CUJ720901 DEC720901:DEF720901 DNY720901:DOB720901 DXU720901:DXX720901 EHQ720901:EHT720901 ERM720901:ERP720901 FBI720901:FBL720901 FLE720901:FLH720901 FVA720901:FVD720901 GEW720901:GEZ720901 GOS720901:GOV720901 GYO720901:GYR720901 HIK720901:HIN720901 HSG720901:HSJ720901 ICC720901:ICF720901 ILY720901:IMB720901 IVU720901:IVX720901 JFQ720901:JFT720901 JPM720901:JPP720901 JZI720901:JZL720901 KJE720901:KJH720901 KTA720901:KTD720901 LCW720901:LCZ720901 LMS720901:LMV720901 LWO720901:LWR720901 MGK720901:MGN720901 MQG720901:MQJ720901 NAC720901:NAF720901 NJY720901:NKB720901 NTU720901:NTX720901 ODQ720901:ODT720901 ONM720901:ONP720901 OXI720901:OXL720901 PHE720901:PHH720901 PRA720901:PRD720901 QAW720901:QAZ720901 QKS720901:QKV720901 QUO720901:QUR720901 REK720901:REN720901 ROG720901:ROJ720901 RYC720901:RYF720901 SHY720901:SIB720901 SRU720901:SRX720901 TBQ720901:TBT720901 TLM720901:TLP720901 TVI720901:TVL720901 UFE720901:UFH720901 UPA720901:UPD720901 UYW720901:UYZ720901 VIS720901:VIV720901 VSO720901:VSR720901 WCK720901:WCN720901 WMG720901:WMJ720901 WWC720901:WWF720901 JQ786437:JT786437 TM786437:TP786437 ADI786437:ADL786437 ANE786437:ANH786437 AXA786437:AXD786437 BGW786437:BGZ786437 BQS786437:BQV786437 CAO786437:CAR786437 CKK786437:CKN786437 CUG786437:CUJ786437 DEC786437:DEF786437 DNY786437:DOB786437 DXU786437:DXX786437 EHQ786437:EHT786437 ERM786437:ERP786437 FBI786437:FBL786437 FLE786437:FLH786437 FVA786437:FVD786437 GEW786437:GEZ786437 GOS786437:GOV786437 GYO786437:GYR786437 HIK786437:HIN786437 HSG786437:HSJ786437 ICC786437:ICF786437 ILY786437:IMB786437 IVU786437:IVX786437 JFQ786437:JFT786437 JPM786437:JPP786437 JZI786437:JZL786437 KJE786437:KJH786437 KTA786437:KTD786437 LCW786437:LCZ786437 LMS786437:LMV786437 LWO786437:LWR786437 MGK786437:MGN786437 MQG786437:MQJ786437 NAC786437:NAF786437 NJY786437:NKB786437 NTU786437:NTX786437 ODQ786437:ODT786437 ONM786437:ONP786437 OXI786437:OXL786437 PHE786437:PHH786437 PRA786437:PRD786437 QAW786437:QAZ786437 QKS786437:QKV786437 QUO786437:QUR786437 REK786437:REN786437 ROG786437:ROJ786437 RYC786437:RYF786437 SHY786437:SIB786437 SRU786437:SRX786437 TBQ786437:TBT786437 TLM786437:TLP786437 TVI786437:TVL786437 UFE786437:UFH786437 UPA786437:UPD786437 UYW786437:UYZ786437 VIS786437:VIV786437 VSO786437:VSR786437 WCK786437:WCN786437 WMG786437:WMJ786437 WWC786437:WWF786437 JQ851973:JT851973 TM851973:TP851973 ADI851973:ADL851973 ANE851973:ANH851973 AXA851973:AXD851973 BGW851973:BGZ851973 BQS851973:BQV851973 CAO851973:CAR851973 CKK851973:CKN851973 CUG851973:CUJ851973 DEC851973:DEF851973 DNY851973:DOB851973 DXU851973:DXX851973 EHQ851973:EHT851973 ERM851973:ERP851973 FBI851973:FBL851973 FLE851973:FLH851973 FVA851973:FVD851973 GEW851973:GEZ851973 GOS851973:GOV851973 GYO851973:GYR851973 HIK851973:HIN851973 HSG851973:HSJ851973 ICC851973:ICF851973 ILY851973:IMB851973 IVU851973:IVX851973 JFQ851973:JFT851973 JPM851973:JPP851973 JZI851973:JZL851973 KJE851973:KJH851973 KTA851973:KTD851973 LCW851973:LCZ851973 LMS851973:LMV851973 LWO851973:LWR851973 MGK851973:MGN851973 MQG851973:MQJ851973 NAC851973:NAF851973 NJY851973:NKB851973 NTU851973:NTX851973 ODQ851973:ODT851973 ONM851973:ONP851973 OXI851973:OXL851973 PHE851973:PHH851973 PRA851973:PRD851973 QAW851973:QAZ851973 QKS851973:QKV851973 QUO851973:QUR851973 REK851973:REN851973 ROG851973:ROJ851973 RYC851973:RYF851973 SHY851973:SIB851973 SRU851973:SRX851973 TBQ851973:TBT851973 TLM851973:TLP851973 TVI851973:TVL851973 UFE851973:UFH851973 UPA851973:UPD851973 UYW851973:UYZ851973 VIS851973:VIV851973 VSO851973:VSR851973 WCK851973:WCN851973 WMG851973:WMJ851973 WWC851973:WWF851973 JQ917509:JT917509 TM917509:TP917509 ADI917509:ADL917509 ANE917509:ANH917509 AXA917509:AXD917509 BGW917509:BGZ917509 BQS917509:BQV917509 CAO917509:CAR917509 CKK917509:CKN917509 CUG917509:CUJ917509 DEC917509:DEF917509 DNY917509:DOB917509 DXU917509:DXX917509 EHQ917509:EHT917509 ERM917509:ERP917509 FBI917509:FBL917509 FLE917509:FLH917509 FVA917509:FVD917509 GEW917509:GEZ917509 GOS917509:GOV917509 GYO917509:GYR917509 HIK917509:HIN917509 HSG917509:HSJ917509 ICC917509:ICF917509 ILY917509:IMB917509 IVU917509:IVX917509 JFQ917509:JFT917509 JPM917509:JPP917509 JZI917509:JZL917509 KJE917509:KJH917509 KTA917509:KTD917509 LCW917509:LCZ917509 LMS917509:LMV917509 LWO917509:LWR917509 MGK917509:MGN917509 MQG917509:MQJ917509 NAC917509:NAF917509 NJY917509:NKB917509 NTU917509:NTX917509 ODQ917509:ODT917509 ONM917509:ONP917509 OXI917509:OXL917509 PHE917509:PHH917509 PRA917509:PRD917509 QAW917509:QAZ917509 QKS917509:QKV917509 QUO917509:QUR917509 REK917509:REN917509 ROG917509:ROJ917509 RYC917509:RYF917509 SHY917509:SIB917509 SRU917509:SRX917509 TBQ917509:TBT917509 TLM917509:TLP917509 TVI917509:TVL917509 UFE917509:UFH917509 UPA917509:UPD917509 UYW917509:UYZ917509 VIS917509:VIV917509 VSO917509:VSR917509 WCK917509:WCN917509 WMG917509:WMJ917509 WWC917509:WWF917509 JQ983045:JT983045 TM983045:TP983045 ADI983045:ADL983045 ANE983045:ANH983045 AXA983045:AXD983045 BGW983045:BGZ983045 BQS983045:BQV983045 CAO983045:CAR983045 CKK983045:CKN983045 CUG983045:CUJ983045 DEC983045:DEF983045 DNY983045:DOB983045 DXU983045:DXX983045 EHQ983045:EHT983045 ERM983045:ERP983045 FBI983045:FBL983045 FLE983045:FLH983045 FVA983045:FVD983045 GEW983045:GEZ983045 GOS983045:GOV983045 GYO983045:GYR983045 HIK983045:HIN983045 HSG983045:HSJ983045 ICC983045:ICF983045 ILY983045:IMB983045 IVU983045:IVX983045 JFQ983045:JFT983045 JPM983045:JPP983045 JZI983045:JZL983045 KJE983045:KJH983045 KTA983045:KTD983045 LCW983045:LCZ983045 LMS983045:LMV983045 LWO983045:LWR983045 MGK983045:MGN983045 MQG983045:MQJ983045 NAC983045:NAF983045 NJY983045:NKB983045 NTU983045:NTX983045 ODQ983045:ODT983045 ONM983045:ONP983045 OXI983045:OXL983045 PHE983045:PHH983045 PRA983045:PRD983045 QAW983045:QAZ983045 QKS983045:QKV983045 QUO983045:QUR983045 REK983045:REN983045 ROG983045:ROJ983045 RYC983045:RYF983045 SHY983045:SIB983045 SRU983045:SRX983045 TBQ983045:TBT983045 TLM983045:TLP983045 TVI983045:TVL983045 UFE983045:UFH983045 UPA983045:UPD983045 UYW983045:UYZ983045 VIS983045:VIV983045 VSO983045:VSR983045 WCK983045:WCN983045 WMG983045:WMJ983045 WWC983045:WWF983045 AO983045:AP983045 P65575:Q65575 P131111:Q131111 P196647:Q196647 P262183:Q262183 P327719:Q327719 P393255:Q393255 P458791:Q458791 P524327:Q524327 P589863:Q589863 P655399:Q655399 P720935:Q720935 P786471:Q786471 P852007:Q852007 P917543:Q917543 P983079:Q983079 P65573:Q65573 P131109:Q131109 P196645:Q196645 P262181:Q262181 P327717:Q327717 P393253:Q393253 P458789:Q458789 P524325:Q524325 P589861:Q589861 P655397:Q655397 P720933:Q720933 P786469:Q786469 P852005:Q852005 P917541:Q917541 P983077:Q983077 P65571:Q65571 P131107:Q131107 P196643:Q196643 P262179:Q262179 P327715:Q327715 P393251:Q393251 P458787:Q458787 P524323:Q524323 P589859:Q589859 P655395:Q655395 P720931:Q720931 P786467:Q786467 P852003:Q852003 P917539:Q917539 P983075:Q983075 P65569:Q65569 P131105:Q131105 P196641:Q196641 P262177:Q262177 P327713:Q327713 P393249:Q393249 P458785:Q458785 P524321:Q524321 P589857:Q589857 P655393:Q655393 P720929:Q720929 P786465:Q786465 P852001:Q852001 P917537:Q917537 P983073:Q983073 P65567:Q65567 P131103:Q131103 P196639:Q196639 P262175:Q262175 P327711:Q327711 P393247:Q393247 P458783:Q458783 P524319:Q524319 P589855:Q589855 P655391:Q655391 P720927:Q720927 P786463:Q786463 P851999:Q851999 P917535:Q917535 P983071:Q983071 P65565:Q65565 P131101:Q131101 P196637:Q196637 P262173:Q262173 P327709:Q327709 P393245:Q393245 P458781:Q458781 P524317:Q524317 P589853:Q589853 P655389:Q655389 P720925:Q720925 P786461:Q786461 P851997:Q851997 P917533:Q917533 P983069:Q983069 P65563:Q65563 P131099:Q131099 P196635:Q196635 P262171:Q262171 P327707:Q327707 P393243:Q393243 P458779:Q458779 P524315:Q524315 P589851:Q589851 P655387:Q655387 P720923:Q720923 P786459:Q786459 P851995:Q851995 P917531:Q917531 P983067:Q983067 P65561:Q65561 P131097:Q131097 P196633:Q196633 P262169:Q262169 P327705:Q327705 P393241:Q393241 P458777:Q458777 P524313:Q524313 P589849:Q589849 P655385:Q655385 P720921:Q720921 P786457:Q786457 P851993:Q851993 P917529:Q917529 P983065:Q983065 P65559:Q65559 P131095:Q131095 P196631:Q196631 P262167:Q262167 P327703:Q327703 P393239:Q393239 P458775:Q458775 P524311:Q524311 P589847:Q589847 P655383:Q655383 P720919:Q720919 P786455:Q786455 P851991:Q851991 P917527:Q917527 P983063:Q983063 P65557:Q65557 P131093:Q131093 P196629:Q196629 P262165:Q262165 P327701:Q327701 P393237:Q393237 P458773:Q458773 P524309:Q524309 P589845:Q589845 P655381:Q655381 P720917:Q720917 P786453:Q786453 P851989:Q851989 P917525:Q917525 P983061:Q983061 P65555:Q65555 P131091:Q131091 P196627:Q196627 P262163:Q262163 P327699:Q327699 P393235:Q393235 P458771:Q458771 P524307:Q524307 P589843:Q589843 P655379:Q655379 P720915:Q720915 P786451:Q786451 P851987:Q851987 P917523:Q917523 P983059:Q983059 P65553:Q65553 P131089:Q131089 P196625:Q196625 P262161:Q262161 P327697:Q327697 P393233:Q393233 P458769:Q458769 P524305:Q524305 P589841:Q589841 P655377:Q655377 P720913:Q720913 P786449:Q786449 P851985:Q851985 P917521:Q917521 P983057:Q983057 P65551:Q65551 P131087:Q131087 P196623:Q196623 P262159:Q262159 P327695:Q327695 P393231:Q393231 P458767:Q458767 P524303:Q524303 P589839:Q589839 P655375:Q655375 P720911:Q720911 P786447:Q786447 P851983:Q851983 P917519:Q917519 P983055:Q983055 P65549:Q65549 P131085:Q131085 P196621:Q196621 P262157:Q262157 P327693:Q327693 P393229:Q393229 P458765:Q458765 P524301:Q524301 P589837:Q589837 P655373:Q655373 P720909:Q720909 P786445:Q786445 P851981:Q851981 P917517:Q917517 P983053:Q983053 P65547:Q65547 P131083:Q131083 P196619:Q196619 P262155:Q262155 P327691:Q327691 P393227:Q393227 P458763:Q458763 P524299:Q524299 P589835:Q589835 P655371:Q655371 P720907:Q720907 P786443:Q786443 P851979:Q851979 P917515:Q917515 P983051:Q983051 P65545:Q65545 P131081:Q131081 P196617:Q196617 P262153:Q262153 P327689:Q327689 P393225:Q393225 P458761:Q458761 P524297:Q524297 P589833:Q589833 P655369:Q655369 P720905:Q720905 P786441:Q786441 P851977:Q851977 P917513:Q917513 P983049:Q983049 P65543:Q65543 P131079:Q131079 P196615:Q196615 P262151:Q262151 P327687:Q327687 P393223:Q393223 P458759:Q458759 P524295:Q524295 P589831:Q589831 P655367:Q655367 P720903:Q720903 P786439:Q786439 P851975:Q851975 P917511:Q917511 P983047:Q983047 P65541:Q65541 P131077:Q131077 P196613:Q196613 P262149:Q262149 P327685:Q327685 P393221:Q393221 P458757:Q458757 P524293:Q524293 P589829:Q589829 P655365:Q655365 P720901:Q720901 P786437:Q786437 P851973:Q851973 P917509:Q917509 P983045:Q983045 AO851975:AP851975 AO917511:AP917511 AO983047:AP983047 AO65541:AP65541 AO131077:AP131077 AO196613:AP196613 AO262149:AP262149 AO327685:AP327685 AO393221:AP393221 AO458757:AP458757 AO524293:AP524293 AO589829:AP589829 AO655365:AP655365 AO720901:AP720901 AO786437:AP786437 AO851973:AP851973 AO917509:AP917509 AO65575:AP65575 AO131111:AP131111 AO196647:AP196647 AO262183:AP262183 AO327719:AP327719 AO393255:AP393255 AO458791:AP458791 AO524327:AP524327 AO589863:AP589863 AO655399:AP655399 AO720935:AP720935 AO786471:AP786471 AO852007:AP852007 AO917543:AP917543 AO983079:AP983079 AO65573:AP65573 AO131109:AP131109 AO196645:AP196645 AO262181:AP262181 AO327717:AP327717 AO393253:AP393253 AO458789:AP458789 AO524325:AP524325 AO589861:AP589861 AO655397:AP655397 AO720933:AP720933 AO786469:AP786469 AO852005:AP852005 AO917541:AP917541 AO983077:AP983077 AO65571:AP65571 AO131107:AP131107 AO196643:AP196643 AO262179:AP262179 AO327715:AP327715 AO393251:AP393251 AO458787:AP458787 AO524323:AP524323 AO589859:AP589859 AO655395:AP655395 AO720931:AP720931 AO786467:AP786467 AO852003:AP852003 AO917539:AP917539 AO983075:AP983075 AO65569:AP65569 AO131105:AP131105 AO196641:AP196641 AO262177:AP262177 AO327713:AP327713 AO393249:AP393249 AO458785:AP458785 AO524321:AP524321 AO589857:AP589857 AO655393:AP655393 AO720929:AP720929 AO786465:AP786465 AO852001:AP852001 AO917537:AP917537 AO983073:AP983073 AO65567:AP65567 AO131103:AP131103 AO196639:AP196639 AO262175:AP262175 AO327711:AP327711 AO393247:AP393247 AO458783:AP458783 AO524319:AP524319 AO589855:AP589855 AO655391:AP655391 AO720927:AP720927 AO786463:AP786463 AO851999:AP851999 AO917535:AP917535 AO983071:AP983071 AO65565:AP65565 AO131101:AP131101 AO196637:AP196637 AO262173:AP262173 AO327709:AP327709 AO393245:AP393245 AO458781:AP458781 AO524317:AP524317 AO589853:AP589853 AO655389:AP655389 AO720925:AP720925 AO786461:AP786461 AO851997:AP851997 AO917533:AP917533 AO983069:AP983069 AO65563:AP65563 AO131099:AP131099 AO196635:AP196635 AO262171:AP262171 AO327707:AP327707 AO393243:AP393243 AO458779:AP458779 AO524315:AP524315 AO589851:AP589851 AO655387:AP655387 AO720923:AP720923 AO786459:AP786459 AO851995:AP851995 AO917531:AP917531 AO983067:AP983067 AO65561:AP65561 AO131097:AP131097 AO196633:AP196633 AO262169:AP262169 AO327705:AP327705 AO393241:AP393241 AO458777:AP458777 AO524313:AP524313 AO589849:AP589849 AO655385:AP655385 AO720921:AP720921 AO786457:AP786457 AO851993:AP851993 AO917529:AP917529 AO983065:AP983065 AO65559:AP65559 AO131095:AP131095 AO196631:AP196631 AO262167:AP262167 AO327703:AP327703 AO393239:AP393239 AO458775:AP458775 AO524311:AP524311 AO589847:AP589847 AO655383:AP655383 AO720919:AP720919 AO786455:AP786455 AO851991:AP851991 AO917527:AP917527 AO983063:AP983063 AO65557:AP65557 AO131093:AP131093 AO196629:AP196629 AO262165:AP262165 AO327701:AP327701 AO393237:AP393237 AO458773:AP458773 AO524309:AP524309 AO589845:AP589845 AO655381:AP655381 AO720917:AP720917 AO786453:AP786453 AO851989:AP851989 AO917525:AP917525 AO983061:AP983061 AO65555:AP65555 AO131091:AP131091 AO196627:AP196627 AO262163:AP262163 AO327699:AP327699 AO393235:AP393235 AO458771:AP458771 AO524307:AP524307 AO589843:AP589843 AO655379:AP655379 AO720915:AP720915 AO786451:AP786451 AO851987:AP851987 AO917523:AP917523 AO983059:AP983059 AO65553:AP65553 AO131089:AP131089 AO196625:AP196625 AO262161:AP262161 AO327697:AP327697 AO393233:AP393233 AO458769:AP458769 AO524305:AP524305 AO589841:AP589841 AO655377:AP655377 AO720913:AP720913 AO786449:AP786449 AO851985:AP851985 AO917521:AP917521 AO983057:AP983057 AO65551:AP65551 AO131087:AP131087 AO196623:AP196623 AO262159:AP262159 AO327695:AP327695 AO393231:AP393231 AO458767:AP458767 AO524303:AP524303 AO589839:AP589839 AO655375:AP655375 AO720911:AP720911 AO786447:AP786447 AO851983:AP851983 AO917519:AP917519 AO983055:AP983055 AO65549:AP65549 AO131085:AP131085 AO196621:AP196621 AO262157:AP262157 AO327693:AP327693 AO393229:AP393229 AO458765:AP458765 AO524301:AP524301 AO589837:AP589837 AO655373:AP655373 AO720909:AP720909 AO786445:AP786445 AO851981:AP851981 AO917517:AP917517 AO983053:AP983053 AO65547:AP65547 AO131083:AP131083 AO196619:AP196619 AO262155:AP262155 AO327691:AP327691 AO393227:AP393227 AO458763:AP458763 AO524299:AP524299 AO589835:AP589835 AO655371:AP655371 AO720907:AP720907 AO786443:AP786443 AO851979:AP851979 AO917515:AP917515 AO983051:AP983051 AO65545:AP65545 AO131081:AP131081 AO196617:AP196617 AO262153:AP262153 AO327689:AP327689 AO393225:AP393225 AO458761:AP458761 AO524297:AP524297 AO589833:AP589833 AO655369:AP655369 AO720905:AP720905 AO786441:AP786441 AO851977:AP851977 AO917513:AP917513 AO983049:AP983049 AO65543:AP65543 AO131079:AP131079 AO196615:AP196615 AO262151:AP262151 AO327687:AP327687 AO393223:AP393223 AO458759:AP458759 AO524295:AP524295 AO589831:AP589831 AO655367:AP655367 AO720903:AP720903 AO786439:AP786439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D4DE1-95B5-4260-A5D5-CA5DDB5D5C89}">
  <sheetPr>
    <pageSetUpPr fitToPage="1"/>
  </sheetPr>
  <dimension ref="A1:BS52"/>
  <sheetViews>
    <sheetView showGridLines="0" view="pageBreakPreview" zoomScaleNormal="70" zoomScaleSheetLayoutView="100" workbookViewId="0"/>
  </sheetViews>
  <sheetFormatPr defaultColWidth="10.375" defaultRowHeight="18.75" customHeight="1" x14ac:dyDescent="0.4"/>
  <cols>
    <col min="1" max="1" width="4.375" style="189" customWidth="1"/>
    <col min="2" max="58" width="4.375" style="190" customWidth="1"/>
    <col min="59" max="69" width="10.375" style="190"/>
    <col min="70" max="268" width="10.375" style="6"/>
    <col min="269" max="314" width="4.375" style="6" customWidth="1"/>
    <col min="315" max="524" width="10.375" style="6"/>
    <col min="525" max="570" width="4.375" style="6" customWidth="1"/>
    <col min="571" max="780" width="10.375" style="6"/>
    <col min="781" max="826" width="4.375" style="6" customWidth="1"/>
    <col min="827" max="1036" width="10.375" style="6"/>
    <col min="1037" max="1082" width="4.375" style="6" customWidth="1"/>
    <col min="1083" max="1292" width="10.375" style="6"/>
    <col min="1293" max="1338" width="4.375" style="6" customWidth="1"/>
    <col min="1339" max="1548" width="10.375" style="6"/>
    <col min="1549" max="1594" width="4.375" style="6" customWidth="1"/>
    <col min="1595" max="1804" width="10.375" style="6"/>
    <col min="1805" max="1850" width="4.375" style="6" customWidth="1"/>
    <col min="1851" max="2060" width="10.375" style="6"/>
    <col min="2061" max="2106" width="4.375" style="6" customWidth="1"/>
    <col min="2107" max="2316" width="10.375" style="6"/>
    <col min="2317" max="2362" width="4.375" style="6" customWidth="1"/>
    <col min="2363" max="2572" width="10.375" style="6"/>
    <col min="2573" max="2618" width="4.375" style="6" customWidth="1"/>
    <col min="2619" max="2828" width="10.375" style="6"/>
    <col min="2829" max="2874" width="4.375" style="6" customWidth="1"/>
    <col min="2875" max="3084" width="10.375" style="6"/>
    <col min="3085" max="3130" width="4.375" style="6" customWidth="1"/>
    <col min="3131" max="3340" width="10.375" style="6"/>
    <col min="3341" max="3386" width="4.375" style="6" customWidth="1"/>
    <col min="3387" max="3596" width="10.375" style="6"/>
    <col min="3597" max="3642" width="4.375" style="6" customWidth="1"/>
    <col min="3643" max="3852" width="10.375" style="6"/>
    <col min="3853" max="3898" width="4.375" style="6" customWidth="1"/>
    <col min="3899" max="4108" width="10.375" style="6"/>
    <col min="4109" max="4154" width="4.375" style="6" customWidth="1"/>
    <col min="4155" max="4364" width="10.375" style="6"/>
    <col min="4365" max="4410" width="4.375" style="6" customWidth="1"/>
    <col min="4411" max="4620" width="10.375" style="6"/>
    <col min="4621" max="4666" width="4.375" style="6" customWidth="1"/>
    <col min="4667" max="4876" width="10.375" style="6"/>
    <col min="4877" max="4922" width="4.375" style="6" customWidth="1"/>
    <col min="4923" max="5132" width="10.375" style="6"/>
    <col min="5133" max="5178" width="4.375" style="6" customWidth="1"/>
    <col min="5179" max="5388" width="10.375" style="6"/>
    <col min="5389" max="5434" width="4.375" style="6" customWidth="1"/>
    <col min="5435" max="5644" width="10.375" style="6"/>
    <col min="5645" max="5690" width="4.375" style="6" customWidth="1"/>
    <col min="5691" max="5900" width="10.375" style="6"/>
    <col min="5901" max="5946" width="4.375" style="6" customWidth="1"/>
    <col min="5947" max="6156" width="10.375" style="6"/>
    <col min="6157" max="6202" width="4.375" style="6" customWidth="1"/>
    <col min="6203" max="6412" width="10.375" style="6"/>
    <col min="6413" max="6458" width="4.375" style="6" customWidth="1"/>
    <col min="6459" max="6668" width="10.375" style="6"/>
    <col min="6669" max="6714" width="4.375" style="6" customWidth="1"/>
    <col min="6715" max="6924" width="10.375" style="6"/>
    <col min="6925" max="6970" width="4.375" style="6" customWidth="1"/>
    <col min="6971" max="7180" width="10.375" style="6"/>
    <col min="7181" max="7226" width="4.375" style="6" customWidth="1"/>
    <col min="7227" max="7436" width="10.375" style="6"/>
    <col min="7437" max="7482" width="4.375" style="6" customWidth="1"/>
    <col min="7483" max="7692" width="10.375" style="6"/>
    <col min="7693" max="7738" width="4.375" style="6" customWidth="1"/>
    <col min="7739" max="7948" width="10.375" style="6"/>
    <col min="7949" max="7994" width="4.375" style="6" customWidth="1"/>
    <col min="7995" max="8204" width="10.375" style="6"/>
    <col min="8205" max="8250" width="4.375" style="6" customWidth="1"/>
    <col min="8251" max="8460" width="10.375" style="6"/>
    <col min="8461" max="8506" width="4.375" style="6" customWidth="1"/>
    <col min="8507" max="8716" width="10.375" style="6"/>
    <col min="8717" max="8762" width="4.375" style="6" customWidth="1"/>
    <col min="8763" max="8972" width="10.375" style="6"/>
    <col min="8973" max="9018" width="4.375" style="6" customWidth="1"/>
    <col min="9019" max="9228" width="10.375" style="6"/>
    <col min="9229" max="9274" width="4.375" style="6" customWidth="1"/>
    <col min="9275" max="9484" width="10.375" style="6"/>
    <col min="9485" max="9530" width="4.375" style="6" customWidth="1"/>
    <col min="9531" max="9740" width="10.375" style="6"/>
    <col min="9741" max="9786" width="4.375" style="6" customWidth="1"/>
    <col min="9787" max="9996" width="10.375" style="6"/>
    <col min="9997" max="10042" width="4.375" style="6" customWidth="1"/>
    <col min="10043" max="10252" width="10.375" style="6"/>
    <col min="10253" max="10298" width="4.375" style="6" customWidth="1"/>
    <col min="10299" max="10508" width="10.375" style="6"/>
    <col min="10509" max="10554" width="4.375" style="6" customWidth="1"/>
    <col min="10555" max="10764" width="10.375" style="6"/>
    <col min="10765" max="10810" width="4.375" style="6" customWidth="1"/>
    <col min="10811" max="11020" width="10.375" style="6"/>
    <col min="11021" max="11066" width="4.375" style="6" customWidth="1"/>
    <col min="11067" max="11276" width="10.375" style="6"/>
    <col min="11277" max="11322" width="4.375" style="6" customWidth="1"/>
    <col min="11323" max="11532" width="10.375" style="6"/>
    <col min="11533" max="11578" width="4.375" style="6" customWidth="1"/>
    <col min="11579" max="11788" width="10.375" style="6"/>
    <col min="11789" max="11834" width="4.375" style="6" customWidth="1"/>
    <col min="11835" max="12044" width="10.375" style="6"/>
    <col min="12045" max="12090" width="4.375" style="6" customWidth="1"/>
    <col min="12091" max="12300" width="10.375" style="6"/>
    <col min="12301" max="12346" width="4.375" style="6" customWidth="1"/>
    <col min="12347" max="12556" width="10.375" style="6"/>
    <col min="12557" max="12602" width="4.375" style="6" customWidth="1"/>
    <col min="12603" max="12812" width="10.375" style="6"/>
    <col min="12813" max="12858" width="4.375" style="6" customWidth="1"/>
    <col min="12859" max="13068" width="10.375" style="6"/>
    <col min="13069" max="13114" width="4.375" style="6" customWidth="1"/>
    <col min="13115" max="13324" width="10.375" style="6"/>
    <col min="13325" max="13370" width="4.375" style="6" customWidth="1"/>
    <col min="13371" max="13580" width="10.375" style="6"/>
    <col min="13581" max="13626" width="4.375" style="6" customWidth="1"/>
    <col min="13627" max="13836" width="10.375" style="6"/>
    <col min="13837" max="13882" width="4.375" style="6" customWidth="1"/>
    <col min="13883" max="14092" width="10.375" style="6"/>
    <col min="14093" max="14138" width="4.375" style="6" customWidth="1"/>
    <col min="14139" max="14348" width="10.375" style="6"/>
    <col min="14349" max="14394" width="4.375" style="6" customWidth="1"/>
    <col min="14395" max="14604" width="10.375" style="6"/>
    <col min="14605" max="14650" width="4.375" style="6" customWidth="1"/>
    <col min="14651" max="14860" width="10.375" style="6"/>
    <col min="14861" max="14906" width="4.375" style="6" customWidth="1"/>
    <col min="14907" max="15116" width="10.375" style="6"/>
    <col min="15117" max="15162" width="4.375" style="6" customWidth="1"/>
    <col min="15163" max="15372" width="10.375" style="6"/>
    <col min="15373" max="15418" width="4.375" style="6" customWidth="1"/>
    <col min="15419" max="15628" width="10.375" style="6"/>
    <col min="15629" max="15674" width="4.375" style="6" customWidth="1"/>
    <col min="15675" max="15884" width="10.375" style="6"/>
    <col min="15885" max="15930" width="4.375" style="6" customWidth="1"/>
    <col min="15931" max="16140" width="10.375" style="6"/>
    <col min="16141" max="16186" width="4.375" style="6" customWidth="1"/>
    <col min="16187" max="16384" width="10.375" style="6"/>
  </cols>
  <sheetData>
    <row r="1" spans="1:69" s="5" customFormat="1" ht="18.75" customHeight="1" x14ac:dyDescent="0.4">
      <c r="A1" s="175" t="s">
        <v>147</v>
      </c>
      <c r="B1" s="176"/>
      <c r="C1" s="176"/>
      <c r="D1" s="177"/>
      <c r="E1" s="176"/>
      <c r="F1" s="177"/>
      <c r="G1" s="176"/>
      <c r="H1" s="176"/>
      <c r="I1" s="176"/>
      <c r="J1" s="176"/>
      <c r="K1" s="176"/>
      <c r="L1" s="176"/>
      <c r="M1" s="176"/>
      <c r="N1" s="177"/>
      <c r="O1" s="177"/>
      <c r="P1" s="177"/>
      <c r="Q1" s="179"/>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row>
    <row r="2" spans="1:69" s="5" customFormat="1" ht="18.75" customHeight="1" x14ac:dyDescent="0.4">
      <c r="A2" s="178" t="s">
        <v>148</v>
      </c>
      <c r="B2" s="176"/>
      <c r="C2" s="176"/>
      <c r="D2" s="177"/>
      <c r="E2" s="176"/>
      <c r="F2" s="179"/>
      <c r="G2" s="181"/>
      <c r="H2" s="176"/>
      <c r="I2" s="176"/>
      <c r="J2" s="176"/>
      <c r="K2" s="176"/>
      <c r="L2" s="176"/>
      <c r="M2" s="176"/>
      <c r="N2" s="177"/>
      <c r="O2" s="177"/>
      <c r="P2" s="177"/>
      <c r="Q2" s="177"/>
      <c r="R2" s="177"/>
      <c r="S2" s="179"/>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c r="AU2" s="177"/>
      <c r="AV2" s="177"/>
      <c r="AW2" s="177"/>
      <c r="AX2" s="177"/>
      <c r="AY2" s="177"/>
      <c r="AZ2" s="177"/>
      <c r="BA2" s="177"/>
      <c r="BB2" s="177"/>
      <c r="BC2" s="177"/>
      <c r="BD2" s="177"/>
      <c r="BE2" s="177"/>
      <c r="BF2" s="177"/>
      <c r="BG2" s="177"/>
      <c r="BH2" s="177"/>
      <c r="BI2" s="177"/>
      <c r="BJ2" s="177"/>
      <c r="BK2" s="177"/>
      <c r="BL2" s="177"/>
      <c r="BM2" s="177"/>
      <c r="BN2" s="177"/>
      <c r="BO2" s="177"/>
      <c r="BP2" s="177"/>
      <c r="BQ2" s="177"/>
    </row>
    <row r="3" spans="1:69" s="5" customFormat="1" ht="18.75" customHeight="1" x14ac:dyDescent="0.4">
      <c r="A3" s="761" t="s">
        <v>943</v>
      </c>
      <c r="B3" s="181" t="s">
        <v>944</v>
      </c>
      <c r="C3" s="177"/>
      <c r="D3" s="177"/>
      <c r="E3" s="213"/>
      <c r="F3" s="213"/>
      <c r="G3" s="213"/>
      <c r="H3" s="225"/>
      <c r="I3" s="225"/>
      <c r="J3" s="225"/>
      <c r="K3" s="225"/>
      <c r="L3" s="225"/>
      <c r="M3" s="225"/>
      <c r="N3" s="224"/>
      <c r="O3" s="224"/>
      <c r="P3" s="224"/>
      <c r="Q3" s="224"/>
      <c r="R3" s="224"/>
      <c r="S3" s="182"/>
      <c r="T3" s="177"/>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t="s">
        <v>635</v>
      </c>
      <c r="AW3" s="177"/>
      <c r="AX3" s="177"/>
      <c r="AY3" s="177"/>
      <c r="AZ3" s="177"/>
      <c r="BA3" s="177"/>
      <c r="BB3" s="177"/>
      <c r="BC3" s="177"/>
      <c r="BD3" s="177"/>
      <c r="BE3" s="177"/>
      <c r="BF3" s="177"/>
      <c r="BG3" s="177"/>
      <c r="BH3" s="177"/>
      <c r="BI3" s="177"/>
      <c r="BJ3" s="177"/>
      <c r="BK3" s="177"/>
      <c r="BL3" s="177"/>
      <c r="BM3" s="177"/>
      <c r="BN3" s="177"/>
      <c r="BO3" s="177"/>
      <c r="BP3" s="177"/>
      <c r="BQ3" s="177"/>
    </row>
    <row r="4" spans="1:69" s="5" customFormat="1" ht="18.75" customHeight="1" thickBot="1" x14ac:dyDescent="0.45">
      <c r="A4" s="1532" t="s">
        <v>574</v>
      </c>
      <c r="B4" s="1532"/>
      <c r="C4" s="1532"/>
      <c r="D4" s="1533" t="s">
        <v>635</v>
      </c>
      <c r="E4" s="1533"/>
      <c r="F4" s="1533"/>
      <c r="G4" s="1533"/>
      <c r="H4" s="1533"/>
      <c r="I4" s="1533"/>
      <c r="J4" s="197" t="s">
        <v>578</v>
      </c>
      <c r="K4" s="225"/>
      <c r="L4" s="225"/>
      <c r="M4" s="225"/>
      <c r="N4" s="224"/>
      <c r="O4" s="224"/>
      <c r="P4" s="224"/>
      <c r="Q4" s="224"/>
      <c r="R4" s="224"/>
      <c r="S4" s="182"/>
      <c r="T4" s="177"/>
      <c r="U4" s="177"/>
      <c r="V4" s="1532" t="s">
        <v>574</v>
      </c>
      <c r="W4" s="1532"/>
      <c r="X4" s="1532"/>
      <c r="Y4" s="1533" t="s">
        <v>635</v>
      </c>
      <c r="Z4" s="1533"/>
      <c r="AA4" s="1533"/>
      <c r="AB4" s="1533"/>
      <c r="AC4" s="1533"/>
      <c r="AD4" s="1533"/>
      <c r="AE4" s="197" t="s">
        <v>578</v>
      </c>
      <c r="AF4" s="225"/>
      <c r="AG4" s="225"/>
      <c r="AH4" s="225"/>
      <c r="AI4" s="224"/>
      <c r="AJ4" s="224"/>
      <c r="AK4" s="224"/>
      <c r="AL4" s="224"/>
      <c r="AM4" s="224"/>
      <c r="AN4" s="182"/>
      <c r="AO4" s="177"/>
      <c r="AP4" s="177"/>
      <c r="AQ4" s="177"/>
      <c r="AR4" s="177"/>
      <c r="AS4" s="177"/>
      <c r="AT4" s="177"/>
      <c r="AU4" s="177"/>
      <c r="AV4" s="177" t="s">
        <v>564</v>
      </c>
      <c r="AW4" s="177"/>
      <c r="AX4" s="177"/>
      <c r="AY4" s="177"/>
      <c r="AZ4" s="177"/>
      <c r="BA4" s="177"/>
      <c r="BB4" s="177"/>
      <c r="BC4" s="177"/>
      <c r="BD4" s="177"/>
      <c r="BE4" s="177"/>
      <c r="BF4" s="177"/>
      <c r="BG4" s="177"/>
      <c r="BH4" s="177"/>
      <c r="BI4" s="177"/>
      <c r="BJ4" s="177"/>
      <c r="BK4" s="177"/>
      <c r="BL4" s="177"/>
      <c r="BM4" s="177"/>
      <c r="BN4" s="177"/>
      <c r="BO4" s="177"/>
      <c r="BP4" s="177"/>
      <c r="BQ4" s="177"/>
    </row>
    <row r="5" spans="1:69" s="5" customFormat="1" ht="18.75" customHeight="1" x14ac:dyDescent="0.4">
      <c r="A5" s="1485" t="s">
        <v>151</v>
      </c>
      <c r="B5" s="1486"/>
      <c r="C5" s="1486"/>
      <c r="D5" s="1486" t="s">
        <v>152</v>
      </c>
      <c r="E5" s="1486"/>
      <c r="F5" s="1486"/>
      <c r="G5" s="1489" t="s">
        <v>575</v>
      </c>
      <c r="H5" s="1490"/>
      <c r="I5" s="1490"/>
      <c r="J5" s="1490"/>
      <c r="K5" s="1490"/>
      <c r="L5" s="1491"/>
      <c r="M5" s="1489" t="s">
        <v>153</v>
      </c>
      <c r="N5" s="1491"/>
      <c r="O5" s="1489" t="s">
        <v>154</v>
      </c>
      <c r="P5" s="1491"/>
      <c r="Q5" s="1496" t="s">
        <v>155</v>
      </c>
      <c r="R5" s="1497"/>
      <c r="S5" s="1496" t="s">
        <v>156</v>
      </c>
      <c r="T5" s="1502"/>
      <c r="U5" s="177"/>
      <c r="V5" s="1485" t="s">
        <v>151</v>
      </c>
      <c r="W5" s="1486"/>
      <c r="X5" s="1486"/>
      <c r="Y5" s="1486" t="s">
        <v>152</v>
      </c>
      <c r="Z5" s="1486"/>
      <c r="AA5" s="1486"/>
      <c r="AB5" s="1489" t="s">
        <v>575</v>
      </c>
      <c r="AC5" s="1490"/>
      <c r="AD5" s="1490"/>
      <c r="AE5" s="1490"/>
      <c r="AF5" s="1490"/>
      <c r="AG5" s="1491"/>
      <c r="AH5" s="1489" t="s">
        <v>153</v>
      </c>
      <c r="AI5" s="1491"/>
      <c r="AJ5" s="1489" t="s">
        <v>154</v>
      </c>
      <c r="AK5" s="1491"/>
      <c r="AL5" s="1496" t="s">
        <v>155</v>
      </c>
      <c r="AM5" s="1497"/>
      <c r="AN5" s="1496" t="s">
        <v>156</v>
      </c>
      <c r="AO5" s="1502"/>
      <c r="AP5" s="177"/>
      <c r="AQ5" s="177"/>
      <c r="AR5" s="177"/>
      <c r="AS5" s="177"/>
      <c r="AT5" s="183"/>
      <c r="AU5" s="183"/>
      <c r="AV5" s="177" t="s">
        <v>565</v>
      </c>
      <c r="AW5" s="177"/>
      <c r="AX5" s="177"/>
      <c r="AY5" s="177"/>
      <c r="AZ5" s="177"/>
      <c r="BA5" s="177"/>
      <c r="BB5" s="177"/>
      <c r="BC5" s="177"/>
      <c r="BD5" s="177"/>
      <c r="BE5" s="177"/>
      <c r="BF5" s="177"/>
      <c r="BG5" s="177"/>
      <c r="BH5" s="177"/>
      <c r="BI5" s="177"/>
      <c r="BJ5" s="177"/>
      <c r="BK5" s="177"/>
      <c r="BL5" s="177"/>
      <c r="BM5" s="177"/>
      <c r="BN5" s="177"/>
      <c r="BO5" s="177"/>
      <c r="BP5" s="177"/>
      <c r="BQ5" s="177"/>
    </row>
    <row r="6" spans="1:69" s="5" customFormat="1" ht="18.75" customHeight="1" x14ac:dyDescent="0.4">
      <c r="A6" s="1487"/>
      <c r="B6" s="1488"/>
      <c r="C6" s="1488"/>
      <c r="D6" s="1488"/>
      <c r="E6" s="1488"/>
      <c r="F6" s="1488"/>
      <c r="G6" s="1488" t="s">
        <v>157</v>
      </c>
      <c r="H6" s="1488"/>
      <c r="I6" s="1488" t="s">
        <v>158</v>
      </c>
      <c r="J6" s="1488"/>
      <c r="K6" s="1488" t="s">
        <v>159</v>
      </c>
      <c r="L6" s="1488"/>
      <c r="M6" s="1492"/>
      <c r="N6" s="1493"/>
      <c r="O6" s="1492"/>
      <c r="P6" s="1493"/>
      <c r="Q6" s="1498"/>
      <c r="R6" s="1499"/>
      <c r="S6" s="1498"/>
      <c r="T6" s="1503"/>
      <c r="U6" s="177"/>
      <c r="V6" s="1487"/>
      <c r="W6" s="1488"/>
      <c r="X6" s="1488"/>
      <c r="Y6" s="1488"/>
      <c r="Z6" s="1488"/>
      <c r="AA6" s="1488"/>
      <c r="AB6" s="1488" t="s">
        <v>157</v>
      </c>
      <c r="AC6" s="1488"/>
      <c r="AD6" s="1488" t="s">
        <v>158</v>
      </c>
      <c r="AE6" s="1488"/>
      <c r="AF6" s="1488" t="s">
        <v>159</v>
      </c>
      <c r="AG6" s="1488"/>
      <c r="AH6" s="1492"/>
      <c r="AI6" s="1493"/>
      <c r="AJ6" s="1492"/>
      <c r="AK6" s="1493"/>
      <c r="AL6" s="1498"/>
      <c r="AM6" s="1499"/>
      <c r="AN6" s="1498"/>
      <c r="AO6" s="1503"/>
      <c r="AP6" s="177"/>
      <c r="AQ6" s="177"/>
      <c r="AR6" s="177"/>
      <c r="AS6" s="177"/>
      <c r="AT6" s="183"/>
      <c r="AU6" s="183"/>
      <c r="AV6" s="177" t="s">
        <v>566</v>
      </c>
      <c r="AW6" s="177"/>
      <c r="AX6" s="177"/>
      <c r="AY6" s="177"/>
      <c r="AZ6" s="177"/>
      <c r="BA6" s="177"/>
      <c r="BB6" s="177"/>
      <c r="BC6" s="177"/>
      <c r="BD6" s="177"/>
      <c r="BE6" s="177"/>
      <c r="BF6" s="177"/>
      <c r="BG6" s="177"/>
      <c r="BH6" s="177"/>
      <c r="BI6" s="177"/>
      <c r="BJ6" s="177"/>
      <c r="BK6" s="177"/>
      <c r="BL6" s="177"/>
      <c r="BM6" s="177"/>
      <c r="BN6" s="177"/>
      <c r="BO6" s="177"/>
      <c r="BP6" s="177"/>
      <c r="BQ6" s="177"/>
    </row>
    <row r="7" spans="1:69" s="5" customFormat="1" ht="18.75" customHeight="1" x14ac:dyDescent="0.4">
      <c r="A7" s="1487"/>
      <c r="B7" s="1488"/>
      <c r="C7" s="1488"/>
      <c r="D7" s="1488"/>
      <c r="E7" s="1488"/>
      <c r="F7" s="1488"/>
      <c r="G7" s="1488"/>
      <c r="H7" s="1488"/>
      <c r="I7" s="1488"/>
      <c r="J7" s="1488"/>
      <c r="K7" s="1488"/>
      <c r="L7" s="1488"/>
      <c r="M7" s="1494"/>
      <c r="N7" s="1495"/>
      <c r="O7" s="1494"/>
      <c r="P7" s="1495"/>
      <c r="Q7" s="1500"/>
      <c r="R7" s="1501"/>
      <c r="S7" s="1500"/>
      <c r="T7" s="1504"/>
      <c r="U7" s="177"/>
      <c r="V7" s="1487"/>
      <c r="W7" s="1488"/>
      <c r="X7" s="1488"/>
      <c r="Y7" s="1488"/>
      <c r="Z7" s="1488"/>
      <c r="AA7" s="1488"/>
      <c r="AB7" s="1488"/>
      <c r="AC7" s="1488"/>
      <c r="AD7" s="1488"/>
      <c r="AE7" s="1488"/>
      <c r="AF7" s="1488"/>
      <c r="AG7" s="1488"/>
      <c r="AH7" s="1494"/>
      <c r="AI7" s="1495"/>
      <c r="AJ7" s="1494"/>
      <c r="AK7" s="1495"/>
      <c r="AL7" s="1500"/>
      <c r="AM7" s="1501"/>
      <c r="AN7" s="1500"/>
      <c r="AO7" s="1504"/>
      <c r="AP7" s="183"/>
      <c r="AQ7" s="183"/>
      <c r="AR7" s="183"/>
      <c r="AS7" s="183"/>
      <c r="AT7" s="177"/>
      <c r="AU7" s="177"/>
      <c r="AV7" s="177" t="s">
        <v>567</v>
      </c>
      <c r="AW7" s="177"/>
      <c r="AX7" s="177"/>
      <c r="AY7" s="177"/>
      <c r="AZ7" s="177"/>
      <c r="BA7" s="177"/>
      <c r="BB7" s="177"/>
      <c r="BC7" s="177"/>
      <c r="BD7" s="177"/>
      <c r="BE7" s="177"/>
      <c r="BF7" s="177"/>
      <c r="BG7" s="177"/>
      <c r="BH7" s="177"/>
      <c r="BI7" s="177"/>
      <c r="BJ7" s="177"/>
      <c r="BK7" s="177"/>
      <c r="BL7" s="177"/>
      <c r="BM7" s="177"/>
      <c r="BN7" s="177"/>
      <c r="BO7" s="177"/>
      <c r="BP7" s="177"/>
      <c r="BQ7" s="177"/>
    </row>
    <row r="8" spans="1:69" s="5" customFormat="1" ht="18.75" customHeight="1" x14ac:dyDescent="0.4">
      <c r="A8" s="1507" t="s">
        <v>160</v>
      </c>
      <c r="B8" s="1508"/>
      <c r="C8" s="1508"/>
      <c r="D8" s="1509"/>
      <c r="E8" s="1510"/>
      <c r="F8" s="194" t="s">
        <v>11</v>
      </c>
      <c r="G8" s="1511"/>
      <c r="H8" s="1511"/>
      <c r="I8" s="1511" t="str">
        <f t="shared" ref="I8:I16" si="0">IF(S8-Q8=0,"",S8-Q8)</f>
        <v/>
      </c>
      <c r="J8" s="1511"/>
      <c r="K8" s="1511" t="str">
        <f t="shared" ref="K8:K16" si="1">IF(SUM(G8:J8)=0,"",SUM(G8:J8))</f>
        <v/>
      </c>
      <c r="L8" s="1511"/>
      <c r="M8" s="1512"/>
      <c r="N8" s="1513"/>
      <c r="O8" s="1512"/>
      <c r="P8" s="1513"/>
      <c r="Q8" s="1512"/>
      <c r="R8" s="1513"/>
      <c r="S8" s="1505"/>
      <c r="T8" s="1506"/>
      <c r="U8" s="177"/>
      <c r="V8" s="1507" t="s">
        <v>160</v>
      </c>
      <c r="W8" s="1508"/>
      <c r="X8" s="1508"/>
      <c r="Y8" s="1509"/>
      <c r="Z8" s="1510"/>
      <c r="AA8" s="194" t="s">
        <v>11</v>
      </c>
      <c r="AB8" s="1511"/>
      <c r="AC8" s="1511"/>
      <c r="AD8" s="1511" t="str">
        <f t="shared" ref="AD8:AD16" si="2">IF(AN8-AL8=0,"",AN8-AL8)</f>
        <v/>
      </c>
      <c r="AE8" s="1511"/>
      <c r="AF8" s="1511" t="str">
        <f t="shared" ref="AF8:AF16" si="3">IF(SUM(AB8:AE8)=0,"",SUM(AB8:AE8))</f>
        <v/>
      </c>
      <c r="AG8" s="1511"/>
      <c r="AH8" s="1512"/>
      <c r="AI8" s="1513"/>
      <c r="AJ8" s="1512"/>
      <c r="AK8" s="1513"/>
      <c r="AL8" s="1512"/>
      <c r="AM8" s="1513"/>
      <c r="AN8" s="1505"/>
      <c r="AO8" s="1506"/>
      <c r="AP8" s="183"/>
      <c r="AQ8" s="183"/>
      <c r="AR8" s="183"/>
      <c r="AS8" s="183"/>
      <c r="AT8" s="177"/>
      <c r="AU8" s="177"/>
      <c r="AV8" s="177" t="s">
        <v>568</v>
      </c>
      <c r="AW8" s="177"/>
      <c r="AX8" s="177"/>
      <c r="AY8" s="177"/>
      <c r="AZ8" s="177"/>
      <c r="BA8" s="177"/>
      <c r="BB8" s="177"/>
      <c r="BC8" s="177"/>
      <c r="BD8" s="177"/>
      <c r="BE8" s="177"/>
      <c r="BF8" s="177"/>
      <c r="BG8" s="177"/>
      <c r="BH8" s="177"/>
      <c r="BI8" s="177"/>
      <c r="BJ8" s="177"/>
      <c r="BK8" s="177"/>
      <c r="BL8" s="177"/>
      <c r="BM8" s="177"/>
      <c r="BN8" s="177"/>
      <c r="BO8" s="177"/>
      <c r="BP8" s="177"/>
      <c r="BQ8" s="177"/>
    </row>
    <row r="9" spans="1:69" s="5" customFormat="1" ht="18.75" customHeight="1" x14ac:dyDescent="0.4">
      <c r="A9" s="1507" t="s">
        <v>161</v>
      </c>
      <c r="B9" s="1508"/>
      <c r="C9" s="1508"/>
      <c r="D9" s="1509"/>
      <c r="E9" s="1510"/>
      <c r="F9" s="194" t="s">
        <v>11</v>
      </c>
      <c r="G9" s="1511" t="str">
        <f t="shared" ref="G9:G16" si="4">IF(IF(I9="",O9-M9,O9-M9-I9)=0,"",IF(I9="",O9-M9,O9-M9-I9))</f>
        <v/>
      </c>
      <c r="H9" s="1511"/>
      <c r="I9" s="1511" t="str">
        <f t="shared" si="0"/>
        <v/>
      </c>
      <c r="J9" s="1511"/>
      <c r="K9" s="1511" t="str">
        <f t="shared" si="1"/>
        <v/>
      </c>
      <c r="L9" s="1511"/>
      <c r="M9" s="1512"/>
      <c r="N9" s="1513"/>
      <c r="O9" s="1512"/>
      <c r="P9" s="1513"/>
      <c r="Q9" s="1512"/>
      <c r="R9" s="1513"/>
      <c r="S9" s="1505"/>
      <c r="T9" s="1506"/>
      <c r="U9" s="177"/>
      <c r="V9" s="1507" t="s">
        <v>161</v>
      </c>
      <c r="W9" s="1508"/>
      <c r="X9" s="1508"/>
      <c r="Y9" s="1509"/>
      <c r="Z9" s="1510"/>
      <c r="AA9" s="194" t="s">
        <v>11</v>
      </c>
      <c r="AB9" s="1511" t="str">
        <f t="shared" ref="AB9:AB16" si="5">IF(IF(AD9="",AJ9-AH9,AJ9-AH9-AD9)=0,"",IF(AD9="",AJ9-AH9,AJ9-AH9-AD9))</f>
        <v/>
      </c>
      <c r="AC9" s="1511"/>
      <c r="AD9" s="1511" t="str">
        <f t="shared" si="2"/>
        <v/>
      </c>
      <c r="AE9" s="1511"/>
      <c r="AF9" s="1511" t="str">
        <f t="shared" si="3"/>
        <v/>
      </c>
      <c r="AG9" s="1511"/>
      <c r="AH9" s="1512"/>
      <c r="AI9" s="1513"/>
      <c r="AJ9" s="1512"/>
      <c r="AK9" s="1513"/>
      <c r="AL9" s="1512"/>
      <c r="AM9" s="1513"/>
      <c r="AN9" s="1505"/>
      <c r="AO9" s="1506"/>
      <c r="AP9" s="177"/>
      <c r="AQ9" s="177"/>
      <c r="AR9" s="177"/>
      <c r="AS9" s="177"/>
      <c r="AT9" s="177"/>
      <c r="AU9" s="177"/>
      <c r="AV9" s="177" t="s">
        <v>569</v>
      </c>
      <c r="AW9" s="177"/>
      <c r="AX9" s="177"/>
      <c r="AY9" s="177"/>
      <c r="AZ9" s="177"/>
      <c r="BA9" s="177"/>
      <c r="BB9" s="177"/>
      <c r="BC9" s="177"/>
      <c r="BD9" s="177"/>
      <c r="BE9" s="177"/>
      <c r="BF9" s="177"/>
      <c r="BG9" s="177"/>
      <c r="BH9" s="177"/>
      <c r="BI9" s="177"/>
      <c r="BJ9" s="177"/>
      <c r="BK9" s="177"/>
      <c r="BL9" s="177"/>
      <c r="BM9" s="177"/>
      <c r="BN9" s="177"/>
      <c r="BO9" s="177"/>
      <c r="BP9" s="177"/>
      <c r="BQ9" s="177"/>
    </row>
    <row r="10" spans="1:69" s="5" customFormat="1" ht="18.75" customHeight="1" x14ac:dyDescent="0.4">
      <c r="A10" s="1507" t="s">
        <v>162</v>
      </c>
      <c r="B10" s="1508"/>
      <c r="C10" s="1508"/>
      <c r="D10" s="1509"/>
      <c r="E10" s="1510"/>
      <c r="F10" s="194" t="s">
        <v>11</v>
      </c>
      <c r="G10" s="1511" t="str">
        <f t="shared" si="4"/>
        <v/>
      </c>
      <c r="H10" s="1511"/>
      <c r="I10" s="1511" t="str">
        <f t="shared" si="0"/>
        <v/>
      </c>
      <c r="J10" s="1511"/>
      <c r="K10" s="1511" t="str">
        <f t="shared" si="1"/>
        <v/>
      </c>
      <c r="L10" s="1511"/>
      <c r="M10" s="1512"/>
      <c r="N10" s="1513"/>
      <c r="O10" s="1512"/>
      <c r="P10" s="1513"/>
      <c r="Q10" s="1512"/>
      <c r="R10" s="1513"/>
      <c r="S10" s="1505"/>
      <c r="T10" s="1506"/>
      <c r="U10" s="177"/>
      <c r="V10" s="1507" t="s">
        <v>162</v>
      </c>
      <c r="W10" s="1508"/>
      <c r="X10" s="1508"/>
      <c r="Y10" s="1509"/>
      <c r="Z10" s="1510"/>
      <c r="AA10" s="194" t="s">
        <v>11</v>
      </c>
      <c r="AB10" s="1511" t="str">
        <f t="shared" si="5"/>
        <v/>
      </c>
      <c r="AC10" s="1511"/>
      <c r="AD10" s="1511" t="str">
        <f t="shared" si="2"/>
        <v/>
      </c>
      <c r="AE10" s="1511"/>
      <c r="AF10" s="1511" t="str">
        <f t="shared" si="3"/>
        <v/>
      </c>
      <c r="AG10" s="1511"/>
      <c r="AH10" s="1512"/>
      <c r="AI10" s="1513"/>
      <c r="AJ10" s="1512"/>
      <c r="AK10" s="1513"/>
      <c r="AL10" s="1512"/>
      <c r="AM10" s="1513"/>
      <c r="AN10" s="1505"/>
      <c r="AO10" s="1506"/>
      <c r="AP10" s="177"/>
      <c r="AQ10" s="177"/>
      <c r="AR10" s="177"/>
      <c r="AS10" s="177"/>
      <c r="AT10" s="177"/>
      <c r="AU10" s="177"/>
      <c r="AV10" s="177" t="s">
        <v>570</v>
      </c>
      <c r="AW10" s="177"/>
      <c r="AX10" s="177"/>
      <c r="AY10" s="177"/>
      <c r="AZ10" s="177"/>
      <c r="BA10" s="177"/>
      <c r="BB10" s="177"/>
      <c r="BC10" s="177"/>
      <c r="BD10" s="177"/>
      <c r="BE10" s="177"/>
      <c r="BF10" s="177"/>
      <c r="BG10" s="177"/>
      <c r="BH10" s="177"/>
      <c r="BI10" s="177"/>
      <c r="BJ10" s="177"/>
      <c r="BK10" s="177"/>
      <c r="BL10" s="177"/>
      <c r="BM10" s="177"/>
      <c r="BN10" s="177"/>
      <c r="BO10" s="177"/>
      <c r="BP10" s="177"/>
      <c r="BQ10" s="177"/>
    </row>
    <row r="11" spans="1:69" s="5" customFormat="1" ht="18.75" customHeight="1" x14ac:dyDescent="0.4">
      <c r="A11" s="1507" t="s">
        <v>163</v>
      </c>
      <c r="B11" s="1508"/>
      <c r="C11" s="1508"/>
      <c r="D11" s="1509"/>
      <c r="E11" s="1510"/>
      <c r="F11" s="194" t="s">
        <v>11</v>
      </c>
      <c r="G11" s="1511" t="str">
        <f t="shared" si="4"/>
        <v/>
      </c>
      <c r="H11" s="1511"/>
      <c r="I11" s="1511" t="str">
        <f t="shared" si="0"/>
        <v/>
      </c>
      <c r="J11" s="1511"/>
      <c r="K11" s="1511" t="str">
        <f t="shared" si="1"/>
        <v/>
      </c>
      <c r="L11" s="1511"/>
      <c r="M11" s="1512"/>
      <c r="N11" s="1513"/>
      <c r="O11" s="1512"/>
      <c r="P11" s="1513"/>
      <c r="Q11" s="1512"/>
      <c r="R11" s="1513"/>
      <c r="S11" s="1505"/>
      <c r="T11" s="1506"/>
      <c r="U11" s="177"/>
      <c r="V11" s="1507" t="s">
        <v>163</v>
      </c>
      <c r="W11" s="1508"/>
      <c r="X11" s="1508"/>
      <c r="Y11" s="1509"/>
      <c r="Z11" s="1510"/>
      <c r="AA11" s="194" t="s">
        <v>11</v>
      </c>
      <c r="AB11" s="1511" t="str">
        <f t="shared" si="5"/>
        <v/>
      </c>
      <c r="AC11" s="1511"/>
      <c r="AD11" s="1511" t="str">
        <f t="shared" si="2"/>
        <v/>
      </c>
      <c r="AE11" s="1511"/>
      <c r="AF11" s="1511" t="str">
        <f t="shared" si="3"/>
        <v/>
      </c>
      <c r="AG11" s="1511"/>
      <c r="AH11" s="1512"/>
      <c r="AI11" s="1513"/>
      <c r="AJ11" s="1512"/>
      <c r="AK11" s="1513"/>
      <c r="AL11" s="1512"/>
      <c r="AM11" s="1513"/>
      <c r="AN11" s="1505"/>
      <c r="AO11" s="1506"/>
      <c r="AP11" s="177"/>
      <c r="AQ11" s="177"/>
      <c r="AR11" s="177"/>
      <c r="AS11" s="177"/>
      <c r="AT11" s="177"/>
      <c r="AU11" s="177"/>
      <c r="AV11" s="177" t="s">
        <v>571</v>
      </c>
      <c r="AW11" s="177"/>
      <c r="AX11" s="177"/>
      <c r="AY11" s="177"/>
      <c r="AZ11" s="177"/>
      <c r="BA11" s="177"/>
      <c r="BB11" s="177"/>
      <c r="BC11" s="177"/>
      <c r="BD11" s="177"/>
      <c r="BE11" s="177"/>
      <c r="BF11" s="177"/>
      <c r="BG11" s="177"/>
      <c r="BH11" s="177"/>
      <c r="BI11" s="177"/>
      <c r="BJ11" s="177"/>
      <c r="BK11" s="177"/>
      <c r="BL11" s="177"/>
      <c r="BM11" s="177"/>
      <c r="BN11" s="177"/>
      <c r="BO11" s="177"/>
      <c r="BP11" s="177"/>
      <c r="BQ11" s="177"/>
    </row>
    <row r="12" spans="1:69" s="5" customFormat="1" ht="18.75" customHeight="1" x14ac:dyDescent="0.4">
      <c r="A12" s="1514" t="s">
        <v>164</v>
      </c>
      <c r="B12" s="1515"/>
      <c r="C12" s="1515"/>
      <c r="D12" s="1509"/>
      <c r="E12" s="1510"/>
      <c r="F12" s="194" t="s">
        <v>11</v>
      </c>
      <c r="G12" s="1511" t="str">
        <f t="shared" si="4"/>
        <v/>
      </c>
      <c r="H12" s="1511"/>
      <c r="I12" s="1511" t="str">
        <f t="shared" si="0"/>
        <v/>
      </c>
      <c r="J12" s="1511"/>
      <c r="K12" s="1511" t="str">
        <f t="shared" si="1"/>
        <v/>
      </c>
      <c r="L12" s="1511"/>
      <c r="M12" s="1512"/>
      <c r="N12" s="1513"/>
      <c r="O12" s="1512"/>
      <c r="P12" s="1513"/>
      <c r="Q12" s="1512"/>
      <c r="R12" s="1513"/>
      <c r="S12" s="1505"/>
      <c r="T12" s="1506"/>
      <c r="U12" s="177"/>
      <c r="V12" s="1514" t="s">
        <v>164</v>
      </c>
      <c r="W12" s="1515"/>
      <c r="X12" s="1515"/>
      <c r="Y12" s="1509"/>
      <c r="Z12" s="1510"/>
      <c r="AA12" s="194" t="s">
        <v>11</v>
      </c>
      <c r="AB12" s="1511" t="str">
        <f t="shared" si="5"/>
        <v/>
      </c>
      <c r="AC12" s="1511"/>
      <c r="AD12" s="1511" t="str">
        <f t="shared" si="2"/>
        <v/>
      </c>
      <c r="AE12" s="1511"/>
      <c r="AF12" s="1511" t="str">
        <f t="shared" si="3"/>
        <v/>
      </c>
      <c r="AG12" s="1511"/>
      <c r="AH12" s="1512"/>
      <c r="AI12" s="1513"/>
      <c r="AJ12" s="1512"/>
      <c r="AK12" s="1513"/>
      <c r="AL12" s="1512"/>
      <c r="AM12" s="1513"/>
      <c r="AN12" s="1505"/>
      <c r="AO12" s="1506"/>
      <c r="AP12" s="177"/>
      <c r="AQ12" s="177"/>
      <c r="AR12" s="177"/>
      <c r="AS12" s="177"/>
      <c r="AT12" s="177"/>
      <c r="AU12" s="177"/>
      <c r="AV12" s="177" t="s">
        <v>572</v>
      </c>
      <c r="AW12" s="177"/>
      <c r="AX12" s="177"/>
      <c r="AY12" s="177"/>
      <c r="AZ12" s="177"/>
      <c r="BA12" s="177"/>
      <c r="BB12" s="177"/>
      <c r="BC12" s="177"/>
      <c r="BD12" s="177"/>
      <c r="BE12" s="177"/>
      <c r="BF12" s="177"/>
      <c r="BG12" s="177"/>
      <c r="BH12" s="195"/>
      <c r="BI12" s="177"/>
      <c r="BJ12" s="177"/>
      <c r="BK12" s="177"/>
      <c r="BL12" s="177"/>
      <c r="BM12" s="177"/>
      <c r="BN12" s="177"/>
      <c r="BO12" s="177"/>
      <c r="BP12" s="177"/>
      <c r="BQ12" s="177"/>
    </row>
    <row r="13" spans="1:69" s="5" customFormat="1" ht="18.75" customHeight="1" x14ac:dyDescent="0.4">
      <c r="A13" s="1507" t="s">
        <v>165</v>
      </c>
      <c r="B13" s="1508"/>
      <c r="C13" s="1508"/>
      <c r="D13" s="1509"/>
      <c r="E13" s="1510"/>
      <c r="F13" s="194" t="s">
        <v>11</v>
      </c>
      <c r="G13" s="1511" t="str">
        <f t="shared" si="4"/>
        <v/>
      </c>
      <c r="H13" s="1511"/>
      <c r="I13" s="1511" t="str">
        <f t="shared" si="0"/>
        <v/>
      </c>
      <c r="J13" s="1511"/>
      <c r="K13" s="1511" t="str">
        <f t="shared" si="1"/>
        <v/>
      </c>
      <c r="L13" s="1511"/>
      <c r="M13" s="1512"/>
      <c r="N13" s="1513"/>
      <c r="O13" s="1512"/>
      <c r="P13" s="1513"/>
      <c r="Q13" s="1512"/>
      <c r="R13" s="1513"/>
      <c r="S13" s="1505"/>
      <c r="T13" s="1506"/>
      <c r="U13" s="177"/>
      <c r="V13" s="1507" t="s">
        <v>165</v>
      </c>
      <c r="W13" s="1508"/>
      <c r="X13" s="1508"/>
      <c r="Y13" s="1509"/>
      <c r="Z13" s="1510"/>
      <c r="AA13" s="194" t="s">
        <v>11</v>
      </c>
      <c r="AB13" s="1511" t="str">
        <f t="shared" si="5"/>
        <v/>
      </c>
      <c r="AC13" s="1511"/>
      <c r="AD13" s="1511" t="str">
        <f t="shared" si="2"/>
        <v/>
      </c>
      <c r="AE13" s="1511"/>
      <c r="AF13" s="1511" t="str">
        <f t="shared" si="3"/>
        <v/>
      </c>
      <c r="AG13" s="1511"/>
      <c r="AH13" s="1512"/>
      <c r="AI13" s="1513"/>
      <c r="AJ13" s="1512"/>
      <c r="AK13" s="1513"/>
      <c r="AL13" s="1512"/>
      <c r="AM13" s="1513"/>
      <c r="AN13" s="1505"/>
      <c r="AO13" s="1506"/>
      <c r="AP13" s="177"/>
      <c r="AQ13" s="177"/>
      <c r="AR13" s="177"/>
      <c r="AS13" s="177"/>
      <c r="AT13" s="177"/>
      <c r="AU13" s="177"/>
      <c r="AV13" s="177" t="s">
        <v>573</v>
      </c>
      <c r="AW13" s="177"/>
      <c r="AX13" s="177"/>
      <c r="AY13" s="177"/>
      <c r="AZ13" s="177"/>
      <c r="BA13" s="177"/>
      <c r="BB13" s="177"/>
      <c r="BC13" s="177"/>
      <c r="BD13" s="177"/>
      <c r="BE13" s="177"/>
      <c r="BF13" s="177"/>
      <c r="BG13" s="177"/>
      <c r="BH13" s="177"/>
      <c r="BI13" s="177"/>
      <c r="BJ13" s="177"/>
      <c r="BK13" s="177"/>
      <c r="BL13" s="177"/>
      <c r="BM13" s="177"/>
      <c r="BN13" s="177"/>
      <c r="BO13" s="177"/>
      <c r="BP13" s="177"/>
      <c r="BQ13" s="177"/>
    </row>
    <row r="14" spans="1:69" s="5" customFormat="1" ht="18.75" customHeight="1" x14ac:dyDescent="0.4">
      <c r="A14" s="1514" t="s">
        <v>164</v>
      </c>
      <c r="B14" s="1515"/>
      <c r="C14" s="1515"/>
      <c r="D14" s="1509"/>
      <c r="E14" s="1510"/>
      <c r="F14" s="194" t="s">
        <v>11</v>
      </c>
      <c r="G14" s="1511" t="str">
        <f t="shared" si="4"/>
        <v/>
      </c>
      <c r="H14" s="1511"/>
      <c r="I14" s="1511" t="str">
        <f t="shared" si="0"/>
        <v/>
      </c>
      <c r="J14" s="1511"/>
      <c r="K14" s="1511" t="str">
        <f t="shared" si="1"/>
        <v/>
      </c>
      <c r="L14" s="1511"/>
      <c r="M14" s="1512"/>
      <c r="N14" s="1513"/>
      <c r="O14" s="1512"/>
      <c r="P14" s="1513"/>
      <c r="Q14" s="1512"/>
      <c r="R14" s="1513"/>
      <c r="S14" s="1505"/>
      <c r="T14" s="1506"/>
      <c r="U14" s="177"/>
      <c r="V14" s="1514" t="s">
        <v>164</v>
      </c>
      <c r="W14" s="1515"/>
      <c r="X14" s="1515"/>
      <c r="Y14" s="1509"/>
      <c r="Z14" s="1510"/>
      <c r="AA14" s="194" t="s">
        <v>11</v>
      </c>
      <c r="AB14" s="1511" t="str">
        <f t="shared" si="5"/>
        <v/>
      </c>
      <c r="AC14" s="1511"/>
      <c r="AD14" s="1511" t="str">
        <f t="shared" si="2"/>
        <v/>
      </c>
      <c r="AE14" s="1511"/>
      <c r="AF14" s="1511" t="str">
        <f t="shared" si="3"/>
        <v/>
      </c>
      <c r="AG14" s="1511"/>
      <c r="AH14" s="1512"/>
      <c r="AI14" s="1513"/>
      <c r="AJ14" s="1512"/>
      <c r="AK14" s="1513"/>
      <c r="AL14" s="1512"/>
      <c r="AM14" s="1513"/>
      <c r="AN14" s="1505"/>
      <c r="AO14" s="1506"/>
      <c r="AP14" s="177"/>
      <c r="AQ14" s="177"/>
      <c r="AR14" s="177"/>
      <c r="AS14" s="177"/>
      <c r="AT14" s="177"/>
      <c r="AU14" s="177"/>
      <c r="AV14" s="177" t="s">
        <v>557</v>
      </c>
      <c r="AW14" s="177"/>
      <c r="AX14" s="177"/>
      <c r="AY14" s="177"/>
      <c r="AZ14" s="177"/>
      <c r="BA14" s="177"/>
      <c r="BB14" s="177"/>
      <c r="BC14" s="177"/>
      <c r="BD14" s="177"/>
      <c r="BE14" s="177"/>
      <c r="BF14" s="177"/>
      <c r="BG14" s="177"/>
      <c r="BH14" s="177"/>
      <c r="BI14" s="177"/>
      <c r="BJ14" s="177"/>
      <c r="BK14" s="177"/>
      <c r="BL14" s="177"/>
      <c r="BM14" s="177"/>
      <c r="BN14" s="177"/>
      <c r="BO14" s="177"/>
      <c r="BP14" s="177"/>
      <c r="BQ14" s="177"/>
    </row>
    <row r="15" spans="1:69" s="5" customFormat="1" ht="18.75" customHeight="1" x14ac:dyDescent="0.4">
      <c r="A15" s="1519"/>
      <c r="B15" s="1520"/>
      <c r="C15" s="1520"/>
      <c r="D15" s="1509"/>
      <c r="E15" s="1510"/>
      <c r="F15" s="194" t="s">
        <v>11</v>
      </c>
      <c r="G15" s="1511" t="str">
        <f t="shared" si="4"/>
        <v/>
      </c>
      <c r="H15" s="1511"/>
      <c r="I15" s="1511" t="str">
        <f t="shared" si="0"/>
        <v/>
      </c>
      <c r="J15" s="1511"/>
      <c r="K15" s="1511" t="str">
        <f t="shared" si="1"/>
        <v/>
      </c>
      <c r="L15" s="1511"/>
      <c r="M15" s="1512"/>
      <c r="N15" s="1513"/>
      <c r="O15" s="1512"/>
      <c r="P15" s="1513"/>
      <c r="Q15" s="1512"/>
      <c r="R15" s="1513"/>
      <c r="S15" s="1505"/>
      <c r="T15" s="1506"/>
      <c r="U15" s="177"/>
      <c r="V15" s="1519"/>
      <c r="W15" s="1520"/>
      <c r="X15" s="1520"/>
      <c r="Y15" s="1509"/>
      <c r="Z15" s="1510"/>
      <c r="AA15" s="194" t="s">
        <v>11</v>
      </c>
      <c r="AB15" s="1511" t="str">
        <f t="shared" si="5"/>
        <v/>
      </c>
      <c r="AC15" s="1511"/>
      <c r="AD15" s="1511" t="str">
        <f t="shared" si="2"/>
        <v/>
      </c>
      <c r="AE15" s="1511"/>
      <c r="AF15" s="1511" t="str">
        <f t="shared" si="3"/>
        <v/>
      </c>
      <c r="AG15" s="1511"/>
      <c r="AH15" s="1512"/>
      <c r="AI15" s="1513"/>
      <c r="AJ15" s="1512"/>
      <c r="AK15" s="1513"/>
      <c r="AL15" s="1512"/>
      <c r="AM15" s="1513"/>
      <c r="AN15" s="1505"/>
      <c r="AO15" s="1506"/>
      <c r="AP15" s="177"/>
      <c r="AQ15" s="177"/>
      <c r="AR15" s="177"/>
      <c r="AS15" s="177"/>
      <c r="AT15" s="177"/>
      <c r="AU15" s="177"/>
      <c r="AV15" s="177"/>
      <c r="AW15" s="177"/>
      <c r="AX15" s="177"/>
      <c r="AY15" s="177"/>
      <c r="AZ15" s="177"/>
      <c r="BA15" s="177"/>
      <c r="BB15" s="177"/>
      <c r="BC15" s="177"/>
      <c r="BD15" s="177"/>
      <c r="BE15" s="177"/>
      <c r="BF15" s="177"/>
      <c r="BG15" s="177"/>
      <c r="BH15" s="177"/>
      <c r="BI15" s="177"/>
      <c r="BJ15" s="177"/>
      <c r="BK15" s="177"/>
      <c r="BL15" s="177"/>
      <c r="BM15" s="177"/>
      <c r="BN15" s="177"/>
      <c r="BO15" s="177"/>
      <c r="BP15" s="177"/>
      <c r="BQ15" s="177"/>
    </row>
    <row r="16" spans="1:69" s="5" customFormat="1" ht="18.75" customHeight="1" thickBot="1" x14ac:dyDescent="0.45">
      <c r="A16" s="1519"/>
      <c r="B16" s="1520"/>
      <c r="C16" s="1520"/>
      <c r="D16" s="1509"/>
      <c r="E16" s="1510"/>
      <c r="F16" s="194" t="s">
        <v>11</v>
      </c>
      <c r="G16" s="1516" t="str">
        <f t="shared" si="4"/>
        <v/>
      </c>
      <c r="H16" s="1516"/>
      <c r="I16" s="1516" t="str">
        <f t="shared" si="0"/>
        <v/>
      </c>
      <c r="J16" s="1516"/>
      <c r="K16" s="1516" t="str">
        <f t="shared" si="1"/>
        <v/>
      </c>
      <c r="L16" s="1516"/>
      <c r="M16" s="1512"/>
      <c r="N16" s="1517"/>
      <c r="O16" s="1518"/>
      <c r="P16" s="1517"/>
      <c r="Q16" s="1518"/>
      <c r="R16" s="1517"/>
      <c r="S16" s="1534"/>
      <c r="T16" s="1535"/>
      <c r="U16" s="177"/>
      <c r="V16" s="1519"/>
      <c r="W16" s="1520"/>
      <c r="X16" s="1520"/>
      <c r="Y16" s="1509"/>
      <c r="Z16" s="1510"/>
      <c r="AA16" s="194" t="s">
        <v>11</v>
      </c>
      <c r="AB16" s="1516" t="str">
        <f t="shared" si="5"/>
        <v/>
      </c>
      <c r="AC16" s="1516"/>
      <c r="AD16" s="1516" t="str">
        <f t="shared" si="2"/>
        <v/>
      </c>
      <c r="AE16" s="1516"/>
      <c r="AF16" s="1516" t="str">
        <f t="shared" si="3"/>
        <v/>
      </c>
      <c r="AG16" s="1516"/>
      <c r="AH16" s="1512"/>
      <c r="AI16" s="1517"/>
      <c r="AJ16" s="1518"/>
      <c r="AK16" s="1517"/>
      <c r="AL16" s="1518"/>
      <c r="AM16" s="1517"/>
      <c r="AN16" s="1534"/>
      <c r="AO16" s="1535"/>
      <c r="AP16" s="177"/>
      <c r="AQ16" s="177"/>
      <c r="AR16" s="177"/>
      <c r="AS16" s="177"/>
      <c r="AT16" s="177"/>
      <c r="AU16" s="177"/>
      <c r="AV16" s="177"/>
      <c r="AW16" s="177"/>
      <c r="AX16" s="177"/>
      <c r="AY16" s="177"/>
      <c r="AZ16" s="177"/>
      <c r="BA16" s="177"/>
      <c r="BB16" s="177"/>
      <c r="BC16" s="177"/>
      <c r="BD16" s="177"/>
      <c r="BE16" s="177"/>
      <c r="BF16" s="177"/>
      <c r="BG16" s="177"/>
      <c r="BH16" s="177"/>
      <c r="BI16" s="177"/>
      <c r="BJ16" s="177"/>
      <c r="BK16" s="177"/>
      <c r="BL16" s="177"/>
      <c r="BM16" s="177"/>
      <c r="BN16" s="177"/>
      <c r="BO16" s="177"/>
      <c r="BP16" s="177"/>
      <c r="BQ16" s="177"/>
    </row>
    <row r="17" spans="1:71" s="5" customFormat="1" ht="18.75" customHeight="1" x14ac:dyDescent="0.4">
      <c r="A17" s="1526" t="s">
        <v>576</v>
      </c>
      <c r="B17" s="1527"/>
      <c r="C17" s="1528"/>
      <c r="D17" s="219" t="s">
        <v>167</v>
      </c>
      <c r="E17" s="1521"/>
      <c r="F17" s="1522"/>
      <c r="G17" s="218" t="s">
        <v>168</v>
      </c>
      <c r="H17" s="1186"/>
      <c r="I17" s="1186"/>
      <c r="J17" s="222" t="s">
        <v>579</v>
      </c>
      <c r="K17" s="220"/>
      <c r="L17" s="220"/>
      <c r="M17" s="221"/>
      <c r="N17" s="215"/>
      <c r="O17" s="215"/>
      <c r="P17" s="215"/>
      <c r="Q17" s="215"/>
      <c r="R17" s="215"/>
      <c r="S17" s="215"/>
      <c r="T17" s="216"/>
      <c r="U17" s="216"/>
      <c r="V17" s="1526" t="s">
        <v>576</v>
      </c>
      <c r="W17" s="1527"/>
      <c r="X17" s="1528"/>
      <c r="Y17" s="219" t="s">
        <v>167</v>
      </c>
      <c r="Z17" s="1521"/>
      <c r="AA17" s="1522"/>
      <c r="AB17" s="218" t="s">
        <v>168</v>
      </c>
      <c r="AC17" s="1186"/>
      <c r="AD17" s="1186"/>
      <c r="AE17" s="222" t="s">
        <v>579</v>
      </c>
      <c r="AF17" s="220"/>
      <c r="AG17" s="220"/>
      <c r="AH17" s="221"/>
      <c r="AI17" s="215"/>
      <c r="AJ17" s="215"/>
      <c r="AK17" s="215"/>
      <c r="AL17" s="215"/>
      <c r="AM17" s="215"/>
      <c r="AN17" s="215"/>
      <c r="AO17" s="216"/>
      <c r="AP17" s="177"/>
      <c r="AQ17" s="177"/>
      <c r="AR17" s="177"/>
      <c r="AS17" s="177"/>
      <c r="AT17" s="177"/>
      <c r="AU17" s="177"/>
      <c r="AV17" s="177"/>
      <c r="AW17" s="177"/>
      <c r="AX17" s="177"/>
      <c r="AY17" s="177"/>
      <c r="AZ17" s="177"/>
      <c r="BA17" s="177"/>
      <c r="BB17" s="177"/>
      <c r="BC17" s="177"/>
      <c r="BD17" s="177"/>
      <c r="BE17" s="177"/>
      <c r="BF17" s="177"/>
      <c r="BG17" s="177"/>
      <c r="BH17" s="177"/>
      <c r="BI17" s="177"/>
      <c r="BJ17" s="177"/>
      <c r="BK17" s="177"/>
      <c r="BL17" s="177"/>
      <c r="BM17" s="177"/>
      <c r="BN17" s="177"/>
      <c r="BO17" s="177"/>
      <c r="BP17" s="177"/>
      <c r="BQ17" s="177"/>
      <c r="BR17" s="177"/>
      <c r="BS17" s="177"/>
    </row>
    <row r="18" spans="1:71" s="5" customFormat="1" ht="18.75" customHeight="1" thickBot="1" x14ac:dyDescent="0.45">
      <c r="A18" s="1529"/>
      <c r="B18" s="1530"/>
      <c r="C18" s="1531"/>
      <c r="D18" s="217" t="s">
        <v>170</v>
      </c>
      <c r="E18" s="1523"/>
      <c r="F18" s="1524"/>
      <c r="G18" s="211" t="s">
        <v>168</v>
      </c>
      <c r="H18" s="1525"/>
      <c r="I18" s="1525"/>
      <c r="J18" s="223" t="s">
        <v>579</v>
      </c>
      <c r="K18" s="213"/>
      <c r="L18" s="213"/>
      <c r="M18" s="215"/>
      <c r="N18" s="215"/>
      <c r="O18" s="215"/>
      <c r="P18" s="215"/>
      <c r="Q18" s="215"/>
      <c r="R18" s="215"/>
      <c r="S18" s="215"/>
      <c r="T18" s="216"/>
      <c r="U18" s="216"/>
      <c r="V18" s="1529"/>
      <c r="W18" s="1530"/>
      <c r="X18" s="1531"/>
      <c r="Y18" s="217" t="s">
        <v>170</v>
      </c>
      <c r="Z18" s="1523"/>
      <c r="AA18" s="1524"/>
      <c r="AB18" s="211" t="s">
        <v>168</v>
      </c>
      <c r="AC18" s="1525"/>
      <c r="AD18" s="1525"/>
      <c r="AE18" s="223" t="s">
        <v>579</v>
      </c>
      <c r="AF18" s="213"/>
      <c r="AG18" s="213"/>
      <c r="AH18" s="215"/>
      <c r="AI18" s="215"/>
      <c r="AJ18" s="215"/>
      <c r="AK18" s="215"/>
      <c r="AL18" s="215"/>
      <c r="AM18" s="215"/>
      <c r="AN18" s="215"/>
      <c r="AO18" s="216"/>
      <c r="AP18" s="177"/>
      <c r="AQ18" s="177"/>
      <c r="AR18" s="177"/>
      <c r="AS18" s="196"/>
      <c r="AT18" s="177"/>
      <c r="AU18" s="177"/>
      <c r="AV18" s="177"/>
      <c r="AW18" s="177"/>
      <c r="AX18" s="177"/>
      <c r="AY18" s="177"/>
      <c r="AZ18" s="177"/>
      <c r="BA18" s="177"/>
      <c r="BB18" s="177"/>
      <c r="BC18" s="177"/>
      <c r="BD18" s="177"/>
      <c r="BE18" s="177"/>
      <c r="BF18" s="177"/>
      <c r="BG18" s="177"/>
      <c r="BH18" s="177"/>
      <c r="BI18" s="177"/>
      <c r="BJ18" s="177"/>
      <c r="BK18" s="177"/>
      <c r="BL18" s="177"/>
      <c r="BM18" s="177"/>
      <c r="BN18" s="177"/>
      <c r="BO18" s="177"/>
      <c r="BP18" s="177"/>
      <c r="BQ18" s="177"/>
    </row>
    <row r="19" spans="1:71" s="5" customFormat="1" ht="18.75" customHeight="1" x14ac:dyDescent="0.4">
      <c r="A19" s="212"/>
      <c r="B19" s="212"/>
      <c r="C19" s="212"/>
      <c r="D19" s="213"/>
      <c r="E19" s="213"/>
      <c r="F19" s="214"/>
      <c r="G19" s="215"/>
      <c r="H19" s="215"/>
      <c r="I19" s="215"/>
      <c r="J19" s="221"/>
      <c r="K19" s="215"/>
      <c r="L19" s="215"/>
      <c r="M19" s="215"/>
      <c r="N19" s="215"/>
      <c r="O19" s="215"/>
      <c r="P19" s="215"/>
      <c r="Q19" s="215"/>
      <c r="R19" s="215"/>
      <c r="S19" s="216"/>
      <c r="T19" s="216"/>
      <c r="U19" s="198"/>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200"/>
      <c r="AU19" s="177"/>
      <c r="AV19" s="177"/>
      <c r="AW19" s="177"/>
      <c r="AX19" s="177"/>
      <c r="AY19" s="177"/>
      <c r="AZ19" s="177"/>
      <c r="BA19" s="177"/>
      <c r="BB19" s="177"/>
      <c r="BC19" s="177"/>
      <c r="BD19" s="177"/>
      <c r="BE19" s="177"/>
      <c r="BF19" s="177"/>
      <c r="BG19" s="177"/>
      <c r="BH19" s="177"/>
      <c r="BI19" s="177"/>
      <c r="BJ19" s="177"/>
      <c r="BK19" s="177"/>
      <c r="BL19" s="177"/>
      <c r="BM19" s="177"/>
      <c r="BN19" s="177"/>
      <c r="BO19" s="177"/>
      <c r="BP19" s="177"/>
      <c r="BQ19" s="177"/>
    </row>
    <row r="20" spans="1:71" s="5" customFormat="1" ht="18.75" customHeight="1" thickBot="1" x14ac:dyDescent="0.45">
      <c r="A20" s="1532" t="s">
        <v>574</v>
      </c>
      <c r="B20" s="1532"/>
      <c r="C20" s="1532"/>
      <c r="D20" s="1533" t="s">
        <v>635</v>
      </c>
      <c r="E20" s="1533"/>
      <c r="F20" s="1533"/>
      <c r="G20" s="1533"/>
      <c r="H20" s="1533"/>
      <c r="I20" s="1533"/>
      <c r="J20" s="197" t="s">
        <v>578</v>
      </c>
      <c r="K20" s="225"/>
      <c r="L20" s="225"/>
      <c r="M20" s="225"/>
      <c r="N20" s="224"/>
      <c r="O20" s="224"/>
      <c r="P20" s="224"/>
      <c r="Q20" s="224"/>
      <c r="R20" s="224"/>
      <c r="S20" s="182"/>
      <c r="T20" s="177"/>
      <c r="U20" s="198"/>
      <c r="V20" s="1532" t="s">
        <v>574</v>
      </c>
      <c r="W20" s="1532"/>
      <c r="X20" s="1532"/>
      <c r="Y20" s="1533" t="s">
        <v>635</v>
      </c>
      <c r="Z20" s="1533"/>
      <c r="AA20" s="1533"/>
      <c r="AB20" s="1533"/>
      <c r="AC20" s="1533"/>
      <c r="AD20" s="1533"/>
      <c r="AE20" s="197" t="s">
        <v>578</v>
      </c>
      <c r="AF20" s="225"/>
      <c r="AG20" s="225"/>
      <c r="AH20" s="225"/>
      <c r="AI20" s="224"/>
      <c r="AJ20" s="224"/>
      <c r="AK20" s="224"/>
      <c r="AL20" s="224"/>
      <c r="AM20" s="224"/>
      <c r="AN20" s="182"/>
      <c r="AO20" s="177"/>
      <c r="AP20" s="177"/>
      <c r="AQ20" s="177"/>
      <c r="AR20" s="177"/>
      <c r="AS20" s="177"/>
      <c r="AT20" s="200"/>
      <c r="AU20" s="177"/>
      <c r="AV20" s="177"/>
      <c r="AW20" s="177"/>
      <c r="AX20" s="177"/>
      <c r="AY20" s="177"/>
      <c r="AZ20" s="177"/>
      <c r="BA20" s="177"/>
      <c r="BB20" s="177"/>
      <c r="BC20" s="177"/>
      <c r="BD20" s="177"/>
      <c r="BE20" s="177"/>
      <c r="BF20" s="177"/>
      <c r="BG20" s="177"/>
      <c r="BH20" s="177"/>
      <c r="BI20" s="177"/>
      <c r="BJ20" s="177"/>
      <c r="BK20" s="177"/>
      <c r="BL20" s="177"/>
      <c r="BM20" s="177"/>
      <c r="BN20" s="177"/>
      <c r="BO20" s="177"/>
      <c r="BP20" s="177"/>
      <c r="BQ20" s="177"/>
    </row>
    <row r="21" spans="1:71" s="5" customFormat="1" ht="18.75" customHeight="1" x14ac:dyDescent="0.4">
      <c r="A21" s="1485" t="s">
        <v>151</v>
      </c>
      <c r="B21" s="1486"/>
      <c r="C21" s="1486"/>
      <c r="D21" s="1486" t="s">
        <v>152</v>
      </c>
      <c r="E21" s="1486"/>
      <c r="F21" s="1486"/>
      <c r="G21" s="1489" t="s">
        <v>575</v>
      </c>
      <c r="H21" s="1490"/>
      <c r="I21" s="1490"/>
      <c r="J21" s="1490"/>
      <c r="K21" s="1490"/>
      <c r="L21" s="1491"/>
      <c r="M21" s="1489" t="s">
        <v>153</v>
      </c>
      <c r="N21" s="1491"/>
      <c r="O21" s="1489" t="s">
        <v>154</v>
      </c>
      <c r="P21" s="1491"/>
      <c r="Q21" s="1496" t="s">
        <v>155</v>
      </c>
      <c r="R21" s="1497"/>
      <c r="S21" s="1496" t="s">
        <v>156</v>
      </c>
      <c r="T21" s="1502"/>
      <c r="U21" s="198"/>
      <c r="V21" s="1485" t="s">
        <v>151</v>
      </c>
      <c r="W21" s="1486"/>
      <c r="X21" s="1486"/>
      <c r="Y21" s="1486" t="s">
        <v>152</v>
      </c>
      <c r="Z21" s="1486"/>
      <c r="AA21" s="1486"/>
      <c r="AB21" s="1489" t="s">
        <v>575</v>
      </c>
      <c r="AC21" s="1490"/>
      <c r="AD21" s="1490"/>
      <c r="AE21" s="1490"/>
      <c r="AF21" s="1490"/>
      <c r="AG21" s="1491"/>
      <c r="AH21" s="1489" t="s">
        <v>153</v>
      </c>
      <c r="AI21" s="1491"/>
      <c r="AJ21" s="1489" t="s">
        <v>154</v>
      </c>
      <c r="AK21" s="1491"/>
      <c r="AL21" s="1496" t="s">
        <v>155</v>
      </c>
      <c r="AM21" s="1497"/>
      <c r="AN21" s="1496" t="s">
        <v>156</v>
      </c>
      <c r="AO21" s="1502"/>
      <c r="AP21" s="177"/>
      <c r="AQ21" s="177"/>
      <c r="AR21" s="177"/>
      <c r="AS21" s="177"/>
      <c r="AT21" s="200"/>
      <c r="AU21" s="177"/>
      <c r="AV21" s="177"/>
      <c r="AW21" s="177"/>
      <c r="AX21" s="177"/>
      <c r="AY21" s="177"/>
      <c r="AZ21" s="177"/>
      <c r="BA21" s="177"/>
      <c r="BB21" s="177"/>
      <c r="BC21" s="177"/>
      <c r="BD21" s="177"/>
      <c r="BE21" s="177"/>
      <c r="BF21" s="177"/>
      <c r="BG21" s="177"/>
      <c r="BH21" s="177"/>
      <c r="BI21" s="177"/>
      <c r="BJ21" s="177"/>
      <c r="BK21" s="177"/>
      <c r="BL21" s="177"/>
      <c r="BM21" s="177"/>
      <c r="BN21" s="177"/>
      <c r="BO21" s="177"/>
      <c r="BP21" s="177"/>
      <c r="BQ21" s="177"/>
    </row>
    <row r="22" spans="1:71" s="5" customFormat="1" ht="18.75" customHeight="1" x14ac:dyDescent="0.4">
      <c r="A22" s="1487"/>
      <c r="B22" s="1488"/>
      <c r="C22" s="1488"/>
      <c r="D22" s="1488"/>
      <c r="E22" s="1488"/>
      <c r="F22" s="1488"/>
      <c r="G22" s="1488" t="s">
        <v>157</v>
      </c>
      <c r="H22" s="1488"/>
      <c r="I22" s="1488" t="s">
        <v>158</v>
      </c>
      <c r="J22" s="1488"/>
      <c r="K22" s="1488" t="s">
        <v>159</v>
      </c>
      <c r="L22" s="1488"/>
      <c r="M22" s="1492"/>
      <c r="N22" s="1493"/>
      <c r="O22" s="1492"/>
      <c r="P22" s="1493"/>
      <c r="Q22" s="1498"/>
      <c r="R22" s="1499"/>
      <c r="S22" s="1498"/>
      <c r="T22" s="1503"/>
      <c r="U22" s="198"/>
      <c r="V22" s="1487"/>
      <c r="W22" s="1488"/>
      <c r="X22" s="1488"/>
      <c r="Y22" s="1488"/>
      <c r="Z22" s="1488"/>
      <c r="AA22" s="1488"/>
      <c r="AB22" s="1488" t="s">
        <v>157</v>
      </c>
      <c r="AC22" s="1488"/>
      <c r="AD22" s="1488" t="s">
        <v>158</v>
      </c>
      <c r="AE22" s="1488"/>
      <c r="AF22" s="1488" t="s">
        <v>159</v>
      </c>
      <c r="AG22" s="1488"/>
      <c r="AH22" s="1492"/>
      <c r="AI22" s="1493"/>
      <c r="AJ22" s="1492"/>
      <c r="AK22" s="1493"/>
      <c r="AL22" s="1498"/>
      <c r="AM22" s="1499"/>
      <c r="AN22" s="1498"/>
      <c r="AO22" s="1503"/>
      <c r="AP22" s="177"/>
      <c r="AQ22" s="177"/>
      <c r="AR22" s="177"/>
      <c r="AS22" s="177"/>
      <c r="AT22" s="200"/>
      <c r="AU22" s="177"/>
      <c r="AV22" s="177"/>
      <c r="AW22" s="177"/>
      <c r="AX22" s="177"/>
      <c r="AY22" s="177"/>
      <c r="AZ22" s="177"/>
      <c r="BA22" s="177"/>
      <c r="BB22" s="177"/>
      <c r="BC22" s="177"/>
      <c r="BD22" s="177"/>
      <c r="BE22" s="177"/>
      <c r="BF22" s="177"/>
      <c r="BG22" s="177"/>
      <c r="BH22" s="177"/>
      <c r="BI22" s="177"/>
      <c r="BJ22" s="177"/>
      <c r="BK22" s="177"/>
      <c r="BL22" s="177"/>
      <c r="BM22" s="177"/>
      <c r="BN22" s="177"/>
      <c r="BO22" s="177"/>
      <c r="BP22" s="177"/>
      <c r="BQ22" s="177"/>
    </row>
    <row r="23" spans="1:71" s="5" customFormat="1" ht="18.75" customHeight="1" x14ac:dyDescent="0.4">
      <c r="A23" s="1487"/>
      <c r="B23" s="1488"/>
      <c r="C23" s="1488"/>
      <c r="D23" s="1488"/>
      <c r="E23" s="1488"/>
      <c r="F23" s="1488"/>
      <c r="G23" s="1488"/>
      <c r="H23" s="1488"/>
      <c r="I23" s="1488"/>
      <c r="J23" s="1488"/>
      <c r="K23" s="1488"/>
      <c r="L23" s="1488"/>
      <c r="M23" s="1494"/>
      <c r="N23" s="1495"/>
      <c r="O23" s="1494"/>
      <c r="P23" s="1495"/>
      <c r="Q23" s="1500"/>
      <c r="R23" s="1501"/>
      <c r="S23" s="1500"/>
      <c r="T23" s="1504"/>
      <c r="U23" s="198"/>
      <c r="V23" s="1487"/>
      <c r="W23" s="1488"/>
      <c r="X23" s="1488"/>
      <c r="Y23" s="1488"/>
      <c r="Z23" s="1488"/>
      <c r="AA23" s="1488"/>
      <c r="AB23" s="1488"/>
      <c r="AC23" s="1488"/>
      <c r="AD23" s="1488"/>
      <c r="AE23" s="1488"/>
      <c r="AF23" s="1488"/>
      <c r="AG23" s="1488"/>
      <c r="AH23" s="1494"/>
      <c r="AI23" s="1495"/>
      <c r="AJ23" s="1494"/>
      <c r="AK23" s="1495"/>
      <c r="AL23" s="1500"/>
      <c r="AM23" s="1501"/>
      <c r="AN23" s="1500"/>
      <c r="AO23" s="1504"/>
      <c r="AP23" s="177"/>
      <c r="AQ23" s="177"/>
      <c r="AR23" s="177"/>
      <c r="AS23" s="177"/>
      <c r="AT23" s="200"/>
      <c r="AU23" s="177"/>
      <c r="AV23" s="177"/>
      <c r="AW23" s="177"/>
      <c r="AX23" s="177"/>
      <c r="AY23" s="177"/>
      <c r="AZ23" s="177"/>
      <c r="BA23" s="177"/>
      <c r="BB23" s="177"/>
      <c r="BC23" s="177"/>
      <c r="BD23" s="177"/>
      <c r="BE23" s="177"/>
      <c r="BF23" s="177"/>
      <c r="BG23" s="177"/>
      <c r="BH23" s="177"/>
      <c r="BI23" s="177"/>
      <c r="BJ23" s="177"/>
      <c r="BK23" s="177"/>
      <c r="BL23" s="177"/>
      <c r="BM23" s="177"/>
      <c r="BN23" s="177"/>
      <c r="BO23" s="177"/>
      <c r="BP23" s="177"/>
      <c r="BQ23" s="177"/>
    </row>
    <row r="24" spans="1:71" s="5" customFormat="1" ht="18.75" customHeight="1" x14ac:dyDescent="0.4">
      <c r="A24" s="1507" t="s">
        <v>160</v>
      </c>
      <c r="B24" s="1508"/>
      <c r="C24" s="1508"/>
      <c r="D24" s="1509"/>
      <c r="E24" s="1510"/>
      <c r="F24" s="194" t="s">
        <v>11</v>
      </c>
      <c r="G24" s="1511"/>
      <c r="H24" s="1511"/>
      <c r="I24" s="1511" t="str">
        <f t="shared" ref="I24:I32" si="6">IF(S24-Q24=0,"",S24-Q24)</f>
        <v/>
      </c>
      <c r="J24" s="1511"/>
      <c r="K24" s="1511" t="str">
        <f t="shared" ref="K24:K32" si="7">IF(SUM(G24:J24)=0,"",SUM(G24:J24))</f>
        <v/>
      </c>
      <c r="L24" s="1511"/>
      <c r="M24" s="1512"/>
      <c r="N24" s="1513"/>
      <c r="O24" s="1512"/>
      <c r="P24" s="1513"/>
      <c r="Q24" s="1512"/>
      <c r="R24" s="1513"/>
      <c r="S24" s="1505"/>
      <c r="T24" s="1506"/>
      <c r="U24" s="198"/>
      <c r="V24" s="1507" t="s">
        <v>160</v>
      </c>
      <c r="W24" s="1508"/>
      <c r="X24" s="1508"/>
      <c r="Y24" s="1509"/>
      <c r="Z24" s="1510"/>
      <c r="AA24" s="194" t="s">
        <v>11</v>
      </c>
      <c r="AB24" s="1511"/>
      <c r="AC24" s="1511"/>
      <c r="AD24" s="1511" t="str">
        <f t="shared" ref="AD24:AD32" si="8">IF(AN24-AL24=0,"",AN24-AL24)</f>
        <v/>
      </c>
      <c r="AE24" s="1511"/>
      <c r="AF24" s="1511" t="str">
        <f t="shared" ref="AF24:AF32" si="9">IF(SUM(AB24:AE24)=0,"",SUM(AB24:AE24))</f>
        <v/>
      </c>
      <c r="AG24" s="1511"/>
      <c r="AH24" s="1512"/>
      <c r="AI24" s="1513"/>
      <c r="AJ24" s="1512"/>
      <c r="AK24" s="1513"/>
      <c r="AL24" s="1512"/>
      <c r="AM24" s="1513"/>
      <c r="AN24" s="1505"/>
      <c r="AO24" s="1506"/>
      <c r="AP24" s="177"/>
      <c r="AQ24" s="177"/>
      <c r="AR24" s="177"/>
      <c r="AS24" s="177"/>
      <c r="AT24" s="200"/>
      <c r="AU24" s="177"/>
      <c r="AV24" s="177"/>
      <c r="AW24" s="177"/>
      <c r="AX24" s="177"/>
      <c r="AY24" s="177"/>
      <c r="AZ24" s="177"/>
      <c r="BA24" s="177"/>
      <c r="BB24" s="177"/>
      <c r="BC24" s="177"/>
      <c r="BD24" s="177"/>
      <c r="BE24" s="177"/>
      <c r="BF24" s="177"/>
      <c r="BG24" s="177"/>
      <c r="BH24" s="177"/>
      <c r="BI24" s="177"/>
      <c r="BJ24" s="177"/>
      <c r="BK24" s="177"/>
      <c r="BL24" s="177"/>
      <c r="BM24" s="177"/>
      <c r="BN24" s="177"/>
      <c r="BO24" s="177"/>
      <c r="BP24" s="177"/>
      <c r="BQ24" s="177"/>
    </row>
    <row r="25" spans="1:71" s="5" customFormat="1" ht="18.75" customHeight="1" x14ac:dyDescent="0.4">
      <c r="A25" s="1507" t="s">
        <v>161</v>
      </c>
      <c r="B25" s="1508"/>
      <c r="C25" s="1508"/>
      <c r="D25" s="1509"/>
      <c r="E25" s="1510"/>
      <c r="F25" s="194" t="s">
        <v>11</v>
      </c>
      <c r="G25" s="1511" t="str">
        <f t="shared" ref="G25:G32" si="10">IF(IF(I25="",O25-M25,O25-M25-I25)=0,"",IF(I25="",O25-M25,O25-M25-I25))</f>
        <v/>
      </c>
      <c r="H25" s="1511"/>
      <c r="I25" s="1511" t="str">
        <f t="shared" si="6"/>
        <v/>
      </c>
      <c r="J25" s="1511"/>
      <c r="K25" s="1511" t="str">
        <f t="shared" si="7"/>
        <v/>
      </c>
      <c r="L25" s="1511"/>
      <c r="M25" s="1512"/>
      <c r="N25" s="1513"/>
      <c r="O25" s="1512"/>
      <c r="P25" s="1513"/>
      <c r="Q25" s="1512"/>
      <c r="R25" s="1513"/>
      <c r="S25" s="1505"/>
      <c r="T25" s="1506"/>
      <c r="U25" s="198"/>
      <c r="V25" s="1507" t="s">
        <v>161</v>
      </c>
      <c r="W25" s="1508"/>
      <c r="X25" s="1508"/>
      <c r="Y25" s="1509"/>
      <c r="Z25" s="1510"/>
      <c r="AA25" s="194" t="s">
        <v>11</v>
      </c>
      <c r="AB25" s="1511" t="str">
        <f t="shared" ref="AB25:AB32" si="11">IF(IF(AD25="",AJ25-AH25,AJ25-AH25-AD25)=0,"",IF(AD25="",AJ25-AH25,AJ25-AH25-AD25))</f>
        <v/>
      </c>
      <c r="AC25" s="1511"/>
      <c r="AD25" s="1511" t="str">
        <f t="shared" si="8"/>
        <v/>
      </c>
      <c r="AE25" s="1511"/>
      <c r="AF25" s="1511" t="str">
        <f t="shared" si="9"/>
        <v/>
      </c>
      <c r="AG25" s="1511"/>
      <c r="AH25" s="1512"/>
      <c r="AI25" s="1513"/>
      <c r="AJ25" s="1512"/>
      <c r="AK25" s="1513"/>
      <c r="AL25" s="1512"/>
      <c r="AM25" s="1513"/>
      <c r="AN25" s="1505"/>
      <c r="AO25" s="1506"/>
      <c r="AP25" s="177"/>
      <c r="AQ25" s="177"/>
      <c r="AR25" s="177"/>
      <c r="AS25" s="177"/>
      <c r="AT25" s="200"/>
      <c r="AU25" s="177"/>
      <c r="AV25" s="177"/>
      <c r="AW25" s="177"/>
      <c r="AX25" s="177"/>
      <c r="AY25" s="177"/>
      <c r="AZ25" s="177"/>
      <c r="BA25" s="177"/>
      <c r="BB25" s="177"/>
      <c r="BC25" s="177"/>
      <c r="BD25" s="177"/>
      <c r="BE25" s="177"/>
      <c r="BF25" s="177"/>
      <c r="BG25" s="177"/>
      <c r="BH25" s="177"/>
      <c r="BI25" s="177"/>
      <c r="BJ25" s="177"/>
      <c r="BK25" s="177"/>
      <c r="BL25" s="177"/>
      <c r="BM25" s="177"/>
      <c r="BN25" s="177"/>
      <c r="BO25" s="177"/>
      <c r="BP25" s="177"/>
      <c r="BQ25" s="177"/>
    </row>
    <row r="26" spans="1:71" s="5" customFormat="1" ht="18.75" customHeight="1" x14ac:dyDescent="0.4">
      <c r="A26" s="1507" t="s">
        <v>162</v>
      </c>
      <c r="B26" s="1508"/>
      <c r="C26" s="1508"/>
      <c r="D26" s="1509"/>
      <c r="E26" s="1510"/>
      <c r="F26" s="194" t="s">
        <v>11</v>
      </c>
      <c r="G26" s="1511" t="str">
        <f t="shared" si="10"/>
        <v/>
      </c>
      <c r="H26" s="1511"/>
      <c r="I26" s="1511" t="str">
        <f t="shared" si="6"/>
        <v/>
      </c>
      <c r="J26" s="1511"/>
      <c r="K26" s="1511" t="str">
        <f t="shared" si="7"/>
        <v/>
      </c>
      <c r="L26" s="1511"/>
      <c r="M26" s="1512"/>
      <c r="N26" s="1513"/>
      <c r="O26" s="1512"/>
      <c r="P26" s="1513"/>
      <c r="Q26" s="1512"/>
      <c r="R26" s="1513"/>
      <c r="S26" s="1505"/>
      <c r="T26" s="1506"/>
      <c r="U26" s="198"/>
      <c r="V26" s="1507" t="s">
        <v>162</v>
      </c>
      <c r="W26" s="1508"/>
      <c r="X26" s="1508"/>
      <c r="Y26" s="1509"/>
      <c r="Z26" s="1510"/>
      <c r="AA26" s="194" t="s">
        <v>11</v>
      </c>
      <c r="AB26" s="1511" t="str">
        <f t="shared" si="11"/>
        <v/>
      </c>
      <c r="AC26" s="1511"/>
      <c r="AD26" s="1511" t="str">
        <f t="shared" si="8"/>
        <v/>
      </c>
      <c r="AE26" s="1511"/>
      <c r="AF26" s="1511" t="str">
        <f t="shared" si="9"/>
        <v/>
      </c>
      <c r="AG26" s="1511"/>
      <c r="AH26" s="1512"/>
      <c r="AI26" s="1513"/>
      <c r="AJ26" s="1512"/>
      <c r="AK26" s="1513"/>
      <c r="AL26" s="1512"/>
      <c r="AM26" s="1513"/>
      <c r="AN26" s="1505"/>
      <c r="AO26" s="1506"/>
      <c r="AP26" s="177"/>
      <c r="AQ26" s="177"/>
      <c r="AR26" s="177"/>
      <c r="AS26" s="177"/>
      <c r="AT26" s="200"/>
      <c r="AU26" s="177"/>
      <c r="AV26" s="177"/>
      <c r="AW26" s="177"/>
      <c r="AX26" s="177"/>
      <c r="AY26" s="177"/>
      <c r="AZ26" s="177"/>
      <c r="BA26" s="177"/>
      <c r="BB26" s="177"/>
      <c r="BC26" s="177"/>
      <c r="BD26" s="177"/>
      <c r="BE26" s="177"/>
      <c r="BF26" s="177"/>
      <c r="BG26" s="177"/>
      <c r="BH26" s="177"/>
      <c r="BI26" s="177"/>
      <c r="BJ26" s="177"/>
      <c r="BK26" s="177"/>
      <c r="BL26" s="177"/>
      <c r="BM26" s="177"/>
      <c r="BN26" s="177"/>
      <c r="BO26" s="177"/>
      <c r="BP26" s="177"/>
      <c r="BQ26" s="177"/>
    </row>
    <row r="27" spans="1:71" s="5" customFormat="1" ht="18.75" customHeight="1" x14ac:dyDescent="0.4">
      <c r="A27" s="1507" t="s">
        <v>163</v>
      </c>
      <c r="B27" s="1508"/>
      <c r="C27" s="1508"/>
      <c r="D27" s="1509"/>
      <c r="E27" s="1510"/>
      <c r="F27" s="194" t="s">
        <v>11</v>
      </c>
      <c r="G27" s="1511" t="str">
        <f t="shared" si="10"/>
        <v/>
      </c>
      <c r="H27" s="1511"/>
      <c r="I27" s="1511" t="str">
        <f t="shared" si="6"/>
        <v/>
      </c>
      <c r="J27" s="1511"/>
      <c r="K27" s="1511" t="str">
        <f t="shared" si="7"/>
        <v/>
      </c>
      <c r="L27" s="1511"/>
      <c r="M27" s="1512"/>
      <c r="N27" s="1513"/>
      <c r="O27" s="1512"/>
      <c r="P27" s="1513"/>
      <c r="Q27" s="1512"/>
      <c r="R27" s="1513"/>
      <c r="S27" s="1505"/>
      <c r="T27" s="1506"/>
      <c r="U27" s="198"/>
      <c r="V27" s="1507" t="s">
        <v>163</v>
      </c>
      <c r="W27" s="1508"/>
      <c r="X27" s="1508"/>
      <c r="Y27" s="1509"/>
      <c r="Z27" s="1510"/>
      <c r="AA27" s="194" t="s">
        <v>11</v>
      </c>
      <c r="AB27" s="1511" t="str">
        <f t="shared" si="11"/>
        <v/>
      </c>
      <c r="AC27" s="1511"/>
      <c r="AD27" s="1511" t="str">
        <f t="shared" si="8"/>
        <v/>
      </c>
      <c r="AE27" s="1511"/>
      <c r="AF27" s="1511" t="str">
        <f t="shared" si="9"/>
        <v/>
      </c>
      <c r="AG27" s="1511"/>
      <c r="AH27" s="1512"/>
      <c r="AI27" s="1513"/>
      <c r="AJ27" s="1512"/>
      <c r="AK27" s="1513"/>
      <c r="AL27" s="1512"/>
      <c r="AM27" s="1513"/>
      <c r="AN27" s="1505"/>
      <c r="AO27" s="1506"/>
      <c r="AP27" s="177"/>
      <c r="AQ27" s="177"/>
      <c r="AR27" s="177"/>
      <c r="AS27" s="177"/>
      <c r="AT27" s="200"/>
      <c r="AU27" s="177"/>
      <c r="AV27" s="177"/>
      <c r="AW27" s="177"/>
      <c r="AX27" s="177"/>
      <c r="AY27" s="177"/>
      <c r="AZ27" s="177"/>
      <c r="BA27" s="177"/>
      <c r="BB27" s="177"/>
      <c r="BC27" s="177"/>
      <c r="BD27" s="177"/>
      <c r="BE27" s="177"/>
      <c r="BF27" s="177"/>
      <c r="BG27" s="177"/>
      <c r="BH27" s="177"/>
      <c r="BI27" s="177"/>
      <c r="BJ27" s="177"/>
      <c r="BK27" s="177"/>
      <c r="BL27" s="177"/>
      <c r="BM27" s="177"/>
      <c r="BN27" s="177"/>
      <c r="BO27" s="177"/>
      <c r="BP27" s="177"/>
      <c r="BQ27" s="177"/>
    </row>
    <row r="28" spans="1:71" s="5" customFormat="1" ht="18.75" customHeight="1" x14ac:dyDescent="0.4">
      <c r="A28" s="1514" t="s">
        <v>164</v>
      </c>
      <c r="B28" s="1515"/>
      <c r="C28" s="1515"/>
      <c r="D28" s="1509"/>
      <c r="E28" s="1510"/>
      <c r="F28" s="194" t="s">
        <v>11</v>
      </c>
      <c r="G28" s="1511" t="str">
        <f t="shared" si="10"/>
        <v/>
      </c>
      <c r="H28" s="1511"/>
      <c r="I28" s="1511" t="str">
        <f t="shared" si="6"/>
        <v/>
      </c>
      <c r="J28" s="1511"/>
      <c r="K28" s="1511" t="str">
        <f t="shared" si="7"/>
        <v/>
      </c>
      <c r="L28" s="1511"/>
      <c r="M28" s="1512"/>
      <c r="N28" s="1513"/>
      <c r="O28" s="1512"/>
      <c r="P28" s="1513"/>
      <c r="Q28" s="1512"/>
      <c r="R28" s="1513"/>
      <c r="S28" s="1505"/>
      <c r="T28" s="1506"/>
      <c r="U28" s="198"/>
      <c r="V28" s="1514" t="s">
        <v>164</v>
      </c>
      <c r="W28" s="1515"/>
      <c r="X28" s="1515"/>
      <c r="Y28" s="1509"/>
      <c r="Z28" s="1510"/>
      <c r="AA28" s="194" t="s">
        <v>11</v>
      </c>
      <c r="AB28" s="1511" t="str">
        <f t="shared" si="11"/>
        <v/>
      </c>
      <c r="AC28" s="1511"/>
      <c r="AD28" s="1511" t="str">
        <f t="shared" si="8"/>
        <v/>
      </c>
      <c r="AE28" s="1511"/>
      <c r="AF28" s="1511" t="str">
        <f t="shared" si="9"/>
        <v/>
      </c>
      <c r="AG28" s="1511"/>
      <c r="AH28" s="1512"/>
      <c r="AI28" s="1513"/>
      <c r="AJ28" s="1512"/>
      <c r="AK28" s="1513"/>
      <c r="AL28" s="1512"/>
      <c r="AM28" s="1513"/>
      <c r="AN28" s="1505"/>
      <c r="AO28" s="1506"/>
      <c r="AP28" s="177"/>
      <c r="AQ28" s="177"/>
      <c r="AR28" s="177"/>
      <c r="AS28" s="177"/>
      <c r="AT28" s="200"/>
      <c r="AU28" s="177"/>
      <c r="AV28" s="177"/>
      <c r="AW28" s="177"/>
      <c r="AX28" s="177"/>
      <c r="AY28" s="177"/>
      <c r="AZ28" s="177"/>
      <c r="BA28" s="177"/>
      <c r="BB28" s="177"/>
      <c r="BC28" s="177"/>
      <c r="BD28" s="177"/>
      <c r="BE28" s="177"/>
      <c r="BF28" s="177"/>
      <c r="BG28" s="177"/>
      <c r="BH28" s="177"/>
      <c r="BI28" s="177"/>
      <c r="BJ28" s="177"/>
      <c r="BK28" s="177"/>
      <c r="BL28" s="177"/>
      <c r="BM28" s="177"/>
      <c r="BN28" s="177"/>
      <c r="BO28" s="177"/>
      <c r="BP28" s="177"/>
      <c r="BQ28" s="177"/>
    </row>
    <row r="29" spans="1:71" s="5" customFormat="1" ht="18.75" customHeight="1" x14ac:dyDescent="0.4">
      <c r="A29" s="1507" t="s">
        <v>165</v>
      </c>
      <c r="B29" s="1508"/>
      <c r="C29" s="1508"/>
      <c r="D29" s="1509"/>
      <c r="E29" s="1510"/>
      <c r="F29" s="194" t="s">
        <v>11</v>
      </c>
      <c r="G29" s="1511" t="str">
        <f t="shared" si="10"/>
        <v/>
      </c>
      <c r="H29" s="1511"/>
      <c r="I29" s="1511" t="str">
        <f t="shared" si="6"/>
        <v/>
      </c>
      <c r="J29" s="1511"/>
      <c r="K29" s="1511" t="str">
        <f t="shared" si="7"/>
        <v/>
      </c>
      <c r="L29" s="1511"/>
      <c r="M29" s="1512"/>
      <c r="N29" s="1513"/>
      <c r="O29" s="1512"/>
      <c r="P29" s="1513"/>
      <c r="Q29" s="1512"/>
      <c r="R29" s="1513"/>
      <c r="S29" s="1505"/>
      <c r="T29" s="1506"/>
      <c r="U29" s="198"/>
      <c r="V29" s="1507" t="s">
        <v>165</v>
      </c>
      <c r="W29" s="1508"/>
      <c r="X29" s="1508"/>
      <c r="Y29" s="1509"/>
      <c r="Z29" s="1510"/>
      <c r="AA29" s="194" t="s">
        <v>11</v>
      </c>
      <c r="AB29" s="1511" t="str">
        <f t="shared" si="11"/>
        <v/>
      </c>
      <c r="AC29" s="1511"/>
      <c r="AD29" s="1511" t="str">
        <f t="shared" si="8"/>
        <v/>
      </c>
      <c r="AE29" s="1511"/>
      <c r="AF29" s="1511" t="str">
        <f t="shared" si="9"/>
        <v/>
      </c>
      <c r="AG29" s="1511"/>
      <c r="AH29" s="1512"/>
      <c r="AI29" s="1513"/>
      <c r="AJ29" s="1512"/>
      <c r="AK29" s="1513"/>
      <c r="AL29" s="1512"/>
      <c r="AM29" s="1513"/>
      <c r="AN29" s="1505"/>
      <c r="AO29" s="1506"/>
      <c r="AP29" s="177"/>
      <c r="AQ29" s="177"/>
      <c r="AR29" s="177"/>
      <c r="AS29" s="177"/>
      <c r="AT29" s="200"/>
      <c r="AU29" s="177"/>
      <c r="AV29" s="177"/>
      <c r="AW29" s="177"/>
      <c r="AX29" s="177"/>
      <c r="AY29" s="177"/>
      <c r="AZ29" s="177"/>
      <c r="BA29" s="177"/>
      <c r="BB29" s="177"/>
      <c r="BC29" s="177"/>
      <c r="BD29" s="177"/>
      <c r="BE29" s="177"/>
      <c r="BF29" s="177"/>
      <c r="BG29" s="177"/>
      <c r="BH29" s="177"/>
      <c r="BI29" s="177"/>
      <c r="BJ29" s="177"/>
      <c r="BK29" s="177"/>
      <c r="BL29" s="177"/>
      <c r="BM29" s="177"/>
      <c r="BN29" s="177"/>
      <c r="BO29" s="177"/>
      <c r="BP29" s="177"/>
      <c r="BQ29" s="177"/>
    </row>
    <row r="30" spans="1:71" s="5" customFormat="1" ht="18.75" customHeight="1" x14ac:dyDescent="0.4">
      <c r="A30" s="1514" t="s">
        <v>164</v>
      </c>
      <c r="B30" s="1515"/>
      <c r="C30" s="1515"/>
      <c r="D30" s="1509"/>
      <c r="E30" s="1510"/>
      <c r="F30" s="194" t="s">
        <v>11</v>
      </c>
      <c r="G30" s="1511" t="str">
        <f t="shared" si="10"/>
        <v/>
      </c>
      <c r="H30" s="1511"/>
      <c r="I30" s="1511" t="str">
        <f t="shared" si="6"/>
        <v/>
      </c>
      <c r="J30" s="1511"/>
      <c r="K30" s="1511" t="str">
        <f t="shared" si="7"/>
        <v/>
      </c>
      <c r="L30" s="1511"/>
      <c r="M30" s="1512"/>
      <c r="N30" s="1513"/>
      <c r="O30" s="1512"/>
      <c r="P30" s="1513"/>
      <c r="Q30" s="1512"/>
      <c r="R30" s="1513"/>
      <c r="S30" s="1505"/>
      <c r="T30" s="1506"/>
      <c r="U30" s="198"/>
      <c r="V30" s="1514" t="s">
        <v>164</v>
      </c>
      <c r="W30" s="1515"/>
      <c r="X30" s="1515"/>
      <c r="Y30" s="1509"/>
      <c r="Z30" s="1510"/>
      <c r="AA30" s="194" t="s">
        <v>11</v>
      </c>
      <c r="AB30" s="1511" t="str">
        <f t="shared" si="11"/>
        <v/>
      </c>
      <c r="AC30" s="1511"/>
      <c r="AD30" s="1511" t="str">
        <f t="shared" si="8"/>
        <v/>
      </c>
      <c r="AE30" s="1511"/>
      <c r="AF30" s="1511" t="str">
        <f t="shared" si="9"/>
        <v/>
      </c>
      <c r="AG30" s="1511"/>
      <c r="AH30" s="1512"/>
      <c r="AI30" s="1513"/>
      <c r="AJ30" s="1512"/>
      <c r="AK30" s="1513"/>
      <c r="AL30" s="1512"/>
      <c r="AM30" s="1513"/>
      <c r="AN30" s="1505"/>
      <c r="AO30" s="1506"/>
      <c r="AP30" s="177"/>
      <c r="AQ30" s="177"/>
      <c r="AR30" s="177"/>
      <c r="AS30" s="177"/>
      <c r="AT30" s="200"/>
      <c r="AU30" s="177"/>
      <c r="AV30" s="177"/>
      <c r="AW30" s="177"/>
      <c r="AX30" s="177"/>
      <c r="AY30" s="177"/>
      <c r="AZ30" s="177"/>
      <c r="BA30" s="177"/>
      <c r="BB30" s="177"/>
      <c r="BC30" s="177"/>
      <c r="BD30" s="177"/>
      <c r="BE30" s="177"/>
      <c r="BF30" s="177"/>
      <c r="BG30" s="177"/>
      <c r="BH30" s="177"/>
      <c r="BI30" s="177"/>
      <c r="BJ30" s="177"/>
      <c r="BK30" s="177"/>
      <c r="BL30" s="177"/>
      <c r="BM30" s="177"/>
      <c r="BN30" s="177"/>
      <c r="BO30" s="177"/>
      <c r="BP30" s="177"/>
      <c r="BQ30" s="177"/>
    </row>
    <row r="31" spans="1:71" s="5" customFormat="1" ht="18.75" customHeight="1" x14ac:dyDescent="0.4">
      <c r="A31" s="1519"/>
      <c r="B31" s="1520"/>
      <c r="C31" s="1520"/>
      <c r="D31" s="1509"/>
      <c r="E31" s="1510"/>
      <c r="F31" s="194" t="s">
        <v>11</v>
      </c>
      <c r="G31" s="1511" t="str">
        <f t="shared" si="10"/>
        <v/>
      </c>
      <c r="H31" s="1511"/>
      <c r="I31" s="1511" t="str">
        <f t="shared" si="6"/>
        <v/>
      </c>
      <c r="J31" s="1511"/>
      <c r="K31" s="1511" t="str">
        <f t="shared" si="7"/>
        <v/>
      </c>
      <c r="L31" s="1511"/>
      <c r="M31" s="1512"/>
      <c r="N31" s="1513"/>
      <c r="O31" s="1512"/>
      <c r="P31" s="1513"/>
      <c r="Q31" s="1512"/>
      <c r="R31" s="1513"/>
      <c r="S31" s="1505"/>
      <c r="T31" s="1506"/>
      <c r="U31" s="198"/>
      <c r="V31" s="1519"/>
      <c r="W31" s="1520"/>
      <c r="X31" s="1520"/>
      <c r="Y31" s="1509"/>
      <c r="Z31" s="1510"/>
      <c r="AA31" s="194" t="s">
        <v>11</v>
      </c>
      <c r="AB31" s="1511" t="str">
        <f t="shared" si="11"/>
        <v/>
      </c>
      <c r="AC31" s="1511"/>
      <c r="AD31" s="1511" t="str">
        <f t="shared" si="8"/>
        <v/>
      </c>
      <c r="AE31" s="1511"/>
      <c r="AF31" s="1511" t="str">
        <f t="shared" si="9"/>
        <v/>
      </c>
      <c r="AG31" s="1511"/>
      <c r="AH31" s="1512"/>
      <c r="AI31" s="1513"/>
      <c r="AJ31" s="1512"/>
      <c r="AK31" s="1513"/>
      <c r="AL31" s="1512"/>
      <c r="AM31" s="1513"/>
      <c r="AN31" s="1505"/>
      <c r="AO31" s="1506"/>
      <c r="AP31" s="177"/>
      <c r="AQ31" s="177"/>
      <c r="AR31" s="177"/>
      <c r="AS31" s="177"/>
      <c r="AT31" s="200"/>
      <c r="AU31" s="177"/>
      <c r="AV31" s="177"/>
      <c r="AW31" s="177"/>
      <c r="AX31" s="177"/>
      <c r="AY31" s="177"/>
      <c r="AZ31" s="177"/>
      <c r="BA31" s="177"/>
      <c r="BB31" s="177"/>
      <c r="BC31" s="177"/>
      <c r="BD31" s="177"/>
      <c r="BE31" s="177"/>
      <c r="BF31" s="177"/>
      <c r="BG31" s="177"/>
      <c r="BH31" s="177"/>
      <c r="BI31" s="177"/>
      <c r="BJ31" s="177"/>
      <c r="BK31" s="177"/>
      <c r="BL31" s="177"/>
      <c r="BM31" s="177"/>
      <c r="BN31" s="177"/>
      <c r="BO31" s="177"/>
      <c r="BP31" s="177"/>
      <c r="BQ31" s="177"/>
    </row>
    <row r="32" spans="1:71" s="5" customFormat="1" ht="18.75" customHeight="1" thickBot="1" x14ac:dyDescent="0.45">
      <c r="A32" s="1519"/>
      <c r="B32" s="1520"/>
      <c r="C32" s="1520"/>
      <c r="D32" s="1509"/>
      <c r="E32" s="1510"/>
      <c r="F32" s="194" t="s">
        <v>11</v>
      </c>
      <c r="G32" s="1516" t="str">
        <f t="shared" si="10"/>
        <v/>
      </c>
      <c r="H32" s="1516"/>
      <c r="I32" s="1516" t="str">
        <f t="shared" si="6"/>
        <v/>
      </c>
      <c r="J32" s="1516"/>
      <c r="K32" s="1516" t="str">
        <f t="shared" si="7"/>
        <v/>
      </c>
      <c r="L32" s="1516"/>
      <c r="M32" s="1512"/>
      <c r="N32" s="1517"/>
      <c r="O32" s="1518"/>
      <c r="P32" s="1517"/>
      <c r="Q32" s="1518"/>
      <c r="R32" s="1517"/>
      <c r="S32" s="1534"/>
      <c r="T32" s="1535"/>
      <c r="U32" s="198"/>
      <c r="V32" s="1519"/>
      <c r="W32" s="1520"/>
      <c r="X32" s="1520"/>
      <c r="Y32" s="1509"/>
      <c r="Z32" s="1510"/>
      <c r="AA32" s="194" t="s">
        <v>11</v>
      </c>
      <c r="AB32" s="1516" t="str">
        <f t="shared" si="11"/>
        <v/>
      </c>
      <c r="AC32" s="1516"/>
      <c r="AD32" s="1516" t="str">
        <f t="shared" si="8"/>
        <v/>
      </c>
      <c r="AE32" s="1516"/>
      <c r="AF32" s="1516" t="str">
        <f t="shared" si="9"/>
        <v/>
      </c>
      <c r="AG32" s="1516"/>
      <c r="AH32" s="1512"/>
      <c r="AI32" s="1517"/>
      <c r="AJ32" s="1518"/>
      <c r="AK32" s="1517"/>
      <c r="AL32" s="1518"/>
      <c r="AM32" s="1517"/>
      <c r="AN32" s="1534"/>
      <c r="AO32" s="1535"/>
      <c r="AP32" s="177"/>
      <c r="AQ32" s="177"/>
      <c r="AR32" s="177"/>
      <c r="AS32" s="177"/>
      <c r="AT32" s="200"/>
      <c r="AU32" s="177"/>
      <c r="AV32" s="177"/>
      <c r="AW32" s="177"/>
      <c r="AX32" s="177"/>
      <c r="AY32" s="177"/>
      <c r="AZ32" s="177"/>
      <c r="BA32" s="177"/>
      <c r="BB32" s="177"/>
      <c r="BC32" s="177"/>
      <c r="BD32" s="177"/>
      <c r="BE32" s="177"/>
      <c r="BF32" s="177"/>
      <c r="BG32" s="177"/>
      <c r="BH32" s="177"/>
      <c r="BI32" s="177"/>
      <c r="BJ32" s="177"/>
      <c r="BK32" s="177"/>
      <c r="BL32" s="177"/>
      <c r="BM32" s="177"/>
      <c r="BN32" s="177"/>
      <c r="BO32" s="177"/>
      <c r="BP32" s="177"/>
      <c r="BQ32" s="177"/>
    </row>
    <row r="33" spans="1:69" s="5" customFormat="1" ht="18.75" customHeight="1" x14ac:dyDescent="0.4">
      <c r="A33" s="1526" t="s">
        <v>576</v>
      </c>
      <c r="B33" s="1527"/>
      <c r="C33" s="1528"/>
      <c r="D33" s="219" t="s">
        <v>167</v>
      </c>
      <c r="E33" s="1521"/>
      <c r="F33" s="1522"/>
      <c r="G33" s="218" t="s">
        <v>168</v>
      </c>
      <c r="H33" s="1186"/>
      <c r="I33" s="1186"/>
      <c r="J33" s="222" t="s">
        <v>579</v>
      </c>
      <c r="K33" s="220"/>
      <c r="L33" s="220"/>
      <c r="M33" s="221"/>
      <c r="N33" s="215"/>
      <c r="O33" s="215"/>
      <c r="P33" s="215"/>
      <c r="Q33" s="215"/>
      <c r="R33" s="215"/>
      <c r="S33" s="215"/>
      <c r="T33" s="216"/>
      <c r="U33" s="198"/>
      <c r="V33" s="1526" t="s">
        <v>576</v>
      </c>
      <c r="W33" s="1527"/>
      <c r="X33" s="1528"/>
      <c r="Y33" s="219" t="s">
        <v>167</v>
      </c>
      <c r="Z33" s="1521"/>
      <c r="AA33" s="1522"/>
      <c r="AB33" s="218" t="s">
        <v>168</v>
      </c>
      <c r="AC33" s="1186"/>
      <c r="AD33" s="1186"/>
      <c r="AE33" s="222" t="s">
        <v>579</v>
      </c>
      <c r="AF33" s="220"/>
      <c r="AG33" s="220"/>
      <c r="AH33" s="221"/>
      <c r="AI33" s="215"/>
      <c r="AJ33" s="215"/>
      <c r="AK33" s="215"/>
      <c r="AL33" s="215"/>
      <c r="AM33" s="215"/>
      <c r="AN33" s="215"/>
      <c r="AO33" s="216"/>
      <c r="AP33" s="177"/>
      <c r="AQ33" s="177"/>
      <c r="AR33" s="177"/>
      <c r="AS33" s="177"/>
      <c r="AT33" s="200"/>
      <c r="AU33" s="177"/>
      <c r="AV33" s="177"/>
      <c r="AW33" s="177"/>
      <c r="AX33" s="177"/>
      <c r="AY33" s="177"/>
      <c r="AZ33" s="177"/>
      <c r="BA33" s="177"/>
      <c r="BB33" s="177"/>
      <c r="BC33" s="177"/>
      <c r="BD33" s="177"/>
      <c r="BE33" s="177"/>
      <c r="BF33" s="177"/>
      <c r="BG33" s="177"/>
      <c r="BH33" s="177"/>
      <c r="BI33" s="177"/>
      <c r="BJ33" s="177"/>
      <c r="BK33" s="177"/>
      <c r="BL33" s="177"/>
      <c r="BM33" s="177"/>
      <c r="BN33" s="177"/>
      <c r="BO33" s="177"/>
      <c r="BP33" s="177"/>
      <c r="BQ33" s="177"/>
    </row>
    <row r="34" spans="1:69" s="5" customFormat="1" ht="18.75" customHeight="1" thickBot="1" x14ac:dyDescent="0.45">
      <c r="A34" s="1529"/>
      <c r="B34" s="1530"/>
      <c r="C34" s="1531"/>
      <c r="D34" s="217" t="s">
        <v>170</v>
      </c>
      <c r="E34" s="1523"/>
      <c r="F34" s="1524"/>
      <c r="G34" s="211" t="s">
        <v>168</v>
      </c>
      <c r="H34" s="1525"/>
      <c r="I34" s="1525"/>
      <c r="J34" s="223" t="s">
        <v>579</v>
      </c>
      <c r="K34" s="213"/>
      <c r="L34" s="213"/>
      <c r="M34" s="215"/>
      <c r="N34" s="215"/>
      <c r="O34" s="215"/>
      <c r="P34" s="215"/>
      <c r="Q34" s="215"/>
      <c r="R34" s="215"/>
      <c r="S34" s="215"/>
      <c r="T34" s="216"/>
      <c r="U34" s="198"/>
      <c r="V34" s="1529"/>
      <c r="W34" s="1530"/>
      <c r="X34" s="1531"/>
      <c r="Y34" s="217" t="s">
        <v>170</v>
      </c>
      <c r="Z34" s="1523"/>
      <c r="AA34" s="1524"/>
      <c r="AB34" s="211" t="s">
        <v>168</v>
      </c>
      <c r="AC34" s="1525"/>
      <c r="AD34" s="1525"/>
      <c r="AE34" s="223" t="s">
        <v>579</v>
      </c>
      <c r="AF34" s="213"/>
      <c r="AG34" s="213"/>
      <c r="AH34" s="215"/>
      <c r="AI34" s="215"/>
      <c r="AJ34" s="215"/>
      <c r="AK34" s="215"/>
      <c r="AL34" s="215"/>
      <c r="AM34" s="215"/>
      <c r="AN34" s="215"/>
      <c r="AO34" s="216"/>
      <c r="AP34" s="177"/>
      <c r="AQ34" s="177"/>
      <c r="AR34" s="177"/>
      <c r="AS34" s="177"/>
      <c r="AT34" s="200"/>
      <c r="AU34" s="177"/>
      <c r="AV34" s="177"/>
      <c r="AW34" s="177"/>
      <c r="AX34" s="177"/>
      <c r="AY34" s="177"/>
      <c r="AZ34" s="177"/>
      <c r="BA34" s="177"/>
      <c r="BB34" s="177"/>
      <c r="BC34" s="177"/>
      <c r="BD34" s="177"/>
      <c r="BE34" s="177"/>
      <c r="BF34" s="177"/>
      <c r="BG34" s="177"/>
      <c r="BH34" s="177"/>
      <c r="BI34" s="177"/>
      <c r="BJ34" s="177"/>
      <c r="BK34" s="177"/>
      <c r="BL34" s="177"/>
      <c r="BM34" s="177"/>
      <c r="BN34" s="177"/>
      <c r="BO34" s="177"/>
      <c r="BP34" s="177"/>
      <c r="BQ34" s="177"/>
    </row>
    <row r="35" spans="1:69" s="5" customFormat="1" ht="18.75" customHeight="1" x14ac:dyDescent="0.4">
      <c r="A35" s="212"/>
      <c r="B35" s="212"/>
      <c r="C35" s="212"/>
      <c r="D35" s="213"/>
      <c r="E35" s="213"/>
      <c r="F35" s="214"/>
      <c r="G35" s="215"/>
      <c r="H35" s="215"/>
      <c r="I35" s="215"/>
      <c r="J35" s="215"/>
      <c r="K35" s="215"/>
      <c r="L35" s="215"/>
      <c r="M35" s="215"/>
      <c r="N35" s="215"/>
      <c r="O35" s="215"/>
      <c r="P35" s="215"/>
      <c r="Q35" s="215"/>
      <c r="R35" s="215"/>
      <c r="S35" s="216"/>
      <c r="T35" s="216"/>
      <c r="U35" s="198"/>
      <c r="V35" s="177"/>
      <c r="W35" s="177"/>
      <c r="X35" s="177"/>
      <c r="Y35" s="177"/>
      <c r="Z35" s="177"/>
      <c r="AA35" s="177"/>
      <c r="AB35" s="177"/>
      <c r="AC35" s="177"/>
      <c r="AD35" s="177"/>
      <c r="AE35" s="177"/>
      <c r="AF35" s="177"/>
      <c r="AG35" s="177"/>
      <c r="AH35" s="177"/>
      <c r="AI35" s="177"/>
      <c r="AJ35" s="177"/>
      <c r="AK35" s="177"/>
      <c r="AL35" s="177"/>
      <c r="AM35" s="177"/>
      <c r="AN35" s="177"/>
      <c r="AO35" s="177"/>
      <c r="AP35" s="177"/>
      <c r="AQ35" s="177"/>
      <c r="AR35" s="177"/>
      <c r="AS35" s="177"/>
      <c r="AT35" s="200"/>
      <c r="AU35" s="177"/>
      <c r="AV35" s="177"/>
      <c r="AW35" s="177"/>
      <c r="AX35" s="177"/>
      <c r="AY35" s="177"/>
      <c r="AZ35" s="177"/>
      <c r="BA35" s="177"/>
      <c r="BB35" s="177"/>
      <c r="BC35" s="177"/>
      <c r="BD35" s="177"/>
      <c r="BE35" s="177"/>
      <c r="BF35" s="177"/>
      <c r="BG35" s="177"/>
      <c r="BH35" s="177"/>
      <c r="BI35" s="177"/>
      <c r="BJ35" s="177"/>
      <c r="BK35" s="177"/>
      <c r="BL35" s="177"/>
      <c r="BM35" s="177"/>
      <c r="BN35" s="177"/>
      <c r="BO35" s="177"/>
      <c r="BP35" s="177"/>
      <c r="BQ35" s="177"/>
    </row>
    <row r="36" spans="1:69" s="5" customFormat="1" ht="18.75" customHeight="1" x14ac:dyDescent="0.4">
      <c r="A36" s="212"/>
      <c r="B36" s="212"/>
      <c r="C36" s="212"/>
      <c r="D36" s="213"/>
      <c r="E36" s="213"/>
      <c r="F36" s="214"/>
      <c r="G36" s="215"/>
      <c r="H36" s="215"/>
      <c r="I36" s="215"/>
      <c r="J36" s="215"/>
      <c r="K36" s="215"/>
      <c r="L36" s="215"/>
      <c r="M36" s="215"/>
      <c r="N36" s="215"/>
      <c r="O36" s="215"/>
      <c r="P36" s="215"/>
      <c r="Q36" s="215"/>
      <c r="R36" s="215"/>
      <c r="S36" s="216"/>
      <c r="T36" s="216"/>
      <c r="U36" s="198"/>
      <c r="V36" s="177"/>
      <c r="W36" s="177"/>
      <c r="X36" s="177"/>
      <c r="Y36" s="177"/>
      <c r="Z36" s="177"/>
      <c r="AA36" s="177"/>
      <c r="AB36" s="177"/>
      <c r="AC36" s="177"/>
      <c r="AD36" s="177"/>
      <c r="AE36" s="177"/>
      <c r="AF36" s="177"/>
      <c r="AG36" s="177"/>
      <c r="AH36" s="177"/>
      <c r="AI36" s="177"/>
      <c r="AJ36" s="177"/>
      <c r="AK36" s="177"/>
      <c r="AL36" s="177"/>
      <c r="AM36" s="177"/>
      <c r="AN36" s="177"/>
      <c r="AO36" s="177"/>
      <c r="AP36" s="177"/>
      <c r="AQ36" s="177"/>
      <c r="AR36" s="177"/>
      <c r="AS36" s="177"/>
      <c r="AT36" s="200"/>
      <c r="AU36" s="177"/>
      <c r="AV36" s="177"/>
      <c r="AW36" s="177"/>
      <c r="AX36" s="177"/>
      <c r="AY36" s="177"/>
      <c r="AZ36" s="177"/>
      <c r="BA36" s="177"/>
      <c r="BB36" s="177"/>
      <c r="BC36" s="177"/>
      <c r="BD36" s="177"/>
      <c r="BE36" s="177"/>
      <c r="BF36" s="177"/>
      <c r="BG36" s="177"/>
      <c r="BH36" s="177"/>
      <c r="BI36" s="177"/>
      <c r="BJ36" s="177"/>
      <c r="BK36" s="177"/>
      <c r="BL36" s="177"/>
      <c r="BM36" s="177"/>
      <c r="BN36" s="177"/>
      <c r="BO36" s="177"/>
      <c r="BP36" s="177"/>
      <c r="BQ36" s="177"/>
    </row>
    <row r="37" spans="1:69" s="5" customFormat="1" ht="18.75" customHeight="1" x14ac:dyDescent="0.4">
      <c r="A37" s="179" t="s">
        <v>56</v>
      </c>
      <c r="B37" s="184" t="s">
        <v>583</v>
      </c>
      <c r="C37" s="186"/>
      <c r="D37" s="176"/>
      <c r="E37" s="176"/>
      <c r="F37" s="176"/>
      <c r="G37" s="176"/>
      <c r="H37" s="176"/>
      <c r="I37" s="176"/>
      <c r="J37" s="176"/>
      <c r="K37" s="176"/>
      <c r="L37" s="176"/>
      <c r="M37" s="177"/>
      <c r="N37" s="199"/>
      <c r="O37" s="201"/>
      <c r="P37" s="201"/>
      <c r="Q37" s="201"/>
      <c r="R37" s="199"/>
      <c r="S37" s="199"/>
      <c r="T37" s="199"/>
      <c r="U37" s="199"/>
      <c r="V37" s="202"/>
      <c r="W37" s="203"/>
      <c r="X37" s="203"/>
      <c r="Y37" s="200"/>
      <c r="Z37" s="200"/>
      <c r="AA37" s="200"/>
      <c r="AB37" s="200"/>
      <c r="AC37" s="200"/>
      <c r="AD37" s="200"/>
      <c r="AE37" s="200"/>
      <c r="AF37" s="200"/>
      <c r="AG37" s="200"/>
      <c r="AH37" s="200"/>
      <c r="AI37" s="200"/>
      <c r="AJ37" s="200"/>
      <c r="AK37" s="200"/>
      <c r="AL37" s="200"/>
      <c r="AM37" s="200"/>
      <c r="AN37" s="200"/>
      <c r="AO37" s="200"/>
      <c r="AP37" s="177"/>
      <c r="AQ37" s="177"/>
      <c r="AR37" s="177"/>
      <c r="AS37" s="177"/>
      <c r="AT37" s="200"/>
      <c r="AU37" s="177"/>
      <c r="AV37" s="177"/>
      <c r="AW37" s="177"/>
      <c r="AX37" s="177"/>
      <c r="AY37" s="177"/>
      <c r="AZ37" s="177"/>
      <c r="BA37" s="177"/>
      <c r="BB37" s="177"/>
      <c r="BC37" s="177"/>
      <c r="BD37" s="177"/>
      <c r="BE37" s="177"/>
      <c r="BF37" s="177"/>
      <c r="BG37" s="177"/>
      <c r="BH37" s="177"/>
      <c r="BI37" s="177"/>
      <c r="BJ37" s="177"/>
      <c r="BK37" s="177"/>
      <c r="BL37" s="177"/>
      <c r="BM37" s="177"/>
      <c r="BN37" s="177"/>
      <c r="BO37" s="177"/>
      <c r="BP37" s="177"/>
      <c r="BQ37" s="177"/>
    </row>
    <row r="38" spans="1:69" s="5" customFormat="1" ht="18.75" customHeight="1" x14ac:dyDescent="0.4">
      <c r="A38" s="187"/>
      <c r="B38" s="187" t="s">
        <v>581</v>
      </c>
      <c r="C38" s="180"/>
      <c r="D38" s="177"/>
      <c r="E38" s="177"/>
      <c r="F38" s="177"/>
      <c r="G38" s="177"/>
      <c r="H38" s="177"/>
      <c r="I38" s="177"/>
      <c r="J38" s="177"/>
      <c r="K38" s="177"/>
      <c r="L38" s="177"/>
      <c r="M38" s="177"/>
      <c r="N38" s="199"/>
      <c r="O38" s="205"/>
      <c r="P38" s="205"/>
      <c r="Q38" s="205"/>
      <c r="R38" s="199"/>
      <c r="S38" s="199"/>
      <c r="T38" s="199"/>
      <c r="U38" s="199"/>
      <c r="V38" s="202"/>
      <c r="W38" s="203"/>
      <c r="X38" s="203"/>
      <c r="Y38" s="200"/>
      <c r="Z38" s="200"/>
      <c r="AA38" s="200"/>
      <c r="AB38" s="200"/>
      <c r="AC38" s="200"/>
      <c r="AD38" s="200"/>
      <c r="AE38" s="200"/>
      <c r="AF38" s="200"/>
      <c r="AG38" s="200"/>
      <c r="AH38" s="200"/>
      <c r="AI38" s="200"/>
      <c r="AJ38" s="200"/>
      <c r="AK38" s="200"/>
      <c r="AL38" s="200"/>
      <c r="AM38" s="200"/>
      <c r="AN38" s="200"/>
      <c r="AO38" s="200"/>
      <c r="AP38" s="200"/>
      <c r="AQ38" s="200"/>
      <c r="AR38" s="200"/>
      <c r="AS38" s="200"/>
      <c r="AT38" s="200"/>
      <c r="AU38" s="177"/>
      <c r="AV38" s="177"/>
      <c r="AW38" s="177"/>
      <c r="AX38" s="177"/>
      <c r="AY38" s="177"/>
      <c r="AZ38" s="177"/>
      <c r="BA38" s="177"/>
      <c r="BB38" s="177"/>
      <c r="BC38" s="177"/>
      <c r="BD38" s="177"/>
      <c r="BE38" s="177"/>
      <c r="BF38" s="177"/>
      <c r="BG38" s="177"/>
      <c r="BH38" s="177"/>
      <c r="BI38" s="177"/>
      <c r="BJ38" s="177"/>
      <c r="BK38" s="177"/>
      <c r="BL38" s="177"/>
      <c r="BM38" s="177"/>
      <c r="BN38" s="177"/>
      <c r="BO38" s="177"/>
      <c r="BP38" s="177"/>
      <c r="BQ38" s="177"/>
    </row>
    <row r="39" spans="1:69" s="5" customFormat="1" ht="18.75" customHeight="1" x14ac:dyDescent="0.4">
      <c r="A39" s="187"/>
      <c r="B39" s="181" t="s">
        <v>582</v>
      </c>
      <c r="C39" s="180"/>
      <c r="D39" s="177"/>
      <c r="E39" s="177"/>
      <c r="F39" s="177"/>
      <c r="G39" s="177"/>
      <c r="H39" s="177"/>
      <c r="I39" s="177"/>
      <c r="J39" s="177"/>
      <c r="K39" s="177"/>
      <c r="L39" s="177"/>
      <c r="M39" s="177"/>
      <c r="N39" s="199"/>
      <c r="O39" s="201"/>
      <c r="P39" s="201"/>
      <c r="Q39" s="201"/>
      <c r="R39" s="199"/>
      <c r="S39" s="199"/>
      <c r="T39" s="199"/>
      <c r="U39" s="199"/>
      <c r="V39" s="202"/>
      <c r="W39" s="203"/>
      <c r="X39" s="203"/>
      <c r="Y39" s="200"/>
      <c r="Z39" s="200"/>
      <c r="AA39" s="200"/>
      <c r="AB39" s="200"/>
      <c r="AC39" s="200"/>
      <c r="AD39" s="200"/>
      <c r="AE39" s="200"/>
      <c r="AF39" s="200"/>
      <c r="AG39" s="200"/>
      <c r="AH39" s="200"/>
      <c r="AI39" s="200"/>
      <c r="AJ39" s="200"/>
      <c r="AK39" s="200"/>
      <c r="AL39" s="200"/>
      <c r="AM39" s="200"/>
      <c r="AN39" s="200"/>
      <c r="AO39" s="200"/>
      <c r="AP39" s="200"/>
      <c r="AQ39" s="200"/>
      <c r="AR39" s="200"/>
      <c r="AS39" s="200"/>
      <c r="AT39" s="204"/>
      <c r="AU39" s="177"/>
      <c r="AV39" s="177"/>
      <c r="AW39" s="177"/>
      <c r="AX39" s="177"/>
      <c r="AY39" s="177"/>
      <c r="AZ39" s="177"/>
      <c r="BA39" s="177"/>
      <c r="BB39" s="177"/>
      <c r="BC39" s="177"/>
      <c r="BD39" s="177"/>
      <c r="BE39" s="177"/>
      <c r="BF39" s="177"/>
      <c r="BG39" s="177"/>
      <c r="BH39" s="177"/>
      <c r="BI39" s="177"/>
      <c r="BJ39" s="177"/>
      <c r="BK39" s="177"/>
      <c r="BL39" s="177"/>
      <c r="BM39" s="177"/>
      <c r="BN39" s="177"/>
      <c r="BO39" s="177"/>
      <c r="BP39" s="177"/>
      <c r="BQ39" s="177"/>
    </row>
    <row r="40" spans="1:69" s="5" customFormat="1" ht="18.75" customHeight="1" x14ac:dyDescent="0.4">
      <c r="A40" s="180"/>
      <c r="B40" s="180" t="s">
        <v>580</v>
      </c>
      <c r="C40" s="180"/>
      <c r="D40" s="177"/>
      <c r="E40" s="177"/>
      <c r="F40" s="177"/>
      <c r="G40" s="177"/>
      <c r="H40" s="177"/>
      <c r="I40" s="177"/>
      <c r="J40" s="177"/>
      <c r="K40" s="177"/>
      <c r="L40" s="177"/>
      <c r="M40" s="177"/>
      <c r="N40" s="199"/>
      <c r="O40" s="201"/>
      <c r="P40" s="201"/>
      <c r="Q40" s="201"/>
      <c r="R40" s="199"/>
      <c r="S40" s="199"/>
      <c r="T40" s="199"/>
      <c r="U40" s="199"/>
      <c r="V40" s="202"/>
      <c r="W40" s="203"/>
      <c r="X40" s="203"/>
      <c r="Y40" s="204"/>
      <c r="Z40" s="204"/>
      <c r="AA40" s="204"/>
      <c r="AB40" s="204"/>
      <c r="AC40" s="204"/>
      <c r="AD40" s="204"/>
      <c r="AE40" s="204"/>
      <c r="AF40" s="204"/>
      <c r="AG40" s="204"/>
      <c r="AH40" s="204"/>
      <c r="AI40" s="204"/>
      <c r="AJ40" s="204"/>
      <c r="AK40" s="204"/>
      <c r="AL40" s="204"/>
      <c r="AM40" s="204"/>
      <c r="AN40" s="204"/>
      <c r="AO40" s="204"/>
      <c r="AP40" s="200"/>
      <c r="AQ40" s="200"/>
      <c r="AR40" s="200"/>
      <c r="AS40" s="200"/>
      <c r="AT40" s="200"/>
      <c r="AU40" s="177"/>
      <c r="AV40" s="177"/>
      <c r="AW40" s="177"/>
      <c r="AX40" s="177"/>
      <c r="AY40" s="177"/>
      <c r="AZ40" s="177"/>
      <c r="BA40" s="177"/>
      <c r="BB40" s="177"/>
      <c r="BC40" s="177"/>
      <c r="BD40" s="177"/>
      <c r="BE40" s="177"/>
      <c r="BF40" s="177"/>
      <c r="BG40" s="177"/>
      <c r="BH40" s="177"/>
      <c r="BI40" s="177"/>
      <c r="BJ40" s="177"/>
      <c r="BK40" s="177"/>
      <c r="BL40" s="177"/>
      <c r="BM40" s="177"/>
      <c r="BN40" s="177"/>
      <c r="BO40" s="177"/>
      <c r="BP40" s="177"/>
      <c r="BQ40" s="177"/>
    </row>
    <row r="41" spans="1:69" s="5" customFormat="1" ht="18.75" customHeight="1" x14ac:dyDescent="0.4">
      <c r="A41" s="188"/>
      <c r="B41" s="181"/>
      <c r="C41" s="180"/>
      <c r="D41" s="177"/>
      <c r="E41" s="177"/>
      <c r="F41" s="177"/>
      <c r="G41" s="177"/>
      <c r="H41" s="177"/>
      <c r="I41" s="177"/>
      <c r="J41" s="177"/>
      <c r="K41" s="177"/>
      <c r="L41" s="177"/>
      <c r="M41" s="177"/>
      <c r="N41" s="199"/>
      <c r="O41" s="201"/>
      <c r="P41" s="201"/>
      <c r="Q41" s="201"/>
      <c r="R41" s="199"/>
      <c r="S41" s="199"/>
      <c r="T41" s="199"/>
      <c r="U41" s="199"/>
      <c r="V41" s="202"/>
      <c r="W41" s="203"/>
      <c r="X41" s="203"/>
      <c r="Y41" s="200"/>
      <c r="Z41" s="200"/>
      <c r="AA41" s="200"/>
      <c r="AB41" s="200"/>
      <c r="AC41" s="200"/>
      <c r="AD41" s="200"/>
      <c r="AE41" s="200"/>
      <c r="AF41" s="200"/>
      <c r="AG41" s="200"/>
      <c r="AH41" s="200"/>
      <c r="AI41" s="200"/>
      <c r="AJ41" s="200"/>
      <c r="AK41" s="200"/>
      <c r="AL41" s="200"/>
      <c r="AM41" s="200"/>
      <c r="AN41" s="200"/>
      <c r="AO41" s="200"/>
      <c r="AP41" s="204"/>
      <c r="AQ41" s="204"/>
      <c r="AR41" s="204"/>
      <c r="AS41" s="204"/>
      <c r="AT41" s="204"/>
      <c r="AU41" s="177"/>
      <c r="AV41" s="177"/>
      <c r="AW41" s="177"/>
      <c r="AX41" s="177"/>
      <c r="AY41" s="177"/>
      <c r="AZ41" s="177"/>
      <c r="BA41" s="177"/>
      <c r="BB41" s="177"/>
      <c r="BC41" s="177"/>
      <c r="BD41" s="177"/>
      <c r="BE41" s="177"/>
      <c r="BF41" s="177"/>
      <c r="BG41" s="177"/>
      <c r="BH41" s="177"/>
      <c r="BI41" s="177"/>
      <c r="BJ41" s="177"/>
      <c r="BK41" s="177"/>
      <c r="BL41" s="177"/>
      <c r="BM41" s="177"/>
      <c r="BN41" s="177"/>
      <c r="BO41" s="177"/>
      <c r="BP41" s="177"/>
      <c r="BQ41" s="177"/>
    </row>
    <row r="42" spans="1:69" s="5" customFormat="1" ht="18.75" customHeight="1" x14ac:dyDescent="0.4">
      <c r="A42" s="177"/>
      <c r="B42" s="177"/>
      <c r="C42" s="177"/>
      <c r="D42" s="177"/>
      <c r="E42" s="177"/>
      <c r="F42" s="177"/>
      <c r="G42" s="177"/>
      <c r="H42" s="177"/>
      <c r="I42" s="177"/>
      <c r="J42" s="177"/>
      <c r="K42" s="177"/>
      <c r="L42" s="177"/>
      <c r="M42" s="177"/>
      <c r="N42" s="199"/>
      <c r="O42" s="201"/>
      <c r="P42" s="201"/>
      <c r="Q42" s="201"/>
      <c r="R42" s="199"/>
      <c r="S42" s="199"/>
      <c r="T42" s="199"/>
      <c r="U42" s="199"/>
      <c r="V42" s="202"/>
      <c r="W42" s="203"/>
      <c r="X42" s="203"/>
      <c r="Y42" s="204"/>
      <c r="Z42" s="204"/>
      <c r="AA42" s="204"/>
      <c r="AB42" s="204"/>
      <c r="AC42" s="204"/>
      <c r="AD42" s="204"/>
      <c r="AE42" s="204"/>
      <c r="AF42" s="204"/>
      <c r="AG42" s="204"/>
      <c r="AH42" s="204"/>
      <c r="AI42" s="204"/>
      <c r="AJ42" s="204"/>
      <c r="AK42" s="204"/>
      <c r="AL42" s="204"/>
      <c r="AM42" s="204"/>
      <c r="AN42" s="204"/>
      <c r="AO42" s="204"/>
      <c r="AP42" s="200"/>
      <c r="AQ42" s="200"/>
      <c r="AR42" s="200"/>
      <c r="AS42" s="200"/>
      <c r="AT42" s="210"/>
      <c r="AU42" s="177"/>
      <c r="AV42" s="177"/>
      <c r="AW42" s="177"/>
      <c r="AX42" s="177"/>
      <c r="AY42" s="177"/>
      <c r="AZ42" s="177"/>
      <c r="BA42" s="177"/>
      <c r="BB42" s="177"/>
      <c r="BC42" s="177"/>
      <c r="BD42" s="177"/>
      <c r="BE42" s="177"/>
      <c r="BF42" s="177"/>
      <c r="BG42" s="177"/>
      <c r="BH42" s="177"/>
      <c r="BI42" s="177"/>
      <c r="BJ42" s="177"/>
      <c r="BK42" s="177"/>
      <c r="BL42" s="177"/>
      <c r="BM42" s="177"/>
      <c r="BN42" s="177"/>
      <c r="BO42" s="177"/>
      <c r="BP42" s="177"/>
      <c r="BQ42" s="177"/>
    </row>
    <row r="43" spans="1:69" s="5" customFormat="1" ht="18.75" customHeight="1" x14ac:dyDescent="0.4">
      <c r="A43" s="183"/>
      <c r="B43" s="177"/>
      <c r="C43" s="177"/>
      <c r="D43" s="177"/>
      <c r="E43" s="177"/>
      <c r="F43" s="177"/>
      <c r="G43" s="177"/>
      <c r="H43" s="177"/>
      <c r="I43" s="177"/>
      <c r="J43" s="177"/>
      <c r="K43" s="177"/>
      <c r="L43" s="177"/>
      <c r="M43" s="177"/>
      <c r="N43" s="199"/>
      <c r="O43" s="206"/>
      <c r="P43" s="206"/>
      <c r="Q43" s="206"/>
      <c r="R43" s="207"/>
      <c r="S43" s="207"/>
      <c r="T43" s="207"/>
      <c r="U43" s="207"/>
      <c r="V43" s="208"/>
      <c r="W43" s="209"/>
      <c r="X43" s="209"/>
      <c r="Y43" s="210"/>
      <c r="Z43" s="210"/>
      <c r="AA43" s="210"/>
      <c r="AB43" s="210"/>
      <c r="AC43" s="210"/>
      <c r="AD43" s="210"/>
      <c r="AE43" s="210"/>
      <c r="AF43" s="210"/>
      <c r="AG43" s="210"/>
      <c r="AH43" s="210"/>
      <c r="AI43" s="210"/>
      <c r="AJ43" s="210"/>
      <c r="AK43" s="210"/>
      <c r="AL43" s="210"/>
      <c r="AM43" s="210"/>
      <c r="AN43" s="210"/>
      <c r="AO43" s="210"/>
      <c r="AP43" s="204"/>
      <c r="AQ43" s="204"/>
      <c r="AR43" s="204"/>
      <c r="AS43" s="204"/>
      <c r="AT43" s="177"/>
      <c r="AU43" s="177"/>
      <c r="AV43" s="177"/>
      <c r="AW43" s="177"/>
      <c r="AX43" s="177"/>
      <c r="AY43" s="177"/>
      <c r="AZ43" s="177"/>
      <c r="BA43" s="177"/>
      <c r="BB43" s="177"/>
      <c r="BC43" s="177"/>
      <c r="BD43" s="177"/>
      <c r="BE43" s="177"/>
      <c r="BF43" s="177"/>
      <c r="BG43" s="177"/>
      <c r="BH43" s="177"/>
      <c r="BI43" s="177"/>
      <c r="BJ43" s="177"/>
      <c r="BK43" s="177"/>
      <c r="BL43" s="177"/>
      <c r="BM43" s="177"/>
      <c r="BN43" s="177"/>
      <c r="BO43" s="177"/>
      <c r="BP43" s="177"/>
      <c r="BQ43" s="177"/>
    </row>
    <row r="44" spans="1:69" s="5" customFormat="1" ht="18.75" customHeight="1" x14ac:dyDescent="0.4">
      <c r="A44" s="183"/>
      <c r="B44" s="177"/>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c r="AB44" s="177"/>
      <c r="AC44" s="177"/>
      <c r="AD44" s="177"/>
      <c r="AE44" s="177"/>
      <c r="AF44" s="177"/>
      <c r="AG44" s="177"/>
      <c r="AH44" s="177"/>
      <c r="AI44" s="177"/>
      <c r="AJ44" s="177"/>
      <c r="AK44" s="177"/>
      <c r="AL44" s="177"/>
      <c r="AM44" s="177"/>
      <c r="AN44" s="177"/>
      <c r="AO44" s="177"/>
      <c r="AP44" s="210"/>
      <c r="AQ44" s="210"/>
      <c r="AR44" s="210"/>
      <c r="AS44" s="210"/>
      <c r="AT44" s="177"/>
      <c r="AU44" s="177"/>
      <c r="AV44" s="177"/>
      <c r="AW44" s="177"/>
      <c r="AX44" s="177"/>
      <c r="AY44" s="177"/>
      <c r="AZ44" s="177"/>
      <c r="BA44" s="177"/>
      <c r="BB44" s="177"/>
      <c r="BC44" s="177"/>
      <c r="BD44" s="177"/>
      <c r="BE44" s="177"/>
      <c r="BF44" s="177"/>
      <c r="BG44" s="177"/>
      <c r="BH44" s="177"/>
      <c r="BI44" s="177"/>
      <c r="BJ44" s="177"/>
      <c r="BK44" s="177"/>
      <c r="BL44" s="177"/>
      <c r="BM44" s="177"/>
      <c r="BN44" s="177"/>
      <c r="BO44" s="177"/>
      <c r="BP44" s="177"/>
      <c r="BQ44" s="177"/>
    </row>
    <row r="45" spans="1:69" s="5" customFormat="1" ht="18.75" customHeight="1" x14ac:dyDescent="0.4">
      <c r="A45" s="183"/>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c r="AN45" s="177"/>
      <c r="AO45" s="177"/>
      <c r="AP45" s="177"/>
      <c r="AQ45" s="177"/>
      <c r="AR45" s="177"/>
      <c r="AS45" s="177"/>
      <c r="AT45" s="177"/>
      <c r="AU45" s="177"/>
      <c r="AV45" s="177"/>
      <c r="AW45" s="177"/>
      <c r="AX45" s="177"/>
      <c r="AY45" s="177"/>
      <c r="AZ45" s="177"/>
      <c r="BA45" s="177"/>
      <c r="BB45" s="177"/>
      <c r="BC45" s="177"/>
      <c r="BD45" s="177"/>
      <c r="BE45" s="177"/>
      <c r="BF45" s="177"/>
      <c r="BG45" s="177"/>
      <c r="BH45" s="177"/>
      <c r="BI45" s="177"/>
      <c r="BJ45" s="177"/>
      <c r="BK45" s="177"/>
      <c r="BL45" s="177"/>
      <c r="BM45" s="177"/>
      <c r="BN45" s="177"/>
      <c r="BO45" s="177"/>
      <c r="BP45" s="177"/>
      <c r="BQ45" s="177"/>
    </row>
    <row r="46" spans="1:69" s="5" customFormat="1" ht="18.75" customHeight="1" x14ac:dyDescent="0.4">
      <c r="A46" s="176"/>
      <c r="B46" s="177"/>
      <c r="C46" s="177"/>
      <c r="D46" s="177"/>
      <c r="E46" s="177"/>
      <c r="F46" s="177"/>
      <c r="G46" s="177"/>
      <c r="H46" s="177"/>
      <c r="I46" s="177"/>
      <c r="J46" s="177"/>
      <c r="K46" s="177"/>
      <c r="L46" s="177"/>
      <c r="M46" s="177"/>
      <c r="N46" s="177"/>
      <c r="O46" s="182"/>
      <c r="P46" s="177"/>
      <c r="Q46" s="177"/>
      <c r="R46" s="177"/>
      <c r="S46" s="177"/>
      <c r="T46" s="177"/>
      <c r="U46" s="177"/>
      <c r="V46" s="177"/>
      <c r="W46" s="177"/>
      <c r="X46" s="177"/>
      <c r="Y46" s="177"/>
      <c r="Z46" s="177"/>
      <c r="AA46" s="177"/>
      <c r="AB46" s="177"/>
      <c r="AC46" s="177"/>
      <c r="AD46" s="177"/>
      <c r="AE46" s="177"/>
      <c r="AF46" s="177"/>
      <c r="AG46" s="177"/>
      <c r="AH46" s="177"/>
      <c r="AI46" s="177"/>
      <c r="AJ46" s="177"/>
      <c r="AK46" s="177"/>
      <c r="AL46" s="177"/>
      <c r="AM46" s="177"/>
      <c r="AN46" s="177"/>
      <c r="AO46" s="177"/>
      <c r="AP46" s="177"/>
      <c r="AQ46" s="177"/>
      <c r="AR46" s="177"/>
      <c r="AS46" s="177"/>
      <c r="AT46" s="177"/>
      <c r="AU46" s="177"/>
      <c r="AV46" s="177"/>
      <c r="AW46" s="177"/>
      <c r="AX46" s="177"/>
      <c r="AY46" s="177"/>
      <c r="AZ46" s="177"/>
      <c r="BA46" s="177"/>
      <c r="BB46" s="177"/>
      <c r="BC46" s="177"/>
      <c r="BD46" s="177"/>
      <c r="BE46" s="177"/>
      <c r="BF46" s="177"/>
      <c r="BG46" s="177"/>
      <c r="BH46" s="177"/>
      <c r="BI46" s="177"/>
      <c r="BJ46" s="177"/>
      <c r="BK46" s="177"/>
      <c r="BL46" s="177"/>
      <c r="BM46" s="177"/>
      <c r="BN46" s="177"/>
      <c r="BO46" s="177"/>
      <c r="BP46" s="177"/>
      <c r="BQ46" s="177"/>
    </row>
    <row r="47" spans="1:69" s="5" customFormat="1" ht="18.75" customHeight="1" x14ac:dyDescent="0.4">
      <c r="A47" s="176"/>
      <c r="B47" s="177"/>
      <c r="C47" s="176"/>
      <c r="D47" s="176"/>
      <c r="E47" s="176"/>
      <c r="F47" s="176"/>
      <c r="G47" s="176"/>
      <c r="H47" s="176"/>
      <c r="I47" s="176"/>
      <c r="J47" s="176"/>
      <c r="K47" s="176"/>
      <c r="L47" s="176"/>
      <c r="M47" s="176"/>
      <c r="N47" s="177"/>
      <c r="O47" s="177"/>
      <c r="P47" s="177"/>
      <c r="Q47" s="177"/>
      <c r="R47" s="177"/>
      <c r="S47" s="177"/>
      <c r="T47" s="177"/>
      <c r="U47" s="177"/>
      <c r="V47" s="177"/>
      <c r="W47" s="177"/>
      <c r="X47" s="177"/>
      <c r="Y47" s="177"/>
      <c r="Z47" s="177"/>
      <c r="AA47" s="177"/>
      <c r="AB47" s="177"/>
      <c r="AC47" s="177"/>
      <c r="AD47" s="177"/>
      <c r="AE47" s="177"/>
      <c r="AF47" s="177"/>
      <c r="AG47" s="177"/>
      <c r="AH47" s="177"/>
      <c r="AI47" s="177"/>
      <c r="AJ47" s="177"/>
      <c r="AK47" s="177"/>
      <c r="AL47" s="177"/>
      <c r="AM47" s="177"/>
      <c r="AN47" s="177"/>
      <c r="AO47" s="177"/>
      <c r="AP47" s="177"/>
      <c r="AQ47" s="177"/>
      <c r="AR47" s="177"/>
      <c r="AS47" s="177"/>
      <c r="AT47" s="177"/>
      <c r="AU47" s="177"/>
      <c r="AV47" s="177"/>
      <c r="AW47" s="177"/>
      <c r="AX47" s="177"/>
      <c r="AY47" s="177"/>
      <c r="AZ47" s="177"/>
      <c r="BA47" s="177"/>
      <c r="BB47" s="177"/>
      <c r="BC47" s="177"/>
      <c r="BD47" s="177"/>
      <c r="BE47" s="177"/>
      <c r="BF47" s="177"/>
      <c r="BG47" s="177"/>
      <c r="BH47" s="177"/>
      <c r="BI47" s="177"/>
      <c r="BJ47" s="177"/>
      <c r="BK47" s="177"/>
      <c r="BL47" s="177"/>
      <c r="BM47" s="177"/>
      <c r="BN47" s="177"/>
      <c r="BO47" s="177"/>
      <c r="BP47" s="177"/>
      <c r="BQ47" s="177"/>
    </row>
    <row r="48" spans="1:69" s="5" customFormat="1" ht="18.75" customHeight="1" x14ac:dyDescent="0.4">
      <c r="A48" s="183"/>
      <c r="B48" s="177"/>
      <c r="C48" s="176"/>
      <c r="D48" s="176"/>
      <c r="E48" s="176"/>
      <c r="F48" s="176"/>
      <c r="G48" s="176"/>
      <c r="H48" s="176"/>
      <c r="I48" s="176"/>
      <c r="J48" s="176"/>
      <c r="K48" s="176"/>
      <c r="L48" s="176"/>
      <c r="M48" s="176"/>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c r="AN48" s="177"/>
      <c r="AO48" s="177"/>
      <c r="AP48" s="177"/>
      <c r="AQ48" s="177"/>
      <c r="AR48" s="177"/>
      <c r="AS48" s="177"/>
      <c r="AT48" s="177"/>
      <c r="AU48" s="177"/>
      <c r="AV48" s="177"/>
      <c r="AW48" s="177"/>
      <c r="AX48" s="177"/>
      <c r="AY48" s="177"/>
      <c r="AZ48" s="177"/>
      <c r="BA48" s="177"/>
      <c r="BB48" s="177"/>
      <c r="BC48" s="177"/>
      <c r="BD48" s="177"/>
      <c r="BE48" s="177"/>
      <c r="BF48" s="177"/>
      <c r="BG48" s="177"/>
      <c r="BH48" s="177"/>
      <c r="BI48" s="177"/>
      <c r="BJ48" s="177"/>
      <c r="BK48" s="177"/>
      <c r="BL48" s="177"/>
      <c r="BM48" s="177"/>
      <c r="BN48" s="177"/>
      <c r="BO48" s="177"/>
      <c r="BP48" s="177"/>
      <c r="BQ48" s="177"/>
    </row>
    <row r="49" spans="1:69" s="5" customFormat="1" ht="18.75" customHeight="1" x14ac:dyDescent="0.4">
      <c r="A49" s="183"/>
      <c r="B49" s="177"/>
      <c r="C49" s="176"/>
      <c r="D49" s="176"/>
      <c r="E49" s="176"/>
      <c r="F49" s="176"/>
      <c r="G49" s="176"/>
      <c r="H49" s="176"/>
      <c r="I49" s="176"/>
      <c r="J49" s="176"/>
      <c r="K49" s="176"/>
      <c r="L49" s="176"/>
      <c r="M49" s="176"/>
      <c r="N49" s="177"/>
      <c r="O49" s="177"/>
      <c r="P49" s="177"/>
      <c r="Q49" s="177"/>
      <c r="R49" s="177"/>
      <c r="S49" s="177"/>
      <c r="T49" s="177"/>
      <c r="U49" s="177"/>
      <c r="V49" s="177"/>
      <c r="W49" s="177"/>
      <c r="X49" s="177"/>
      <c r="Y49" s="177"/>
      <c r="Z49" s="177"/>
      <c r="AA49" s="177"/>
      <c r="AB49" s="177"/>
      <c r="AC49" s="177"/>
      <c r="AD49" s="177"/>
      <c r="AE49" s="177"/>
      <c r="AF49" s="177"/>
      <c r="AG49" s="177"/>
      <c r="AH49" s="177"/>
      <c r="AI49" s="177"/>
      <c r="AJ49" s="177"/>
      <c r="AK49" s="177"/>
      <c r="AL49" s="177"/>
      <c r="AM49" s="177"/>
      <c r="AN49" s="177"/>
      <c r="AO49" s="177"/>
      <c r="AP49" s="177"/>
      <c r="AQ49" s="177"/>
      <c r="AR49" s="177"/>
      <c r="AS49" s="177"/>
      <c r="AT49" s="177"/>
      <c r="AU49" s="177"/>
      <c r="AV49" s="177"/>
      <c r="AW49" s="177"/>
      <c r="AX49" s="177"/>
      <c r="AY49" s="177"/>
      <c r="AZ49" s="177"/>
      <c r="BA49" s="177"/>
      <c r="BB49" s="177"/>
      <c r="BC49" s="177"/>
      <c r="BD49" s="177"/>
      <c r="BE49" s="177"/>
      <c r="BF49" s="177"/>
      <c r="BG49" s="177"/>
      <c r="BH49" s="177"/>
      <c r="BI49" s="177"/>
      <c r="BJ49" s="177"/>
      <c r="BK49" s="177"/>
      <c r="BL49" s="177"/>
      <c r="BM49" s="177"/>
      <c r="BN49" s="177"/>
      <c r="BO49" s="177"/>
      <c r="BP49" s="177"/>
      <c r="BQ49" s="177"/>
    </row>
    <row r="50" spans="1:69" s="5" customFormat="1" ht="18.75" customHeight="1" x14ac:dyDescent="0.4">
      <c r="A50" s="183"/>
      <c r="B50" s="177"/>
      <c r="C50" s="176"/>
      <c r="D50" s="176"/>
      <c r="E50" s="176"/>
      <c r="F50" s="176"/>
      <c r="G50" s="176"/>
      <c r="H50" s="176"/>
      <c r="I50" s="176"/>
      <c r="J50" s="176"/>
      <c r="K50" s="176"/>
      <c r="L50" s="176"/>
      <c r="M50" s="176"/>
      <c r="N50" s="177"/>
      <c r="O50" s="177"/>
      <c r="P50" s="177"/>
      <c r="Q50" s="177"/>
      <c r="R50" s="177"/>
      <c r="S50" s="177"/>
      <c r="T50" s="177"/>
      <c r="U50" s="177"/>
      <c r="V50" s="177"/>
      <c r="W50" s="177"/>
      <c r="X50" s="177"/>
      <c r="Y50" s="177"/>
      <c r="Z50" s="177"/>
      <c r="AA50" s="177"/>
      <c r="AB50" s="177"/>
      <c r="AC50" s="177"/>
      <c r="AD50" s="177"/>
      <c r="AE50" s="177"/>
      <c r="AF50" s="177"/>
      <c r="AG50" s="177"/>
      <c r="AH50" s="177"/>
      <c r="AI50" s="177"/>
      <c r="AJ50" s="177"/>
      <c r="AK50" s="177"/>
      <c r="AL50" s="177"/>
      <c r="AM50" s="177"/>
      <c r="AN50" s="177"/>
      <c r="AO50" s="177"/>
      <c r="AP50" s="177"/>
      <c r="AQ50" s="177"/>
      <c r="AR50" s="177"/>
      <c r="AS50" s="177"/>
      <c r="AT50" s="177"/>
      <c r="AU50" s="177"/>
      <c r="AV50" s="190"/>
      <c r="AW50" s="177"/>
      <c r="AX50" s="177"/>
      <c r="AY50" s="177"/>
      <c r="AZ50" s="177"/>
      <c r="BA50" s="177"/>
      <c r="BB50" s="177"/>
      <c r="BC50" s="177"/>
      <c r="BD50" s="177"/>
      <c r="BE50" s="177"/>
      <c r="BF50" s="177"/>
      <c r="BG50" s="177"/>
      <c r="BH50" s="177"/>
      <c r="BI50" s="177"/>
      <c r="BJ50" s="177"/>
      <c r="BK50" s="177"/>
      <c r="BL50" s="177"/>
      <c r="BM50" s="177"/>
      <c r="BN50" s="177"/>
      <c r="BO50" s="177"/>
      <c r="BP50" s="177"/>
      <c r="BQ50" s="177"/>
    </row>
    <row r="51" spans="1:69" ht="18.75" customHeight="1" x14ac:dyDescent="0.4">
      <c r="A51" s="183"/>
      <c r="B51" s="177"/>
      <c r="C51" s="176"/>
      <c r="D51" s="176"/>
      <c r="E51" s="176"/>
      <c r="F51" s="176"/>
      <c r="G51" s="176"/>
      <c r="H51" s="176"/>
      <c r="I51" s="176"/>
      <c r="J51" s="176"/>
      <c r="K51" s="176"/>
      <c r="L51" s="176"/>
      <c r="M51" s="176"/>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177"/>
      <c r="AQ51" s="177"/>
      <c r="AR51" s="177"/>
      <c r="AS51" s="177"/>
    </row>
    <row r="52" spans="1:69" ht="18.75" customHeight="1" x14ac:dyDescent="0.4">
      <c r="AP52" s="177"/>
      <c r="AQ52" s="177"/>
      <c r="AR52" s="177"/>
      <c r="AS52" s="177"/>
    </row>
  </sheetData>
  <sheetProtection selectLockedCells="1"/>
  <mergeCells count="392">
    <mergeCell ref="V33:X34"/>
    <mergeCell ref="Z33:AA33"/>
    <mergeCell ref="AC33:AD33"/>
    <mergeCell ref="Z34:AA34"/>
    <mergeCell ref="AC34:AD34"/>
    <mergeCell ref="V32:X32"/>
    <mergeCell ref="Y32:Z32"/>
    <mergeCell ref="AB32:AC32"/>
    <mergeCell ref="AD32:AE32"/>
    <mergeCell ref="AF32:AG32"/>
    <mergeCell ref="AH32:AI32"/>
    <mergeCell ref="AJ32:AK32"/>
    <mergeCell ref="AL32:AM32"/>
    <mergeCell ref="AN32:AO32"/>
    <mergeCell ref="V31:X31"/>
    <mergeCell ref="Y31:Z31"/>
    <mergeCell ref="AB31:AC31"/>
    <mergeCell ref="AD31:AE31"/>
    <mergeCell ref="AF31:AG31"/>
    <mergeCell ref="AH31:AI31"/>
    <mergeCell ref="AJ31:AK31"/>
    <mergeCell ref="AL31:AM31"/>
    <mergeCell ref="AN31:AO31"/>
    <mergeCell ref="AF29:AG29"/>
    <mergeCell ref="AH29:AI29"/>
    <mergeCell ref="AJ29:AK29"/>
    <mergeCell ref="AL29:AM29"/>
    <mergeCell ref="AN29:AO29"/>
    <mergeCell ref="V30:X30"/>
    <mergeCell ref="Y30:Z30"/>
    <mergeCell ref="AB30:AC30"/>
    <mergeCell ref="AD30:AE30"/>
    <mergeCell ref="AF30:AG30"/>
    <mergeCell ref="AH30:AI30"/>
    <mergeCell ref="AJ30:AK30"/>
    <mergeCell ref="AL30:AM30"/>
    <mergeCell ref="AN30:AO30"/>
    <mergeCell ref="AH27:AI27"/>
    <mergeCell ref="AJ27:AK27"/>
    <mergeCell ref="AL27:AM27"/>
    <mergeCell ref="AN27:AO27"/>
    <mergeCell ref="V28:X28"/>
    <mergeCell ref="Y28:Z28"/>
    <mergeCell ref="AB28:AC28"/>
    <mergeCell ref="AD28:AE28"/>
    <mergeCell ref="AF28:AG28"/>
    <mergeCell ref="AH28:AI28"/>
    <mergeCell ref="AJ28:AK28"/>
    <mergeCell ref="AL28:AM28"/>
    <mergeCell ref="AN28:AO28"/>
    <mergeCell ref="AH25:AI25"/>
    <mergeCell ref="AJ25:AK25"/>
    <mergeCell ref="AL25:AM25"/>
    <mergeCell ref="AN25:AO25"/>
    <mergeCell ref="V26:X26"/>
    <mergeCell ref="Y26:Z26"/>
    <mergeCell ref="AB26:AC26"/>
    <mergeCell ref="AD26:AE26"/>
    <mergeCell ref="AF26:AG26"/>
    <mergeCell ref="AH26:AI26"/>
    <mergeCell ref="AJ26:AK26"/>
    <mergeCell ref="AL26:AM26"/>
    <mergeCell ref="AN26:AO26"/>
    <mergeCell ref="AH21:AI23"/>
    <mergeCell ref="AJ21:AK23"/>
    <mergeCell ref="AL21:AM23"/>
    <mergeCell ref="AN21:AO23"/>
    <mergeCell ref="AB22:AC23"/>
    <mergeCell ref="AD22:AE23"/>
    <mergeCell ref="AF22:AG23"/>
    <mergeCell ref="V24:X24"/>
    <mergeCell ref="Y24:Z24"/>
    <mergeCell ref="AB24:AC24"/>
    <mergeCell ref="AH24:AI24"/>
    <mergeCell ref="AJ24:AK24"/>
    <mergeCell ref="AL24:AM24"/>
    <mergeCell ref="AN24:AO24"/>
    <mergeCell ref="AD24:AE24"/>
    <mergeCell ref="AF24:AG24"/>
    <mergeCell ref="A33:C34"/>
    <mergeCell ref="E33:F33"/>
    <mergeCell ref="H33:I33"/>
    <mergeCell ref="E34:F34"/>
    <mergeCell ref="H34:I34"/>
    <mergeCell ref="V20:X20"/>
    <mergeCell ref="Y20:AD20"/>
    <mergeCell ref="V21:X23"/>
    <mergeCell ref="Y21:AA23"/>
    <mergeCell ref="AB21:AG21"/>
    <mergeCell ref="V25:X25"/>
    <mergeCell ref="Y25:Z25"/>
    <mergeCell ref="AB25:AC25"/>
    <mergeCell ref="AD25:AE25"/>
    <mergeCell ref="AF25:AG25"/>
    <mergeCell ref="V27:X27"/>
    <mergeCell ref="Y27:Z27"/>
    <mergeCell ref="AB27:AC27"/>
    <mergeCell ref="AD27:AE27"/>
    <mergeCell ref="AF27:AG27"/>
    <mergeCell ref="V29:X29"/>
    <mergeCell ref="Y29:Z29"/>
    <mergeCell ref="AB29:AC29"/>
    <mergeCell ref="AD29:AE29"/>
    <mergeCell ref="A32:C32"/>
    <mergeCell ref="D32:E32"/>
    <mergeCell ref="G32:H32"/>
    <mergeCell ref="I32:J32"/>
    <mergeCell ref="K32:L32"/>
    <mergeCell ref="M32:N32"/>
    <mergeCell ref="O32:P32"/>
    <mergeCell ref="Q32:R32"/>
    <mergeCell ref="S32:T32"/>
    <mergeCell ref="A31:C31"/>
    <mergeCell ref="D31:E31"/>
    <mergeCell ref="G31:H31"/>
    <mergeCell ref="I31:J31"/>
    <mergeCell ref="K31:L31"/>
    <mergeCell ref="M31:N31"/>
    <mergeCell ref="O31:P31"/>
    <mergeCell ref="Q31:R31"/>
    <mergeCell ref="S31:T31"/>
    <mergeCell ref="A30:C30"/>
    <mergeCell ref="D30:E30"/>
    <mergeCell ref="G30:H30"/>
    <mergeCell ref="I30:J30"/>
    <mergeCell ref="K30:L30"/>
    <mergeCell ref="M30:N30"/>
    <mergeCell ref="O30:P30"/>
    <mergeCell ref="Q30:R30"/>
    <mergeCell ref="S30:T30"/>
    <mergeCell ref="A29:C29"/>
    <mergeCell ref="D29:E29"/>
    <mergeCell ref="G29:H29"/>
    <mergeCell ref="I29:J29"/>
    <mergeCell ref="K29:L29"/>
    <mergeCell ref="M29:N29"/>
    <mergeCell ref="O29:P29"/>
    <mergeCell ref="Q29:R29"/>
    <mergeCell ref="S29:T29"/>
    <mergeCell ref="A28:C28"/>
    <mergeCell ref="D28:E28"/>
    <mergeCell ref="G28:H28"/>
    <mergeCell ref="I28:J28"/>
    <mergeCell ref="K28:L28"/>
    <mergeCell ref="M28:N28"/>
    <mergeCell ref="O28:P28"/>
    <mergeCell ref="Q28:R28"/>
    <mergeCell ref="S28:T28"/>
    <mergeCell ref="A27:C27"/>
    <mergeCell ref="D27:E27"/>
    <mergeCell ref="G27:H27"/>
    <mergeCell ref="I27:J27"/>
    <mergeCell ref="K27:L27"/>
    <mergeCell ref="M27:N27"/>
    <mergeCell ref="O27:P27"/>
    <mergeCell ref="Q27:R27"/>
    <mergeCell ref="S27:T27"/>
    <mergeCell ref="A26:C26"/>
    <mergeCell ref="D26:E26"/>
    <mergeCell ref="G26:H26"/>
    <mergeCell ref="I26:J26"/>
    <mergeCell ref="K26:L26"/>
    <mergeCell ref="M26:N26"/>
    <mergeCell ref="O26:P26"/>
    <mergeCell ref="Q26:R26"/>
    <mergeCell ref="S26:T26"/>
    <mergeCell ref="A25:C25"/>
    <mergeCell ref="D25:E25"/>
    <mergeCell ref="G25:H25"/>
    <mergeCell ref="I25:J25"/>
    <mergeCell ref="K25:L25"/>
    <mergeCell ref="M25:N25"/>
    <mergeCell ref="O25:P25"/>
    <mergeCell ref="Q25:R25"/>
    <mergeCell ref="S25:T25"/>
    <mergeCell ref="A24:C24"/>
    <mergeCell ref="D24:E24"/>
    <mergeCell ref="G24:H24"/>
    <mergeCell ref="I24:J24"/>
    <mergeCell ref="K24:L24"/>
    <mergeCell ref="M24:N24"/>
    <mergeCell ref="O24:P24"/>
    <mergeCell ref="Q24:R24"/>
    <mergeCell ref="S24:T24"/>
    <mergeCell ref="A20:C20"/>
    <mergeCell ref="D20:I20"/>
    <mergeCell ref="A21:C23"/>
    <mergeCell ref="D21:F23"/>
    <mergeCell ref="G21:L21"/>
    <mergeCell ref="M21:N23"/>
    <mergeCell ref="O21:P23"/>
    <mergeCell ref="Q21:R23"/>
    <mergeCell ref="S21:T23"/>
    <mergeCell ref="G22:H23"/>
    <mergeCell ref="I22:J23"/>
    <mergeCell ref="K22:L23"/>
    <mergeCell ref="V16:X16"/>
    <mergeCell ref="Y16:Z16"/>
    <mergeCell ref="AB16:AC16"/>
    <mergeCell ref="AD16:AE16"/>
    <mergeCell ref="AF16:AG16"/>
    <mergeCell ref="AH16:AI16"/>
    <mergeCell ref="AJ16:AK16"/>
    <mergeCell ref="AL16:AM16"/>
    <mergeCell ref="AN16:AO16"/>
    <mergeCell ref="V15:X15"/>
    <mergeCell ref="Y15:Z15"/>
    <mergeCell ref="AB15:AC15"/>
    <mergeCell ref="AD15:AE15"/>
    <mergeCell ref="AF15:AG15"/>
    <mergeCell ref="AH15:AI15"/>
    <mergeCell ref="AJ15:AK15"/>
    <mergeCell ref="AL15:AM15"/>
    <mergeCell ref="AN15:AO15"/>
    <mergeCell ref="V14:X14"/>
    <mergeCell ref="Y14:Z14"/>
    <mergeCell ref="AB14:AC14"/>
    <mergeCell ref="AD14:AE14"/>
    <mergeCell ref="AF14:AG14"/>
    <mergeCell ref="AH14:AI14"/>
    <mergeCell ref="AJ14:AK14"/>
    <mergeCell ref="AL14:AM14"/>
    <mergeCell ref="AN14:AO14"/>
    <mergeCell ref="V13:X13"/>
    <mergeCell ref="Y13:Z13"/>
    <mergeCell ref="AB13:AC13"/>
    <mergeCell ref="AD13:AE13"/>
    <mergeCell ref="AF13:AG13"/>
    <mergeCell ref="AH13:AI13"/>
    <mergeCell ref="AJ13:AK13"/>
    <mergeCell ref="AL13:AM13"/>
    <mergeCell ref="AN13:AO13"/>
    <mergeCell ref="V12:X12"/>
    <mergeCell ref="Y12:Z12"/>
    <mergeCell ref="AB12:AC12"/>
    <mergeCell ref="AD12:AE12"/>
    <mergeCell ref="AF12:AG12"/>
    <mergeCell ref="AH12:AI12"/>
    <mergeCell ref="AJ12:AK12"/>
    <mergeCell ref="AL12:AM12"/>
    <mergeCell ref="AN12:AO12"/>
    <mergeCell ref="V11:X11"/>
    <mergeCell ref="Y11:Z11"/>
    <mergeCell ref="AB11:AC11"/>
    <mergeCell ref="AD11:AE11"/>
    <mergeCell ref="AF11:AG11"/>
    <mergeCell ref="AH11:AI11"/>
    <mergeCell ref="AJ11:AK11"/>
    <mergeCell ref="AL11:AM11"/>
    <mergeCell ref="AN11:AO11"/>
    <mergeCell ref="AH9:AI9"/>
    <mergeCell ref="AJ9:AK9"/>
    <mergeCell ref="AL9:AM9"/>
    <mergeCell ref="AN9:AO9"/>
    <mergeCell ref="V10:X10"/>
    <mergeCell ref="Y10:Z10"/>
    <mergeCell ref="AB10:AC10"/>
    <mergeCell ref="AD10:AE10"/>
    <mergeCell ref="AF10:AG10"/>
    <mergeCell ref="AH10:AI10"/>
    <mergeCell ref="AJ10:AK10"/>
    <mergeCell ref="AL10:AM10"/>
    <mergeCell ref="AN10:AO10"/>
    <mergeCell ref="AJ5:AK7"/>
    <mergeCell ref="AL5:AM7"/>
    <mergeCell ref="AN5:AO7"/>
    <mergeCell ref="AB6:AC7"/>
    <mergeCell ref="AD6:AE7"/>
    <mergeCell ref="AF6:AG7"/>
    <mergeCell ref="V8:X8"/>
    <mergeCell ref="Y8:Z8"/>
    <mergeCell ref="AB8:AC8"/>
    <mergeCell ref="AD8:AE8"/>
    <mergeCell ref="AF8:AG8"/>
    <mergeCell ref="AH8:AI8"/>
    <mergeCell ref="AJ8:AK8"/>
    <mergeCell ref="AL8:AM8"/>
    <mergeCell ref="AN8:AO8"/>
    <mergeCell ref="AH5:AI7"/>
    <mergeCell ref="E17:F17"/>
    <mergeCell ref="E18:F18"/>
    <mergeCell ref="H17:I17"/>
    <mergeCell ref="H18:I18"/>
    <mergeCell ref="A17:C18"/>
    <mergeCell ref="A4:C4"/>
    <mergeCell ref="D4:I4"/>
    <mergeCell ref="V4:X4"/>
    <mergeCell ref="Y4:AD4"/>
    <mergeCell ref="V5:X7"/>
    <mergeCell ref="Y5:AA7"/>
    <mergeCell ref="AB5:AG5"/>
    <mergeCell ref="V9:X9"/>
    <mergeCell ref="Y9:Z9"/>
    <mergeCell ref="AB9:AC9"/>
    <mergeCell ref="AD9:AE9"/>
    <mergeCell ref="AF9:AG9"/>
    <mergeCell ref="V17:X18"/>
    <mergeCell ref="Z17:AA17"/>
    <mergeCell ref="AC17:AD17"/>
    <mergeCell ref="Z18:AA18"/>
    <mergeCell ref="AC18:AD18"/>
    <mergeCell ref="S16:T16"/>
    <mergeCell ref="A16:C16"/>
    <mergeCell ref="D16:E16"/>
    <mergeCell ref="G16:H16"/>
    <mergeCell ref="I16:J16"/>
    <mergeCell ref="K16:L16"/>
    <mergeCell ref="M16:N16"/>
    <mergeCell ref="O16:P16"/>
    <mergeCell ref="Q16:R16"/>
    <mergeCell ref="S14:T14"/>
    <mergeCell ref="A15:C15"/>
    <mergeCell ref="D15:E15"/>
    <mergeCell ref="G15:H15"/>
    <mergeCell ref="I15:J15"/>
    <mergeCell ref="K15:L15"/>
    <mergeCell ref="M15:N15"/>
    <mergeCell ref="O15:P15"/>
    <mergeCell ref="Q15:R15"/>
    <mergeCell ref="S15:T15"/>
    <mergeCell ref="A14:C14"/>
    <mergeCell ref="D14:E14"/>
    <mergeCell ref="G14:H14"/>
    <mergeCell ref="I14:J14"/>
    <mergeCell ref="K14:L14"/>
    <mergeCell ref="M14:N14"/>
    <mergeCell ref="O14:P14"/>
    <mergeCell ref="Q14:R14"/>
    <mergeCell ref="S12:T12"/>
    <mergeCell ref="A13:C13"/>
    <mergeCell ref="D13:E13"/>
    <mergeCell ref="G13:H13"/>
    <mergeCell ref="I13:J13"/>
    <mergeCell ref="K13:L13"/>
    <mergeCell ref="M13:N13"/>
    <mergeCell ref="O13:P13"/>
    <mergeCell ref="Q13:R13"/>
    <mergeCell ref="S13:T13"/>
    <mergeCell ref="A12:C12"/>
    <mergeCell ref="D12:E12"/>
    <mergeCell ref="G12:H12"/>
    <mergeCell ref="I12:J12"/>
    <mergeCell ref="K12:L12"/>
    <mergeCell ref="M12:N12"/>
    <mergeCell ref="O12:P12"/>
    <mergeCell ref="Q12:R12"/>
    <mergeCell ref="S10:T10"/>
    <mergeCell ref="A11:C11"/>
    <mergeCell ref="D11:E11"/>
    <mergeCell ref="G11:H11"/>
    <mergeCell ref="I11:J11"/>
    <mergeCell ref="K11:L11"/>
    <mergeCell ref="M11:N11"/>
    <mergeCell ref="O11:P11"/>
    <mergeCell ref="Q11:R11"/>
    <mergeCell ref="S11:T11"/>
    <mergeCell ref="A10:C10"/>
    <mergeCell ref="D10:E10"/>
    <mergeCell ref="G10:H10"/>
    <mergeCell ref="I10:J10"/>
    <mergeCell ref="K10:L10"/>
    <mergeCell ref="M10:N10"/>
    <mergeCell ref="O10:P10"/>
    <mergeCell ref="Q10:R10"/>
    <mergeCell ref="S8:T8"/>
    <mergeCell ref="A9:C9"/>
    <mergeCell ref="D9:E9"/>
    <mergeCell ref="G9:H9"/>
    <mergeCell ref="I9:J9"/>
    <mergeCell ref="K9:L9"/>
    <mergeCell ref="M9:N9"/>
    <mergeCell ref="O9:P9"/>
    <mergeCell ref="Q9:R9"/>
    <mergeCell ref="S9:T9"/>
    <mergeCell ref="A8:C8"/>
    <mergeCell ref="D8:E8"/>
    <mergeCell ref="G8:H8"/>
    <mergeCell ref="I8:J8"/>
    <mergeCell ref="K8:L8"/>
    <mergeCell ref="M8:N8"/>
    <mergeCell ref="O8:P8"/>
    <mergeCell ref="Q8:R8"/>
    <mergeCell ref="A5:C7"/>
    <mergeCell ref="D5:F7"/>
    <mergeCell ref="G5:L5"/>
    <mergeCell ref="M5:N7"/>
    <mergeCell ref="O5:P7"/>
    <mergeCell ref="Q5:R7"/>
    <mergeCell ref="S5:T7"/>
    <mergeCell ref="G6:H7"/>
    <mergeCell ref="I6:J7"/>
    <mergeCell ref="K6:L7"/>
  </mergeCells>
  <phoneticPr fontId="4"/>
  <dataValidations count="2">
    <dataValidation type="list" allowBlank="1" showInputMessage="1" showErrorMessage="1" sqref="H3:K3" xr:uid="{F2C961AE-F566-4710-929C-C8620AB6ADC5}">
      <formula1>$AV$3:$AV$13</formula1>
    </dataValidation>
    <dataValidation type="list" allowBlank="1" showInputMessage="1" showErrorMessage="1" sqref="D4:I4 Y4:AD4 D20:I20 Y20:AD20" xr:uid="{77D11AE6-B3A7-420E-9DC1-502138709190}">
      <formula1>$AV$3:$AV$14</formula1>
    </dataValidation>
  </dataValidations>
  <printOptions horizontalCentered="1" verticalCentered="1" gridLinesSet="0"/>
  <pageMargins left="0.70866141732283472" right="0.19685039370078741" top="0.39370078740157483" bottom="0.39370078740157483" header="0.39370078740157483" footer="0"/>
  <pageSetup paperSize="9" scale="69" orientation="landscape" blackAndWhite="1" r:id="rId1"/>
  <headerFooter scaleWithDoc="0">
    <oddFooter>&amp;C6/29&amp;R&amp;F</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2C33E-2D1E-4357-945A-E5FDDCCC0119}">
  <sheetPr>
    <pageSetUpPr fitToPage="1"/>
  </sheetPr>
  <dimension ref="A1:CK131"/>
  <sheetViews>
    <sheetView showGridLines="0" view="pageBreakPreview" zoomScaleNormal="100" zoomScaleSheetLayoutView="100" workbookViewId="0"/>
  </sheetViews>
  <sheetFormatPr defaultRowHeight="13.5" x14ac:dyDescent="0.4"/>
  <cols>
    <col min="1" max="89" width="4.5" style="228" customWidth="1"/>
    <col min="90" max="93" width="4.5" style="7" customWidth="1"/>
    <col min="94" max="256" width="9" style="7"/>
    <col min="257" max="349" width="4.5" style="7" customWidth="1"/>
    <col min="350" max="512" width="9" style="7"/>
    <col min="513" max="605" width="4.5" style="7" customWidth="1"/>
    <col min="606" max="768" width="9" style="7"/>
    <col min="769" max="861" width="4.5" style="7" customWidth="1"/>
    <col min="862" max="1024" width="9" style="7"/>
    <col min="1025" max="1117" width="4.5" style="7" customWidth="1"/>
    <col min="1118" max="1280" width="9" style="7"/>
    <col min="1281" max="1373" width="4.5" style="7" customWidth="1"/>
    <col min="1374" max="1536" width="9" style="7"/>
    <col min="1537" max="1629" width="4.5" style="7" customWidth="1"/>
    <col min="1630" max="1792" width="9" style="7"/>
    <col min="1793" max="1885" width="4.5" style="7" customWidth="1"/>
    <col min="1886" max="2048" width="9" style="7"/>
    <col min="2049" max="2141" width="4.5" style="7" customWidth="1"/>
    <col min="2142" max="2304" width="9" style="7"/>
    <col min="2305" max="2397" width="4.5" style="7" customWidth="1"/>
    <col min="2398" max="2560" width="9" style="7"/>
    <col min="2561" max="2653" width="4.5" style="7" customWidth="1"/>
    <col min="2654" max="2816" width="9" style="7"/>
    <col min="2817" max="2909" width="4.5" style="7" customWidth="1"/>
    <col min="2910" max="3072" width="9" style="7"/>
    <col min="3073" max="3165" width="4.5" style="7" customWidth="1"/>
    <col min="3166" max="3328" width="9" style="7"/>
    <col min="3329" max="3421" width="4.5" style="7" customWidth="1"/>
    <col min="3422" max="3584" width="9" style="7"/>
    <col min="3585" max="3677" width="4.5" style="7" customWidth="1"/>
    <col min="3678" max="3840" width="9" style="7"/>
    <col min="3841" max="3933" width="4.5" style="7" customWidth="1"/>
    <col min="3934" max="4096" width="9" style="7"/>
    <col min="4097" max="4189" width="4.5" style="7" customWidth="1"/>
    <col min="4190" max="4352" width="9" style="7"/>
    <col min="4353" max="4445" width="4.5" style="7" customWidth="1"/>
    <col min="4446" max="4608" width="9" style="7"/>
    <col min="4609" max="4701" width="4.5" style="7" customWidth="1"/>
    <col min="4702" max="4864" width="9" style="7"/>
    <col min="4865" max="4957" width="4.5" style="7" customWidth="1"/>
    <col min="4958" max="5120" width="9" style="7"/>
    <col min="5121" max="5213" width="4.5" style="7" customWidth="1"/>
    <col min="5214" max="5376" width="9" style="7"/>
    <col min="5377" max="5469" width="4.5" style="7" customWidth="1"/>
    <col min="5470" max="5632" width="9" style="7"/>
    <col min="5633" max="5725" width="4.5" style="7" customWidth="1"/>
    <col min="5726" max="5888" width="9" style="7"/>
    <col min="5889" max="5981" width="4.5" style="7" customWidth="1"/>
    <col min="5982" max="6144" width="9" style="7"/>
    <col min="6145" max="6237" width="4.5" style="7" customWidth="1"/>
    <col min="6238" max="6400" width="9" style="7"/>
    <col min="6401" max="6493" width="4.5" style="7" customWidth="1"/>
    <col min="6494" max="6656" width="9" style="7"/>
    <col min="6657" max="6749" width="4.5" style="7" customWidth="1"/>
    <col min="6750" max="6912" width="9" style="7"/>
    <col min="6913" max="7005" width="4.5" style="7" customWidth="1"/>
    <col min="7006" max="7168" width="9" style="7"/>
    <col min="7169" max="7261" width="4.5" style="7" customWidth="1"/>
    <col min="7262" max="7424" width="9" style="7"/>
    <col min="7425" max="7517" width="4.5" style="7" customWidth="1"/>
    <col min="7518" max="7680" width="9" style="7"/>
    <col min="7681" max="7773" width="4.5" style="7" customWidth="1"/>
    <col min="7774" max="7936" width="9" style="7"/>
    <col min="7937" max="8029" width="4.5" style="7" customWidth="1"/>
    <col min="8030" max="8192" width="9" style="7"/>
    <col min="8193" max="8285" width="4.5" style="7" customWidth="1"/>
    <col min="8286" max="8448" width="9" style="7"/>
    <col min="8449" max="8541" width="4.5" style="7" customWidth="1"/>
    <col min="8542" max="8704" width="9" style="7"/>
    <col min="8705" max="8797" width="4.5" style="7" customWidth="1"/>
    <col min="8798" max="8960" width="9" style="7"/>
    <col min="8961" max="9053" width="4.5" style="7" customWidth="1"/>
    <col min="9054" max="9216" width="9" style="7"/>
    <col min="9217" max="9309" width="4.5" style="7" customWidth="1"/>
    <col min="9310" max="9472" width="9" style="7"/>
    <col min="9473" max="9565" width="4.5" style="7" customWidth="1"/>
    <col min="9566" max="9728" width="9" style="7"/>
    <col min="9729" max="9821" width="4.5" style="7" customWidth="1"/>
    <col min="9822" max="9984" width="9" style="7"/>
    <col min="9985" max="10077" width="4.5" style="7" customWidth="1"/>
    <col min="10078" max="10240" width="9" style="7"/>
    <col min="10241" max="10333" width="4.5" style="7" customWidth="1"/>
    <col min="10334" max="10496" width="9" style="7"/>
    <col min="10497" max="10589" width="4.5" style="7" customWidth="1"/>
    <col min="10590" max="10752" width="9" style="7"/>
    <col min="10753" max="10845" width="4.5" style="7" customWidth="1"/>
    <col min="10846" max="11008" width="9" style="7"/>
    <col min="11009" max="11101" width="4.5" style="7" customWidth="1"/>
    <col min="11102" max="11264" width="9" style="7"/>
    <col min="11265" max="11357" width="4.5" style="7" customWidth="1"/>
    <col min="11358" max="11520" width="9" style="7"/>
    <col min="11521" max="11613" width="4.5" style="7" customWidth="1"/>
    <col min="11614" max="11776" width="9" style="7"/>
    <col min="11777" max="11869" width="4.5" style="7" customWidth="1"/>
    <col min="11870" max="12032" width="9" style="7"/>
    <col min="12033" max="12125" width="4.5" style="7" customWidth="1"/>
    <col min="12126" max="12288" width="9" style="7"/>
    <col min="12289" max="12381" width="4.5" style="7" customWidth="1"/>
    <col min="12382" max="12544" width="9" style="7"/>
    <col min="12545" max="12637" width="4.5" style="7" customWidth="1"/>
    <col min="12638" max="12800" width="9" style="7"/>
    <col min="12801" max="12893" width="4.5" style="7" customWidth="1"/>
    <col min="12894" max="13056" width="9" style="7"/>
    <col min="13057" max="13149" width="4.5" style="7" customWidth="1"/>
    <col min="13150" max="13312" width="9" style="7"/>
    <col min="13313" max="13405" width="4.5" style="7" customWidth="1"/>
    <col min="13406" max="13568" width="9" style="7"/>
    <col min="13569" max="13661" width="4.5" style="7" customWidth="1"/>
    <col min="13662" max="13824" width="9" style="7"/>
    <col min="13825" max="13917" width="4.5" style="7" customWidth="1"/>
    <col min="13918" max="14080" width="9" style="7"/>
    <col min="14081" max="14173" width="4.5" style="7" customWidth="1"/>
    <col min="14174" max="14336" width="9" style="7"/>
    <col min="14337" max="14429" width="4.5" style="7" customWidth="1"/>
    <col min="14430" max="14592" width="9" style="7"/>
    <col min="14593" max="14685" width="4.5" style="7" customWidth="1"/>
    <col min="14686" max="14848" width="9" style="7"/>
    <col min="14849" max="14941" width="4.5" style="7" customWidth="1"/>
    <col min="14942" max="15104" width="9" style="7"/>
    <col min="15105" max="15197" width="4.5" style="7" customWidth="1"/>
    <col min="15198" max="15360" width="9" style="7"/>
    <col min="15361" max="15453" width="4.5" style="7" customWidth="1"/>
    <col min="15454" max="15616" width="9" style="7"/>
    <col min="15617" max="15709" width="4.5" style="7" customWidth="1"/>
    <col min="15710" max="15872" width="9" style="7"/>
    <col min="15873" max="15965" width="4.5" style="7" customWidth="1"/>
    <col min="15966" max="16128" width="9" style="7"/>
    <col min="16129" max="16221" width="4.5" style="7" customWidth="1"/>
    <col min="16222" max="16384" width="9" style="7"/>
  </cols>
  <sheetData>
    <row r="1" spans="1:73" ht="18.75" customHeight="1" x14ac:dyDescent="0.4">
      <c r="A1" s="226" t="s">
        <v>127</v>
      </c>
      <c r="B1" s="227"/>
      <c r="C1" s="227"/>
      <c r="D1" s="227"/>
      <c r="E1" s="227"/>
      <c r="F1" s="321"/>
      <c r="G1" s="321"/>
      <c r="H1" s="321"/>
      <c r="I1" s="321"/>
      <c r="J1" s="321"/>
      <c r="K1" s="321"/>
      <c r="L1" s="321"/>
      <c r="M1" s="321"/>
      <c r="N1" s="321"/>
      <c r="O1" s="321"/>
      <c r="P1" s="321"/>
      <c r="Q1" s="321"/>
      <c r="R1" s="321"/>
      <c r="S1" s="321"/>
      <c r="T1" s="321"/>
      <c r="U1" s="321"/>
      <c r="V1" s="321"/>
      <c r="W1" s="321"/>
      <c r="X1" s="321"/>
      <c r="Y1" s="321"/>
      <c r="Z1" s="321"/>
      <c r="AA1" s="321"/>
      <c r="AB1" s="321"/>
    </row>
    <row r="2" spans="1:73" ht="18.75" customHeight="1" x14ac:dyDescent="0.4">
      <c r="A2" s="227" t="s">
        <v>271</v>
      </c>
      <c r="B2" s="227"/>
      <c r="C2" s="227"/>
      <c r="D2" s="227"/>
      <c r="E2" s="227"/>
      <c r="F2" s="321"/>
      <c r="I2" s="321"/>
      <c r="J2" s="321"/>
      <c r="K2" s="321"/>
      <c r="L2" s="321"/>
      <c r="M2" s="321"/>
      <c r="N2" s="321"/>
      <c r="O2" s="321"/>
      <c r="P2" s="321"/>
      <c r="Q2" s="321"/>
      <c r="R2" s="321"/>
      <c r="S2" s="321"/>
      <c r="T2" s="321"/>
      <c r="U2" s="321"/>
      <c r="V2" s="321"/>
      <c r="W2" s="321"/>
      <c r="X2" s="321"/>
      <c r="Y2" s="321"/>
      <c r="Z2" s="321"/>
      <c r="AA2" s="321"/>
      <c r="AB2" s="321"/>
    </row>
    <row r="3" spans="1:73" ht="18.75" customHeight="1" x14ac:dyDescent="0.4">
      <c r="B3" s="322" t="s">
        <v>56</v>
      </c>
      <c r="C3" s="227" t="s">
        <v>272</v>
      </c>
      <c r="D3" s="323"/>
      <c r="E3" s="324"/>
      <c r="F3" s="325"/>
      <c r="G3" s="325"/>
      <c r="H3" s="325"/>
      <c r="I3" s="325"/>
      <c r="J3" s="325"/>
      <c r="K3" s="325"/>
      <c r="L3" s="325"/>
      <c r="M3" s="325"/>
      <c r="N3" s="321"/>
      <c r="O3" s="325"/>
      <c r="P3" s="325"/>
      <c r="Q3" s="325"/>
      <c r="R3" s="325"/>
      <c r="S3" s="325"/>
      <c r="T3" s="325"/>
      <c r="U3" s="325"/>
      <c r="V3" s="325"/>
      <c r="W3" s="325"/>
      <c r="X3" s="325"/>
      <c r="Y3" s="321"/>
      <c r="Z3" s="321"/>
      <c r="AA3" s="321"/>
      <c r="AB3" s="321"/>
    </row>
    <row r="4" spans="1:73" ht="18.75" customHeight="1" x14ac:dyDescent="0.4">
      <c r="A4" s="934" t="s">
        <v>1164</v>
      </c>
      <c r="I4" s="326" t="s">
        <v>59</v>
      </c>
      <c r="J4" s="1542"/>
      <c r="K4" s="1542"/>
      <c r="L4" s="327" t="s">
        <v>6</v>
      </c>
      <c r="M4" s="328"/>
      <c r="N4" s="329" t="s">
        <v>498</v>
      </c>
    </row>
    <row r="5" spans="1:73" ht="18.75" customHeight="1" thickBot="1" x14ac:dyDescent="0.45">
      <c r="A5" s="1543" t="s">
        <v>177</v>
      </c>
      <c r="B5" s="1544"/>
      <c r="C5" s="1544"/>
      <c r="D5" s="1544"/>
      <c r="E5" s="1544"/>
      <c r="F5" s="1544"/>
      <c r="G5" s="1545"/>
      <c r="H5" s="1550" t="s">
        <v>273</v>
      </c>
      <c r="I5" s="1550"/>
      <c r="J5" s="1550"/>
      <c r="K5" s="1550"/>
      <c r="L5" s="1550"/>
      <c r="M5" s="1550"/>
      <c r="N5" s="1551"/>
      <c r="O5" s="1550" t="s">
        <v>274</v>
      </c>
      <c r="P5" s="1550"/>
      <c r="Q5" s="1550"/>
      <c r="R5" s="1550"/>
      <c r="S5" s="1550"/>
      <c r="T5" s="1550"/>
      <c r="U5" s="1550"/>
      <c r="V5" s="1552" t="s">
        <v>275</v>
      </c>
      <c r="W5" s="1550"/>
      <c r="X5" s="1550"/>
      <c r="Y5" s="1550"/>
      <c r="Z5" s="1550"/>
      <c r="AA5" s="1550"/>
      <c r="AB5" s="1551"/>
      <c r="AC5" s="1550" t="s">
        <v>276</v>
      </c>
      <c r="AD5" s="1550"/>
      <c r="AE5" s="1550"/>
      <c r="AF5" s="1550"/>
      <c r="AG5" s="1550"/>
      <c r="AH5" s="1550"/>
      <c r="AI5" s="1550"/>
      <c r="AJ5" s="1552" t="s">
        <v>277</v>
      </c>
      <c r="AK5" s="1550"/>
      <c r="AL5" s="1551"/>
      <c r="AM5" s="1568" t="s">
        <v>278</v>
      </c>
      <c r="AN5" s="1569"/>
      <c r="AO5" s="1570"/>
      <c r="AP5" s="1571" t="s">
        <v>178</v>
      </c>
      <c r="AQ5" s="1571"/>
      <c r="AR5" s="1571"/>
      <c r="AS5" s="1568"/>
      <c r="AT5" s="1568"/>
      <c r="AU5" s="1572" t="s">
        <v>179</v>
      </c>
      <c r="AV5" s="1572"/>
      <c r="AW5" s="1572"/>
      <c r="AX5" s="1568" t="s">
        <v>180</v>
      </c>
      <c r="AY5" s="1568"/>
      <c r="AZ5" s="1568"/>
      <c r="BA5" s="1568"/>
      <c r="BB5" s="1568"/>
      <c r="BC5" s="1561" t="s">
        <v>181</v>
      </c>
      <c r="BD5" s="1562"/>
      <c r="BE5" s="1562"/>
      <c r="BF5" s="1562"/>
      <c r="BG5" s="1562"/>
      <c r="BH5" s="1562"/>
      <c r="BI5" s="1562"/>
      <c r="BJ5" s="1562"/>
      <c r="BK5" s="1563"/>
      <c r="BL5" s="1561" t="s">
        <v>182</v>
      </c>
      <c r="BM5" s="1562"/>
      <c r="BN5" s="1562"/>
      <c r="BO5" s="1562"/>
      <c r="BP5" s="1562"/>
      <c r="BQ5" s="1562"/>
      <c r="BR5" s="1562"/>
      <c r="BS5" s="1562"/>
      <c r="BT5" s="1563"/>
    </row>
    <row r="6" spans="1:73" ht="18.75" customHeight="1" thickTop="1" x14ac:dyDescent="0.4">
      <c r="A6" s="1546"/>
      <c r="B6" s="1547"/>
      <c r="C6" s="1547"/>
      <c r="D6" s="1547"/>
      <c r="E6" s="1547"/>
      <c r="F6" s="1547"/>
      <c r="G6" s="1547"/>
      <c r="H6" s="1564" t="s">
        <v>183</v>
      </c>
      <c r="I6" s="1553" t="s">
        <v>184</v>
      </c>
      <c r="J6" s="1553" t="s">
        <v>185</v>
      </c>
      <c r="K6" s="1553" t="s">
        <v>186</v>
      </c>
      <c r="L6" s="1553" t="s">
        <v>187</v>
      </c>
      <c r="M6" s="1553" t="s">
        <v>188</v>
      </c>
      <c r="N6" s="1566" t="s">
        <v>189</v>
      </c>
      <c r="O6" s="1559" t="s">
        <v>190</v>
      </c>
      <c r="P6" s="1553" t="s">
        <v>191</v>
      </c>
      <c r="Q6" s="1553" t="s">
        <v>192</v>
      </c>
      <c r="R6" s="1553" t="s">
        <v>193</v>
      </c>
      <c r="S6" s="1553" t="s">
        <v>194</v>
      </c>
      <c r="T6" s="1553" t="s">
        <v>195</v>
      </c>
      <c r="U6" s="1555" t="s">
        <v>196</v>
      </c>
      <c r="V6" s="1557" t="s">
        <v>197</v>
      </c>
      <c r="W6" s="1553" t="s">
        <v>198</v>
      </c>
      <c r="X6" s="1553" t="s">
        <v>199</v>
      </c>
      <c r="Y6" s="1553" t="s">
        <v>200</v>
      </c>
      <c r="Z6" s="1553" t="s">
        <v>201</v>
      </c>
      <c r="AA6" s="1553" t="s">
        <v>202</v>
      </c>
      <c r="AB6" s="1566" t="s">
        <v>203</v>
      </c>
      <c r="AC6" s="1559" t="s">
        <v>204</v>
      </c>
      <c r="AD6" s="1553" t="s">
        <v>205</v>
      </c>
      <c r="AE6" s="1553" t="s">
        <v>206</v>
      </c>
      <c r="AF6" s="1553" t="s">
        <v>207</v>
      </c>
      <c r="AG6" s="1553" t="s">
        <v>208</v>
      </c>
      <c r="AH6" s="1553" t="s">
        <v>209</v>
      </c>
      <c r="AI6" s="1555" t="s">
        <v>210</v>
      </c>
      <c r="AJ6" s="1557" t="s">
        <v>211</v>
      </c>
      <c r="AK6" s="1553" t="s">
        <v>212</v>
      </c>
      <c r="AL6" s="1577" t="s">
        <v>213</v>
      </c>
      <c r="AM6" s="1571"/>
      <c r="AN6" s="1569"/>
      <c r="AO6" s="1570"/>
      <c r="AP6" s="1571"/>
      <c r="AQ6" s="1571"/>
      <c r="AR6" s="1571"/>
      <c r="AS6" s="1568"/>
      <c r="AT6" s="1568"/>
      <c r="AU6" s="1573"/>
      <c r="AV6" s="1573"/>
      <c r="AW6" s="1573"/>
      <c r="AX6" s="1568"/>
      <c r="AY6" s="1568"/>
      <c r="AZ6" s="1568"/>
      <c r="BA6" s="1568"/>
      <c r="BB6" s="1568"/>
      <c r="BC6" s="1574" t="str">
        <f>AE42</f>
        <v>Ａ</v>
      </c>
      <c r="BD6" s="1539" t="str">
        <f>AE44</f>
        <v>Ｂ</v>
      </c>
      <c r="BE6" s="1536" t="str">
        <f>AE46</f>
        <v>C</v>
      </c>
      <c r="BF6" s="1539" t="str">
        <f>AM42</f>
        <v>D</v>
      </c>
      <c r="BG6" s="1539" t="str">
        <f>AM44</f>
        <v>E</v>
      </c>
      <c r="BH6" s="1539" t="str">
        <f>AM46</f>
        <v>F</v>
      </c>
      <c r="BI6" s="1539" t="str">
        <f>AU42</f>
        <v>G</v>
      </c>
      <c r="BJ6" s="1539" t="str">
        <f>AU44</f>
        <v>H</v>
      </c>
      <c r="BK6" s="1579" t="str">
        <f>AU46</f>
        <v>I</v>
      </c>
      <c r="BL6" s="1574" t="str">
        <f t="shared" ref="BL6:BT6" si="0">BC6</f>
        <v>Ａ</v>
      </c>
      <c r="BM6" s="1539" t="str">
        <f t="shared" si="0"/>
        <v>Ｂ</v>
      </c>
      <c r="BN6" s="1539" t="str">
        <f t="shared" si="0"/>
        <v>C</v>
      </c>
      <c r="BO6" s="1539" t="str">
        <f t="shared" si="0"/>
        <v>D</v>
      </c>
      <c r="BP6" s="1539" t="str">
        <f t="shared" si="0"/>
        <v>E</v>
      </c>
      <c r="BQ6" s="1539" t="str">
        <f t="shared" si="0"/>
        <v>F</v>
      </c>
      <c r="BR6" s="1539" t="str">
        <f t="shared" si="0"/>
        <v>G</v>
      </c>
      <c r="BS6" s="1539" t="str">
        <f t="shared" si="0"/>
        <v>H</v>
      </c>
      <c r="BT6" s="1579" t="str">
        <f t="shared" si="0"/>
        <v>I</v>
      </c>
      <c r="BU6" s="228" t="str">
        <f>AE42</f>
        <v>Ａ</v>
      </c>
    </row>
    <row r="7" spans="1:73" ht="18.75" customHeight="1" x14ac:dyDescent="0.4">
      <c r="A7" s="1546"/>
      <c r="B7" s="1547"/>
      <c r="C7" s="1547"/>
      <c r="D7" s="1547"/>
      <c r="E7" s="1547"/>
      <c r="F7" s="1547"/>
      <c r="G7" s="1547"/>
      <c r="H7" s="1565"/>
      <c r="I7" s="1554"/>
      <c r="J7" s="1554"/>
      <c r="K7" s="1554"/>
      <c r="L7" s="1554"/>
      <c r="M7" s="1554"/>
      <c r="N7" s="1567"/>
      <c r="O7" s="1560"/>
      <c r="P7" s="1554"/>
      <c r="Q7" s="1554"/>
      <c r="R7" s="1554"/>
      <c r="S7" s="1554"/>
      <c r="T7" s="1554"/>
      <c r="U7" s="1556"/>
      <c r="V7" s="1558"/>
      <c r="W7" s="1554"/>
      <c r="X7" s="1554"/>
      <c r="Y7" s="1554"/>
      <c r="Z7" s="1554"/>
      <c r="AA7" s="1554"/>
      <c r="AB7" s="1567"/>
      <c r="AC7" s="1560"/>
      <c r="AD7" s="1554"/>
      <c r="AE7" s="1554"/>
      <c r="AF7" s="1554"/>
      <c r="AG7" s="1554"/>
      <c r="AH7" s="1554"/>
      <c r="AI7" s="1556"/>
      <c r="AJ7" s="1558"/>
      <c r="AK7" s="1554"/>
      <c r="AL7" s="1578"/>
      <c r="AM7" s="1571"/>
      <c r="AN7" s="1569"/>
      <c r="AO7" s="1570"/>
      <c r="AP7" s="1571"/>
      <c r="AQ7" s="1571"/>
      <c r="AR7" s="1571"/>
      <c r="AS7" s="1568"/>
      <c r="AT7" s="1568"/>
      <c r="AU7" s="1582" t="s">
        <v>214</v>
      </c>
      <c r="AV7" s="1583"/>
      <c r="AW7" s="1584"/>
      <c r="AX7" s="1568"/>
      <c r="AY7" s="1568"/>
      <c r="AZ7" s="1568"/>
      <c r="BA7" s="1568"/>
      <c r="BB7" s="1568"/>
      <c r="BC7" s="1575"/>
      <c r="BD7" s="1540"/>
      <c r="BE7" s="1537"/>
      <c r="BF7" s="1540"/>
      <c r="BG7" s="1540"/>
      <c r="BH7" s="1540"/>
      <c r="BI7" s="1540"/>
      <c r="BJ7" s="1540"/>
      <c r="BK7" s="1580"/>
      <c r="BL7" s="1575"/>
      <c r="BM7" s="1540"/>
      <c r="BN7" s="1540"/>
      <c r="BO7" s="1540"/>
      <c r="BP7" s="1540"/>
      <c r="BQ7" s="1540"/>
      <c r="BR7" s="1540"/>
      <c r="BS7" s="1540"/>
      <c r="BT7" s="1580"/>
      <c r="BU7" s="228" t="str">
        <f>AE44</f>
        <v>Ｂ</v>
      </c>
    </row>
    <row r="8" spans="1:73" ht="18.75" customHeight="1" x14ac:dyDescent="0.4">
      <c r="A8" s="1548"/>
      <c r="B8" s="1549"/>
      <c r="C8" s="1549"/>
      <c r="D8" s="1549"/>
      <c r="E8" s="1549"/>
      <c r="F8" s="1549"/>
      <c r="G8" s="1549"/>
      <c r="H8" s="330"/>
      <c r="I8" s="331"/>
      <c r="J8" s="331"/>
      <c r="K8" s="331"/>
      <c r="L8" s="331"/>
      <c r="M8" s="331"/>
      <c r="N8" s="332"/>
      <c r="O8" s="333"/>
      <c r="P8" s="331"/>
      <c r="Q8" s="331"/>
      <c r="R8" s="331"/>
      <c r="S8" s="331"/>
      <c r="T8" s="331"/>
      <c r="U8" s="334"/>
      <c r="V8" s="335"/>
      <c r="W8" s="331"/>
      <c r="X8" s="331"/>
      <c r="Y8" s="331"/>
      <c r="Z8" s="331"/>
      <c r="AA8" s="331"/>
      <c r="AB8" s="332"/>
      <c r="AC8" s="333"/>
      <c r="AD8" s="331"/>
      <c r="AE8" s="331"/>
      <c r="AF8" s="331"/>
      <c r="AG8" s="331"/>
      <c r="AH8" s="331"/>
      <c r="AI8" s="334"/>
      <c r="AJ8" s="335"/>
      <c r="AK8" s="336"/>
      <c r="AL8" s="337"/>
      <c r="AM8" s="1571"/>
      <c r="AN8" s="1569"/>
      <c r="AO8" s="1570"/>
      <c r="AP8" s="1571"/>
      <c r="AQ8" s="1571"/>
      <c r="AR8" s="1571"/>
      <c r="AS8" s="1568"/>
      <c r="AT8" s="1568"/>
      <c r="AU8" s="1585"/>
      <c r="AV8" s="1586"/>
      <c r="AW8" s="1587"/>
      <c r="AX8" s="1568"/>
      <c r="AY8" s="1568"/>
      <c r="AZ8" s="1568"/>
      <c r="BA8" s="1568"/>
      <c r="BB8" s="1568"/>
      <c r="BC8" s="1576"/>
      <c r="BD8" s="1541"/>
      <c r="BE8" s="1538"/>
      <c r="BF8" s="1541"/>
      <c r="BG8" s="1541"/>
      <c r="BH8" s="1541"/>
      <c r="BI8" s="1541"/>
      <c r="BJ8" s="1541"/>
      <c r="BK8" s="1581"/>
      <c r="BL8" s="1576"/>
      <c r="BM8" s="1541"/>
      <c r="BN8" s="1541"/>
      <c r="BO8" s="1541"/>
      <c r="BP8" s="1541"/>
      <c r="BQ8" s="1541"/>
      <c r="BR8" s="1541"/>
      <c r="BS8" s="1541"/>
      <c r="BT8" s="1581"/>
      <c r="BU8" s="228" t="str">
        <f>AE46</f>
        <v>C</v>
      </c>
    </row>
    <row r="9" spans="1:73" ht="18.75" customHeight="1" x14ac:dyDescent="0.4">
      <c r="A9" s="1588" t="s">
        <v>99</v>
      </c>
      <c r="B9" s="1589"/>
      <c r="C9" s="1592"/>
      <c r="D9" s="1593"/>
      <c r="E9" s="1593"/>
      <c r="F9" s="1593"/>
      <c r="G9" s="1593"/>
      <c r="H9" s="1596"/>
      <c r="I9" s="1599"/>
      <c r="J9" s="1599"/>
      <c r="K9" s="1599"/>
      <c r="L9" s="1599"/>
      <c r="M9" s="1599"/>
      <c r="N9" s="1602"/>
      <c r="O9" s="1605"/>
      <c r="P9" s="1599"/>
      <c r="Q9" s="1599"/>
      <c r="R9" s="1599"/>
      <c r="S9" s="1599"/>
      <c r="T9" s="1599"/>
      <c r="U9" s="1602"/>
      <c r="V9" s="1605"/>
      <c r="W9" s="1599"/>
      <c r="X9" s="1599"/>
      <c r="Y9" s="1599"/>
      <c r="Z9" s="1599"/>
      <c r="AA9" s="1599"/>
      <c r="AB9" s="1602"/>
      <c r="AC9" s="1605"/>
      <c r="AD9" s="1599"/>
      <c r="AE9" s="1599"/>
      <c r="AF9" s="1599"/>
      <c r="AG9" s="1599"/>
      <c r="AH9" s="1599"/>
      <c r="AI9" s="1602"/>
      <c r="AJ9" s="1605"/>
      <c r="AK9" s="1599"/>
      <c r="AL9" s="1614"/>
      <c r="AM9" s="1617">
        <f>SUM(BL9:BT10)</f>
        <v>0</v>
      </c>
      <c r="AN9" s="1618"/>
      <c r="AO9" s="1619"/>
      <c r="AP9" s="1626"/>
      <c r="AQ9" s="1627"/>
      <c r="AR9" s="1627"/>
      <c r="AS9" s="1627"/>
      <c r="AT9" s="1628"/>
      <c r="AU9" s="1635" t="s">
        <v>215</v>
      </c>
      <c r="AV9" s="1636"/>
      <c r="AW9" s="1637"/>
      <c r="AX9" s="1641"/>
      <c r="AY9" s="1642"/>
      <c r="AZ9" s="1642"/>
      <c r="BA9" s="1642"/>
      <c r="BB9" s="1643"/>
      <c r="BC9" s="1608">
        <f>COUNTIF($H9:$AL10,BC$6)</f>
        <v>0</v>
      </c>
      <c r="BD9" s="1611">
        <f t="shared" ref="BD9:BK9" si="1">COUNTIF($H9:$AL10,BD$6)</f>
        <v>0</v>
      </c>
      <c r="BE9" s="1611">
        <f>COUNTIF($H9:$AL10,BE$6)</f>
        <v>0</v>
      </c>
      <c r="BF9" s="1611">
        <f t="shared" si="1"/>
        <v>0</v>
      </c>
      <c r="BG9" s="1611">
        <f t="shared" si="1"/>
        <v>0</v>
      </c>
      <c r="BH9" s="1611">
        <f t="shared" si="1"/>
        <v>0</v>
      </c>
      <c r="BI9" s="1611">
        <f>COUNTIF($H9:$AL10,BI$6)</f>
        <v>0</v>
      </c>
      <c r="BJ9" s="1611">
        <f t="shared" si="1"/>
        <v>0</v>
      </c>
      <c r="BK9" s="1650">
        <f t="shared" si="1"/>
        <v>0</v>
      </c>
      <c r="BL9" s="1608">
        <f t="shared" ref="BL9:BT9" si="2">BC9*BC$42*24</f>
        <v>0</v>
      </c>
      <c r="BM9" s="1611">
        <f t="shared" si="2"/>
        <v>0</v>
      </c>
      <c r="BN9" s="1611">
        <f>BE9*BE$42*24</f>
        <v>0</v>
      </c>
      <c r="BO9" s="1611">
        <f>BF9*BF$42*24</f>
        <v>0</v>
      </c>
      <c r="BP9" s="1611">
        <f t="shared" si="2"/>
        <v>0</v>
      </c>
      <c r="BQ9" s="1611">
        <f t="shared" si="2"/>
        <v>0</v>
      </c>
      <c r="BR9" s="1611">
        <f t="shared" si="2"/>
        <v>0</v>
      </c>
      <c r="BS9" s="1611">
        <f t="shared" si="2"/>
        <v>0</v>
      </c>
      <c r="BT9" s="1650">
        <f t="shared" si="2"/>
        <v>0</v>
      </c>
      <c r="BU9" s="228" t="str">
        <f>AM42</f>
        <v>D</v>
      </c>
    </row>
    <row r="10" spans="1:73" ht="18.75" customHeight="1" x14ac:dyDescent="0.4">
      <c r="A10" s="1590"/>
      <c r="B10" s="1591"/>
      <c r="C10" s="1594"/>
      <c r="D10" s="1595"/>
      <c r="E10" s="1595"/>
      <c r="F10" s="1595"/>
      <c r="G10" s="1595"/>
      <c r="H10" s="1597"/>
      <c r="I10" s="1600"/>
      <c r="J10" s="1600"/>
      <c r="K10" s="1600"/>
      <c r="L10" s="1600"/>
      <c r="M10" s="1600"/>
      <c r="N10" s="1603"/>
      <c r="O10" s="1606"/>
      <c r="P10" s="1600"/>
      <c r="Q10" s="1600"/>
      <c r="R10" s="1600"/>
      <c r="S10" s="1600"/>
      <c r="T10" s="1600"/>
      <c r="U10" s="1603"/>
      <c r="V10" s="1606"/>
      <c r="W10" s="1600"/>
      <c r="X10" s="1600"/>
      <c r="Y10" s="1600"/>
      <c r="Z10" s="1600"/>
      <c r="AA10" s="1600"/>
      <c r="AB10" s="1603"/>
      <c r="AC10" s="1606"/>
      <c r="AD10" s="1600"/>
      <c r="AE10" s="1600"/>
      <c r="AF10" s="1600"/>
      <c r="AG10" s="1600"/>
      <c r="AH10" s="1600"/>
      <c r="AI10" s="1603"/>
      <c r="AJ10" s="1606"/>
      <c r="AK10" s="1600"/>
      <c r="AL10" s="1615"/>
      <c r="AM10" s="1620"/>
      <c r="AN10" s="1621"/>
      <c r="AO10" s="1622"/>
      <c r="AP10" s="1629"/>
      <c r="AQ10" s="1630"/>
      <c r="AR10" s="1630"/>
      <c r="AS10" s="1630"/>
      <c r="AT10" s="1631"/>
      <c r="AU10" s="1638"/>
      <c r="AV10" s="1639"/>
      <c r="AW10" s="1640"/>
      <c r="AX10" s="1644"/>
      <c r="AY10" s="1645"/>
      <c r="AZ10" s="1645"/>
      <c r="BA10" s="1645"/>
      <c r="BB10" s="1646"/>
      <c r="BC10" s="1609"/>
      <c r="BD10" s="1612"/>
      <c r="BE10" s="1612"/>
      <c r="BF10" s="1612"/>
      <c r="BG10" s="1612"/>
      <c r="BH10" s="1612"/>
      <c r="BI10" s="1612"/>
      <c r="BJ10" s="1612"/>
      <c r="BK10" s="1651"/>
      <c r="BL10" s="1609"/>
      <c r="BM10" s="1612"/>
      <c r="BN10" s="1612"/>
      <c r="BO10" s="1612"/>
      <c r="BP10" s="1612"/>
      <c r="BQ10" s="1612"/>
      <c r="BR10" s="1612"/>
      <c r="BS10" s="1612"/>
      <c r="BT10" s="1651"/>
      <c r="BU10" s="228" t="str">
        <f>AM44</f>
        <v>E</v>
      </c>
    </row>
    <row r="11" spans="1:73" ht="18.75" customHeight="1" x14ac:dyDescent="0.4">
      <c r="A11" s="1653" t="s">
        <v>128</v>
      </c>
      <c r="B11" s="1654"/>
      <c r="C11" s="1657"/>
      <c r="D11" s="1658"/>
      <c r="E11" s="1658"/>
      <c r="F11" s="1658"/>
      <c r="G11" s="1658"/>
      <c r="H11" s="1597"/>
      <c r="I11" s="1600"/>
      <c r="J11" s="1600"/>
      <c r="K11" s="1600"/>
      <c r="L11" s="1600"/>
      <c r="M11" s="1600"/>
      <c r="N11" s="1603"/>
      <c r="O11" s="1606"/>
      <c r="P11" s="1600"/>
      <c r="Q11" s="1600"/>
      <c r="R11" s="1600"/>
      <c r="S11" s="1600"/>
      <c r="T11" s="1600"/>
      <c r="U11" s="1603"/>
      <c r="V11" s="1606"/>
      <c r="W11" s="1600"/>
      <c r="X11" s="1600"/>
      <c r="Y11" s="1600"/>
      <c r="Z11" s="1600"/>
      <c r="AA11" s="1600"/>
      <c r="AB11" s="1603"/>
      <c r="AC11" s="1606"/>
      <c r="AD11" s="1600"/>
      <c r="AE11" s="1600"/>
      <c r="AF11" s="1600"/>
      <c r="AG11" s="1600"/>
      <c r="AH11" s="1600"/>
      <c r="AI11" s="1603"/>
      <c r="AJ11" s="1606"/>
      <c r="AK11" s="1600"/>
      <c r="AL11" s="1615"/>
      <c r="AM11" s="1620"/>
      <c r="AN11" s="1621"/>
      <c r="AO11" s="1622"/>
      <c r="AP11" s="1629"/>
      <c r="AQ11" s="1630"/>
      <c r="AR11" s="1630"/>
      <c r="AS11" s="1630"/>
      <c r="AT11" s="1631"/>
      <c r="AU11" s="1661"/>
      <c r="AV11" s="1662"/>
      <c r="AW11" s="338" t="s">
        <v>6</v>
      </c>
      <c r="AX11" s="1644"/>
      <c r="AY11" s="1645"/>
      <c r="AZ11" s="1645"/>
      <c r="BA11" s="1645"/>
      <c r="BB11" s="1646"/>
      <c r="BC11" s="1609"/>
      <c r="BD11" s="1612"/>
      <c r="BE11" s="1612"/>
      <c r="BF11" s="1612"/>
      <c r="BG11" s="1612"/>
      <c r="BH11" s="1612"/>
      <c r="BI11" s="1612"/>
      <c r="BJ11" s="1612"/>
      <c r="BK11" s="1651"/>
      <c r="BL11" s="1609"/>
      <c r="BM11" s="1612"/>
      <c r="BN11" s="1612"/>
      <c r="BO11" s="1612"/>
      <c r="BP11" s="1612"/>
      <c r="BQ11" s="1612"/>
      <c r="BR11" s="1612"/>
      <c r="BS11" s="1612"/>
      <c r="BT11" s="1651"/>
      <c r="BU11" s="228" t="str">
        <f>AM46</f>
        <v>F</v>
      </c>
    </row>
    <row r="12" spans="1:73" ht="18.75" customHeight="1" x14ac:dyDescent="0.4">
      <c r="A12" s="1655"/>
      <c r="B12" s="1656"/>
      <c r="C12" s="1659"/>
      <c r="D12" s="1660"/>
      <c r="E12" s="1660"/>
      <c r="F12" s="1660"/>
      <c r="G12" s="1660"/>
      <c r="H12" s="1598"/>
      <c r="I12" s="1601"/>
      <c r="J12" s="1601"/>
      <c r="K12" s="1601"/>
      <c r="L12" s="1601"/>
      <c r="M12" s="1601"/>
      <c r="N12" s="1604"/>
      <c r="O12" s="1607"/>
      <c r="P12" s="1601"/>
      <c r="Q12" s="1601"/>
      <c r="R12" s="1601"/>
      <c r="S12" s="1601"/>
      <c r="T12" s="1601"/>
      <c r="U12" s="1604"/>
      <c r="V12" s="1607"/>
      <c r="W12" s="1601"/>
      <c r="X12" s="1601"/>
      <c r="Y12" s="1601"/>
      <c r="Z12" s="1601"/>
      <c r="AA12" s="1601"/>
      <c r="AB12" s="1604"/>
      <c r="AC12" s="1607"/>
      <c r="AD12" s="1601"/>
      <c r="AE12" s="1601"/>
      <c r="AF12" s="1601"/>
      <c r="AG12" s="1601"/>
      <c r="AH12" s="1601"/>
      <c r="AI12" s="1604"/>
      <c r="AJ12" s="1607"/>
      <c r="AK12" s="1601"/>
      <c r="AL12" s="1616"/>
      <c r="AM12" s="1623"/>
      <c r="AN12" s="1624"/>
      <c r="AO12" s="1625"/>
      <c r="AP12" s="1632"/>
      <c r="AQ12" s="1633"/>
      <c r="AR12" s="1633"/>
      <c r="AS12" s="1633"/>
      <c r="AT12" s="1634"/>
      <c r="AU12" s="1663"/>
      <c r="AV12" s="1664"/>
      <c r="AW12" s="339" t="s">
        <v>216</v>
      </c>
      <c r="AX12" s="1647"/>
      <c r="AY12" s="1648"/>
      <c r="AZ12" s="1648"/>
      <c r="BA12" s="1648"/>
      <c r="BB12" s="1649"/>
      <c r="BC12" s="1610"/>
      <c r="BD12" s="1613"/>
      <c r="BE12" s="1613"/>
      <c r="BF12" s="1613"/>
      <c r="BG12" s="1613"/>
      <c r="BH12" s="1613"/>
      <c r="BI12" s="1613"/>
      <c r="BJ12" s="1613"/>
      <c r="BK12" s="1652"/>
      <c r="BL12" s="1610"/>
      <c r="BM12" s="1613"/>
      <c r="BN12" s="1613"/>
      <c r="BO12" s="1613"/>
      <c r="BP12" s="1613"/>
      <c r="BQ12" s="1613"/>
      <c r="BR12" s="1613"/>
      <c r="BS12" s="1613"/>
      <c r="BT12" s="1652"/>
      <c r="BU12" s="228" t="str">
        <f>AU42</f>
        <v>G</v>
      </c>
    </row>
    <row r="13" spans="1:73" ht="18.75" customHeight="1" x14ac:dyDescent="0.4">
      <c r="A13" s="1588" t="s">
        <v>99</v>
      </c>
      <c r="B13" s="1589"/>
      <c r="C13" s="1592"/>
      <c r="D13" s="1593"/>
      <c r="E13" s="1593"/>
      <c r="F13" s="1593"/>
      <c r="G13" s="1593"/>
      <c r="H13" s="1596"/>
      <c r="I13" s="1599"/>
      <c r="J13" s="1599"/>
      <c r="K13" s="1599"/>
      <c r="L13" s="1599"/>
      <c r="M13" s="1599"/>
      <c r="N13" s="1602"/>
      <c r="O13" s="1605"/>
      <c r="P13" s="1599"/>
      <c r="Q13" s="1599"/>
      <c r="R13" s="1599"/>
      <c r="S13" s="1599"/>
      <c r="T13" s="1599"/>
      <c r="U13" s="1602"/>
      <c r="V13" s="1605"/>
      <c r="W13" s="1599"/>
      <c r="X13" s="1599"/>
      <c r="Y13" s="1599"/>
      <c r="Z13" s="1599"/>
      <c r="AA13" s="1599"/>
      <c r="AB13" s="1602"/>
      <c r="AC13" s="1605"/>
      <c r="AD13" s="1599"/>
      <c r="AE13" s="1599"/>
      <c r="AF13" s="1599"/>
      <c r="AG13" s="1599"/>
      <c r="AH13" s="1599"/>
      <c r="AI13" s="1602"/>
      <c r="AJ13" s="1605"/>
      <c r="AK13" s="1599"/>
      <c r="AL13" s="1614"/>
      <c r="AM13" s="1617">
        <f>SUM(BL13:BT14)</f>
        <v>0</v>
      </c>
      <c r="AN13" s="1618"/>
      <c r="AO13" s="1619"/>
      <c r="AP13" s="1626"/>
      <c r="AQ13" s="1627"/>
      <c r="AR13" s="1627"/>
      <c r="AS13" s="1627"/>
      <c r="AT13" s="1628"/>
      <c r="AU13" s="1635" t="s">
        <v>215</v>
      </c>
      <c r="AV13" s="1636"/>
      <c r="AW13" s="1637"/>
      <c r="AX13" s="1641"/>
      <c r="AY13" s="1642"/>
      <c r="AZ13" s="1642"/>
      <c r="BA13" s="1642"/>
      <c r="BB13" s="1643"/>
      <c r="BC13" s="1608">
        <f t="shared" ref="BC13:BK13" si="3">COUNTIF($H13:$AL14,BC$6)</f>
        <v>0</v>
      </c>
      <c r="BD13" s="1611">
        <f t="shared" si="3"/>
        <v>0</v>
      </c>
      <c r="BE13" s="1611">
        <f t="shared" si="3"/>
        <v>0</v>
      </c>
      <c r="BF13" s="1611">
        <f t="shared" si="3"/>
        <v>0</v>
      </c>
      <c r="BG13" s="1611">
        <f t="shared" si="3"/>
        <v>0</v>
      </c>
      <c r="BH13" s="1611">
        <f t="shared" si="3"/>
        <v>0</v>
      </c>
      <c r="BI13" s="1611">
        <f t="shared" si="3"/>
        <v>0</v>
      </c>
      <c r="BJ13" s="1611">
        <f t="shared" si="3"/>
        <v>0</v>
      </c>
      <c r="BK13" s="1650">
        <f t="shared" si="3"/>
        <v>0</v>
      </c>
      <c r="BL13" s="1608">
        <f t="shared" ref="BL13:BT13" si="4">BC13*BC$42*24</f>
        <v>0</v>
      </c>
      <c r="BM13" s="1611">
        <f t="shared" si="4"/>
        <v>0</v>
      </c>
      <c r="BN13" s="1611">
        <f t="shared" si="4"/>
        <v>0</v>
      </c>
      <c r="BO13" s="1611">
        <f t="shared" si="4"/>
        <v>0</v>
      </c>
      <c r="BP13" s="1611">
        <f t="shared" si="4"/>
        <v>0</v>
      </c>
      <c r="BQ13" s="1611">
        <f t="shared" si="4"/>
        <v>0</v>
      </c>
      <c r="BR13" s="1611">
        <f t="shared" si="4"/>
        <v>0</v>
      </c>
      <c r="BS13" s="1611">
        <f t="shared" si="4"/>
        <v>0</v>
      </c>
      <c r="BT13" s="1650">
        <f t="shared" si="4"/>
        <v>0</v>
      </c>
      <c r="BU13" s="228" t="str">
        <f>AU44</f>
        <v>H</v>
      </c>
    </row>
    <row r="14" spans="1:73" ht="18.75" customHeight="1" x14ac:dyDescent="0.4">
      <c r="A14" s="1590"/>
      <c r="B14" s="1591"/>
      <c r="C14" s="1594"/>
      <c r="D14" s="1595"/>
      <c r="E14" s="1595"/>
      <c r="F14" s="1595"/>
      <c r="G14" s="1595"/>
      <c r="H14" s="1597"/>
      <c r="I14" s="1600"/>
      <c r="J14" s="1600"/>
      <c r="K14" s="1600"/>
      <c r="L14" s="1600"/>
      <c r="M14" s="1600"/>
      <c r="N14" s="1603"/>
      <c r="O14" s="1606"/>
      <c r="P14" s="1600"/>
      <c r="Q14" s="1600"/>
      <c r="R14" s="1600"/>
      <c r="S14" s="1600"/>
      <c r="T14" s="1600"/>
      <c r="U14" s="1603"/>
      <c r="V14" s="1606"/>
      <c r="W14" s="1600"/>
      <c r="X14" s="1600"/>
      <c r="Y14" s="1600"/>
      <c r="Z14" s="1600"/>
      <c r="AA14" s="1600"/>
      <c r="AB14" s="1603"/>
      <c r="AC14" s="1606"/>
      <c r="AD14" s="1600"/>
      <c r="AE14" s="1600"/>
      <c r="AF14" s="1600"/>
      <c r="AG14" s="1600"/>
      <c r="AH14" s="1600"/>
      <c r="AI14" s="1603"/>
      <c r="AJ14" s="1606"/>
      <c r="AK14" s="1600"/>
      <c r="AL14" s="1615"/>
      <c r="AM14" s="1620"/>
      <c r="AN14" s="1621"/>
      <c r="AO14" s="1622"/>
      <c r="AP14" s="1629"/>
      <c r="AQ14" s="1630"/>
      <c r="AR14" s="1630"/>
      <c r="AS14" s="1630"/>
      <c r="AT14" s="1631"/>
      <c r="AU14" s="1638"/>
      <c r="AV14" s="1639"/>
      <c r="AW14" s="1640"/>
      <c r="AX14" s="1644"/>
      <c r="AY14" s="1645"/>
      <c r="AZ14" s="1645"/>
      <c r="BA14" s="1645"/>
      <c r="BB14" s="1646"/>
      <c r="BC14" s="1609"/>
      <c r="BD14" s="1612"/>
      <c r="BE14" s="1612"/>
      <c r="BF14" s="1612"/>
      <c r="BG14" s="1612"/>
      <c r="BH14" s="1612"/>
      <c r="BI14" s="1612"/>
      <c r="BJ14" s="1612"/>
      <c r="BK14" s="1651"/>
      <c r="BL14" s="1609"/>
      <c r="BM14" s="1612"/>
      <c r="BN14" s="1612"/>
      <c r="BO14" s="1612"/>
      <c r="BP14" s="1612"/>
      <c r="BQ14" s="1612"/>
      <c r="BR14" s="1612"/>
      <c r="BS14" s="1612"/>
      <c r="BT14" s="1651"/>
      <c r="BU14" s="228" t="str">
        <f>AU46</f>
        <v>I</v>
      </c>
    </row>
    <row r="15" spans="1:73" ht="18.75" customHeight="1" x14ac:dyDescent="0.4">
      <c r="A15" s="1665" t="s">
        <v>128</v>
      </c>
      <c r="B15" s="1666"/>
      <c r="C15" s="1657"/>
      <c r="D15" s="1658"/>
      <c r="E15" s="1658"/>
      <c r="F15" s="1658"/>
      <c r="G15" s="1658"/>
      <c r="H15" s="1597"/>
      <c r="I15" s="1600"/>
      <c r="J15" s="1600"/>
      <c r="K15" s="1600"/>
      <c r="L15" s="1600"/>
      <c r="M15" s="1600"/>
      <c r="N15" s="1603"/>
      <c r="O15" s="1606"/>
      <c r="P15" s="1600"/>
      <c r="Q15" s="1600"/>
      <c r="R15" s="1600"/>
      <c r="S15" s="1600"/>
      <c r="T15" s="1600"/>
      <c r="U15" s="1603"/>
      <c r="V15" s="1606"/>
      <c r="W15" s="1600"/>
      <c r="X15" s="1600"/>
      <c r="Y15" s="1600"/>
      <c r="Z15" s="1600"/>
      <c r="AA15" s="1600"/>
      <c r="AB15" s="1603"/>
      <c r="AC15" s="1606"/>
      <c r="AD15" s="1600"/>
      <c r="AE15" s="1600"/>
      <c r="AF15" s="1600"/>
      <c r="AG15" s="1600"/>
      <c r="AH15" s="1600"/>
      <c r="AI15" s="1603"/>
      <c r="AJ15" s="1606"/>
      <c r="AK15" s="1600"/>
      <c r="AL15" s="1615"/>
      <c r="AM15" s="1620"/>
      <c r="AN15" s="1621"/>
      <c r="AO15" s="1622"/>
      <c r="AP15" s="1629"/>
      <c r="AQ15" s="1630"/>
      <c r="AR15" s="1630"/>
      <c r="AS15" s="1630"/>
      <c r="AT15" s="1631"/>
      <c r="AU15" s="1661"/>
      <c r="AV15" s="1662"/>
      <c r="AW15" s="338" t="s">
        <v>6</v>
      </c>
      <c r="AX15" s="1644"/>
      <c r="AY15" s="1645"/>
      <c r="AZ15" s="1645"/>
      <c r="BA15" s="1645"/>
      <c r="BB15" s="1646"/>
      <c r="BC15" s="1609"/>
      <c r="BD15" s="1612"/>
      <c r="BE15" s="1612"/>
      <c r="BF15" s="1612"/>
      <c r="BG15" s="1612"/>
      <c r="BH15" s="1612"/>
      <c r="BI15" s="1612"/>
      <c r="BJ15" s="1612"/>
      <c r="BK15" s="1651"/>
      <c r="BL15" s="1609"/>
      <c r="BM15" s="1612"/>
      <c r="BN15" s="1612"/>
      <c r="BO15" s="1612"/>
      <c r="BP15" s="1612"/>
      <c r="BQ15" s="1612"/>
      <c r="BR15" s="1612"/>
      <c r="BS15" s="1612"/>
      <c r="BT15" s="1651"/>
    </row>
    <row r="16" spans="1:73" ht="18.75" customHeight="1" x14ac:dyDescent="0.4">
      <c r="A16" s="1655"/>
      <c r="B16" s="1656"/>
      <c r="C16" s="1659"/>
      <c r="D16" s="1660"/>
      <c r="E16" s="1660"/>
      <c r="F16" s="1660"/>
      <c r="G16" s="1660"/>
      <c r="H16" s="1598"/>
      <c r="I16" s="1601"/>
      <c r="J16" s="1601"/>
      <c r="K16" s="1601"/>
      <c r="L16" s="1601"/>
      <c r="M16" s="1601"/>
      <c r="N16" s="1604"/>
      <c r="O16" s="1607"/>
      <c r="P16" s="1601"/>
      <c r="Q16" s="1601"/>
      <c r="R16" s="1601"/>
      <c r="S16" s="1601"/>
      <c r="T16" s="1601"/>
      <c r="U16" s="1604"/>
      <c r="V16" s="1607"/>
      <c r="W16" s="1601"/>
      <c r="X16" s="1601"/>
      <c r="Y16" s="1601"/>
      <c r="Z16" s="1601"/>
      <c r="AA16" s="1601"/>
      <c r="AB16" s="1604"/>
      <c r="AC16" s="1607"/>
      <c r="AD16" s="1601"/>
      <c r="AE16" s="1601"/>
      <c r="AF16" s="1601"/>
      <c r="AG16" s="1601"/>
      <c r="AH16" s="1601"/>
      <c r="AI16" s="1604"/>
      <c r="AJ16" s="1607"/>
      <c r="AK16" s="1601"/>
      <c r="AL16" s="1616"/>
      <c r="AM16" s="1623"/>
      <c r="AN16" s="1624"/>
      <c r="AO16" s="1625"/>
      <c r="AP16" s="1632"/>
      <c r="AQ16" s="1633"/>
      <c r="AR16" s="1633"/>
      <c r="AS16" s="1633"/>
      <c r="AT16" s="1634"/>
      <c r="AU16" s="1663"/>
      <c r="AV16" s="1664"/>
      <c r="AW16" s="339" t="s">
        <v>216</v>
      </c>
      <c r="AX16" s="1647"/>
      <c r="AY16" s="1648"/>
      <c r="AZ16" s="1648"/>
      <c r="BA16" s="1648"/>
      <c r="BB16" s="1649"/>
      <c r="BC16" s="1610"/>
      <c r="BD16" s="1613"/>
      <c r="BE16" s="1613"/>
      <c r="BF16" s="1613"/>
      <c r="BG16" s="1613"/>
      <c r="BH16" s="1613"/>
      <c r="BI16" s="1613"/>
      <c r="BJ16" s="1613"/>
      <c r="BK16" s="1652"/>
      <c r="BL16" s="1610"/>
      <c r="BM16" s="1613"/>
      <c r="BN16" s="1613"/>
      <c r="BO16" s="1613"/>
      <c r="BP16" s="1613"/>
      <c r="BQ16" s="1613"/>
      <c r="BR16" s="1613"/>
      <c r="BS16" s="1613"/>
      <c r="BT16" s="1652"/>
    </row>
    <row r="17" spans="1:73" ht="18.75" customHeight="1" x14ac:dyDescent="0.4">
      <c r="A17" s="1588" t="s">
        <v>99</v>
      </c>
      <c r="B17" s="1589"/>
      <c r="C17" s="1592"/>
      <c r="D17" s="1593"/>
      <c r="E17" s="1593"/>
      <c r="F17" s="1593"/>
      <c r="G17" s="1593"/>
      <c r="H17" s="1596"/>
      <c r="I17" s="1599"/>
      <c r="J17" s="1599"/>
      <c r="K17" s="1599"/>
      <c r="L17" s="1599"/>
      <c r="M17" s="1599"/>
      <c r="N17" s="1602"/>
      <c r="O17" s="1605"/>
      <c r="P17" s="1599"/>
      <c r="Q17" s="1599"/>
      <c r="R17" s="1599"/>
      <c r="S17" s="1599"/>
      <c r="T17" s="1599"/>
      <c r="U17" s="1602"/>
      <c r="V17" s="1605"/>
      <c r="W17" s="1599"/>
      <c r="X17" s="1599"/>
      <c r="Y17" s="1599"/>
      <c r="Z17" s="1599"/>
      <c r="AA17" s="1599"/>
      <c r="AB17" s="1602"/>
      <c r="AC17" s="1605"/>
      <c r="AD17" s="1599"/>
      <c r="AE17" s="1599"/>
      <c r="AF17" s="1599"/>
      <c r="AG17" s="1599"/>
      <c r="AH17" s="1599"/>
      <c r="AI17" s="1602"/>
      <c r="AJ17" s="1605"/>
      <c r="AK17" s="1599"/>
      <c r="AL17" s="1614"/>
      <c r="AM17" s="1617">
        <f>SUM(BL17:BT18)</f>
        <v>0</v>
      </c>
      <c r="AN17" s="1618"/>
      <c r="AO17" s="1619"/>
      <c r="AP17" s="1626"/>
      <c r="AQ17" s="1627"/>
      <c r="AR17" s="1627"/>
      <c r="AS17" s="1627"/>
      <c r="AT17" s="1628"/>
      <c r="AU17" s="1635" t="s">
        <v>215</v>
      </c>
      <c r="AV17" s="1636"/>
      <c r="AW17" s="1637"/>
      <c r="AX17" s="1641"/>
      <c r="AY17" s="1642"/>
      <c r="AZ17" s="1642"/>
      <c r="BA17" s="1642"/>
      <c r="BB17" s="1643"/>
      <c r="BC17" s="1608">
        <f t="shared" ref="BC17:BK17" si="5">COUNTIF($H17:$AL18,BC$6)</f>
        <v>0</v>
      </c>
      <c r="BD17" s="1611">
        <f t="shared" si="5"/>
        <v>0</v>
      </c>
      <c r="BE17" s="1611">
        <f t="shared" si="5"/>
        <v>0</v>
      </c>
      <c r="BF17" s="1611">
        <f t="shared" si="5"/>
        <v>0</v>
      </c>
      <c r="BG17" s="1611">
        <f t="shared" si="5"/>
        <v>0</v>
      </c>
      <c r="BH17" s="1611">
        <f t="shared" si="5"/>
        <v>0</v>
      </c>
      <c r="BI17" s="1611">
        <f t="shared" si="5"/>
        <v>0</v>
      </c>
      <c r="BJ17" s="1611">
        <f t="shared" si="5"/>
        <v>0</v>
      </c>
      <c r="BK17" s="1650">
        <f t="shared" si="5"/>
        <v>0</v>
      </c>
      <c r="BL17" s="1608">
        <f t="shared" ref="BL17:BT17" si="6">BC17*BC$42*24</f>
        <v>0</v>
      </c>
      <c r="BM17" s="1611">
        <f t="shared" si="6"/>
        <v>0</v>
      </c>
      <c r="BN17" s="1611">
        <f t="shared" si="6"/>
        <v>0</v>
      </c>
      <c r="BO17" s="1611">
        <f t="shared" si="6"/>
        <v>0</v>
      </c>
      <c r="BP17" s="1611">
        <f t="shared" si="6"/>
        <v>0</v>
      </c>
      <c r="BQ17" s="1611">
        <f t="shared" si="6"/>
        <v>0</v>
      </c>
      <c r="BR17" s="1611">
        <f t="shared" si="6"/>
        <v>0</v>
      </c>
      <c r="BS17" s="1611">
        <f t="shared" si="6"/>
        <v>0</v>
      </c>
      <c r="BT17" s="1650">
        <f t="shared" si="6"/>
        <v>0</v>
      </c>
    </row>
    <row r="18" spans="1:73" ht="18.75" customHeight="1" x14ac:dyDescent="0.4">
      <c r="A18" s="1590"/>
      <c r="B18" s="1591"/>
      <c r="C18" s="1594"/>
      <c r="D18" s="1595"/>
      <c r="E18" s="1595"/>
      <c r="F18" s="1595"/>
      <c r="G18" s="1595"/>
      <c r="H18" s="1597"/>
      <c r="I18" s="1600"/>
      <c r="J18" s="1600"/>
      <c r="K18" s="1600"/>
      <c r="L18" s="1600"/>
      <c r="M18" s="1600"/>
      <c r="N18" s="1603"/>
      <c r="O18" s="1606"/>
      <c r="P18" s="1600"/>
      <c r="Q18" s="1600"/>
      <c r="R18" s="1600"/>
      <c r="S18" s="1600"/>
      <c r="T18" s="1600"/>
      <c r="U18" s="1603"/>
      <c r="V18" s="1606"/>
      <c r="W18" s="1600"/>
      <c r="X18" s="1600"/>
      <c r="Y18" s="1600"/>
      <c r="Z18" s="1600"/>
      <c r="AA18" s="1600"/>
      <c r="AB18" s="1603"/>
      <c r="AC18" s="1606"/>
      <c r="AD18" s="1600"/>
      <c r="AE18" s="1600"/>
      <c r="AF18" s="1600"/>
      <c r="AG18" s="1600"/>
      <c r="AH18" s="1600"/>
      <c r="AI18" s="1603"/>
      <c r="AJ18" s="1606"/>
      <c r="AK18" s="1600"/>
      <c r="AL18" s="1615"/>
      <c r="AM18" s="1620"/>
      <c r="AN18" s="1621"/>
      <c r="AO18" s="1622"/>
      <c r="AP18" s="1629"/>
      <c r="AQ18" s="1630"/>
      <c r="AR18" s="1630"/>
      <c r="AS18" s="1630"/>
      <c r="AT18" s="1631"/>
      <c r="AU18" s="1638"/>
      <c r="AV18" s="1639"/>
      <c r="AW18" s="1640"/>
      <c r="AX18" s="1644"/>
      <c r="AY18" s="1645"/>
      <c r="AZ18" s="1645"/>
      <c r="BA18" s="1645"/>
      <c r="BB18" s="1646"/>
      <c r="BC18" s="1609"/>
      <c r="BD18" s="1612"/>
      <c r="BE18" s="1612"/>
      <c r="BF18" s="1612"/>
      <c r="BG18" s="1612"/>
      <c r="BH18" s="1612"/>
      <c r="BI18" s="1612"/>
      <c r="BJ18" s="1612"/>
      <c r="BK18" s="1651"/>
      <c r="BL18" s="1609"/>
      <c r="BM18" s="1612"/>
      <c r="BN18" s="1612"/>
      <c r="BO18" s="1612"/>
      <c r="BP18" s="1612"/>
      <c r="BQ18" s="1612"/>
      <c r="BR18" s="1612"/>
      <c r="BS18" s="1612"/>
      <c r="BT18" s="1651"/>
    </row>
    <row r="19" spans="1:73" ht="18.75" customHeight="1" x14ac:dyDescent="0.4">
      <c r="A19" s="1653" t="s">
        <v>128</v>
      </c>
      <c r="B19" s="1654"/>
      <c r="C19" s="1657"/>
      <c r="D19" s="1658"/>
      <c r="E19" s="1658"/>
      <c r="F19" s="1658"/>
      <c r="G19" s="1658"/>
      <c r="H19" s="1597"/>
      <c r="I19" s="1600"/>
      <c r="J19" s="1600"/>
      <c r="K19" s="1600"/>
      <c r="L19" s="1600"/>
      <c r="M19" s="1600"/>
      <c r="N19" s="1603"/>
      <c r="O19" s="1606"/>
      <c r="P19" s="1600"/>
      <c r="Q19" s="1600"/>
      <c r="R19" s="1600"/>
      <c r="S19" s="1600"/>
      <c r="T19" s="1600"/>
      <c r="U19" s="1603"/>
      <c r="V19" s="1606"/>
      <c r="W19" s="1600"/>
      <c r="X19" s="1600"/>
      <c r="Y19" s="1600"/>
      <c r="Z19" s="1600"/>
      <c r="AA19" s="1600"/>
      <c r="AB19" s="1603"/>
      <c r="AC19" s="1606"/>
      <c r="AD19" s="1600"/>
      <c r="AE19" s="1600"/>
      <c r="AF19" s="1600"/>
      <c r="AG19" s="1600"/>
      <c r="AH19" s="1600"/>
      <c r="AI19" s="1603"/>
      <c r="AJ19" s="1606"/>
      <c r="AK19" s="1600"/>
      <c r="AL19" s="1615"/>
      <c r="AM19" s="1620"/>
      <c r="AN19" s="1621"/>
      <c r="AO19" s="1622"/>
      <c r="AP19" s="1629"/>
      <c r="AQ19" s="1630"/>
      <c r="AR19" s="1630"/>
      <c r="AS19" s="1630"/>
      <c r="AT19" s="1631"/>
      <c r="AU19" s="1661"/>
      <c r="AV19" s="1662"/>
      <c r="AW19" s="338" t="s">
        <v>6</v>
      </c>
      <c r="AX19" s="1644"/>
      <c r="AY19" s="1645"/>
      <c r="AZ19" s="1645"/>
      <c r="BA19" s="1645"/>
      <c r="BB19" s="1646"/>
      <c r="BC19" s="1609"/>
      <c r="BD19" s="1612"/>
      <c r="BE19" s="1612"/>
      <c r="BF19" s="1612"/>
      <c r="BG19" s="1612"/>
      <c r="BH19" s="1612"/>
      <c r="BI19" s="1612"/>
      <c r="BJ19" s="1612"/>
      <c r="BK19" s="1651"/>
      <c r="BL19" s="1609"/>
      <c r="BM19" s="1612"/>
      <c r="BN19" s="1612"/>
      <c r="BO19" s="1612"/>
      <c r="BP19" s="1612"/>
      <c r="BQ19" s="1612"/>
      <c r="BR19" s="1612"/>
      <c r="BS19" s="1612"/>
      <c r="BT19" s="1651"/>
    </row>
    <row r="20" spans="1:73" ht="18.75" customHeight="1" x14ac:dyDescent="0.4">
      <c r="A20" s="1655"/>
      <c r="B20" s="1656"/>
      <c r="C20" s="1659"/>
      <c r="D20" s="1660"/>
      <c r="E20" s="1660"/>
      <c r="F20" s="1660"/>
      <c r="G20" s="1660"/>
      <c r="H20" s="1598"/>
      <c r="I20" s="1601"/>
      <c r="J20" s="1601"/>
      <c r="K20" s="1601"/>
      <c r="L20" s="1601"/>
      <c r="M20" s="1601"/>
      <c r="N20" s="1604"/>
      <c r="O20" s="1607"/>
      <c r="P20" s="1601"/>
      <c r="Q20" s="1601"/>
      <c r="R20" s="1601"/>
      <c r="S20" s="1601"/>
      <c r="T20" s="1601"/>
      <c r="U20" s="1604"/>
      <c r="V20" s="1607"/>
      <c r="W20" s="1601"/>
      <c r="X20" s="1601"/>
      <c r="Y20" s="1601"/>
      <c r="Z20" s="1601"/>
      <c r="AA20" s="1601"/>
      <c r="AB20" s="1604"/>
      <c r="AC20" s="1607"/>
      <c r="AD20" s="1601"/>
      <c r="AE20" s="1601"/>
      <c r="AF20" s="1601"/>
      <c r="AG20" s="1601"/>
      <c r="AH20" s="1601"/>
      <c r="AI20" s="1604"/>
      <c r="AJ20" s="1607"/>
      <c r="AK20" s="1601"/>
      <c r="AL20" s="1616"/>
      <c r="AM20" s="1623"/>
      <c r="AN20" s="1624"/>
      <c r="AO20" s="1625"/>
      <c r="AP20" s="1632"/>
      <c r="AQ20" s="1633"/>
      <c r="AR20" s="1633"/>
      <c r="AS20" s="1633"/>
      <c r="AT20" s="1634"/>
      <c r="AU20" s="1663"/>
      <c r="AV20" s="1664"/>
      <c r="AW20" s="339" t="s">
        <v>216</v>
      </c>
      <c r="AX20" s="1647"/>
      <c r="AY20" s="1648"/>
      <c r="AZ20" s="1648"/>
      <c r="BA20" s="1648"/>
      <c r="BB20" s="1649"/>
      <c r="BC20" s="1610"/>
      <c r="BD20" s="1613"/>
      <c r="BE20" s="1613"/>
      <c r="BF20" s="1613"/>
      <c r="BG20" s="1613"/>
      <c r="BH20" s="1613"/>
      <c r="BI20" s="1613"/>
      <c r="BJ20" s="1613"/>
      <c r="BK20" s="1652"/>
      <c r="BL20" s="1610"/>
      <c r="BM20" s="1613"/>
      <c r="BN20" s="1613"/>
      <c r="BO20" s="1613"/>
      <c r="BP20" s="1613"/>
      <c r="BQ20" s="1613"/>
      <c r="BR20" s="1613"/>
      <c r="BS20" s="1613"/>
      <c r="BT20" s="1652"/>
    </row>
    <row r="21" spans="1:73" ht="18.75" customHeight="1" x14ac:dyDescent="0.4">
      <c r="A21" s="1588" t="s">
        <v>99</v>
      </c>
      <c r="B21" s="1589"/>
      <c r="C21" s="1592"/>
      <c r="D21" s="1593"/>
      <c r="E21" s="1593"/>
      <c r="F21" s="1593"/>
      <c r="G21" s="1593"/>
      <c r="H21" s="1596"/>
      <c r="I21" s="1599"/>
      <c r="J21" s="1599"/>
      <c r="K21" s="1599"/>
      <c r="L21" s="1599"/>
      <c r="M21" s="1599"/>
      <c r="N21" s="1602"/>
      <c r="O21" s="1605"/>
      <c r="P21" s="1599"/>
      <c r="Q21" s="1599"/>
      <c r="R21" s="1599"/>
      <c r="S21" s="1599"/>
      <c r="T21" s="1599"/>
      <c r="U21" s="1602"/>
      <c r="V21" s="1605"/>
      <c r="W21" s="1599"/>
      <c r="X21" s="1599"/>
      <c r="Y21" s="1599"/>
      <c r="Z21" s="1599"/>
      <c r="AA21" s="1599"/>
      <c r="AB21" s="1602"/>
      <c r="AC21" s="1605"/>
      <c r="AD21" s="1599"/>
      <c r="AE21" s="1599"/>
      <c r="AF21" s="1599"/>
      <c r="AG21" s="1599"/>
      <c r="AH21" s="1599"/>
      <c r="AI21" s="1602"/>
      <c r="AJ21" s="1605"/>
      <c r="AK21" s="1599"/>
      <c r="AL21" s="1614"/>
      <c r="AM21" s="1617">
        <f>SUM(BL21:BT22)</f>
        <v>0</v>
      </c>
      <c r="AN21" s="1618"/>
      <c r="AO21" s="1619"/>
      <c r="AP21" s="1626"/>
      <c r="AQ21" s="1627"/>
      <c r="AR21" s="1627"/>
      <c r="AS21" s="1627"/>
      <c r="AT21" s="1628"/>
      <c r="AU21" s="1635" t="s">
        <v>215</v>
      </c>
      <c r="AV21" s="1636"/>
      <c r="AW21" s="1637"/>
      <c r="AX21" s="1641"/>
      <c r="AY21" s="1642"/>
      <c r="AZ21" s="1642"/>
      <c r="BA21" s="1642"/>
      <c r="BB21" s="1643"/>
      <c r="BC21" s="1608">
        <f t="shared" ref="BC21:BK21" si="7">COUNTIF($H21:$AL22,BC$6)</f>
        <v>0</v>
      </c>
      <c r="BD21" s="1611">
        <f t="shared" si="7"/>
        <v>0</v>
      </c>
      <c r="BE21" s="1611">
        <f t="shared" si="7"/>
        <v>0</v>
      </c>
      <c r="BF21" s="1611">
        <f t="shared" si="7"/>
        <v>0</v>
      </c>
      <c r="BG21" s="1611">
        <f t="shared" si="7"/>
        <v>0</v>
      </c>
      <c r="BH21" s="1611">
        <f t="shared" si="7"/>
        <v>0</v>
      </c>
      <c r="BI21" s="1611">
        <f t="shared" si="7"/>
        <v>0</v>
      </c>
      <c r="BJ21" s="1611">
        <f t="shared" si="7"/>
        <v>0</v>
      </c>
      <c r="BK21" s="1650">
        <f t="shared" si="7"/>
        <v>0</v>
      </c>
      <c r="BL21" s="1608">
        <f t="shared" ref="BL21:BT21" si="8">BC21*BC$42*24</f>
        <v>0</v>
      </c>
      <c r="BM21" s="1611">
        <f t="shared" si="8"/>
        <v>0</v>
      </c>
      <c r="BN21" s="1611">
        <f t="shared" si="8"/>
        <v>0</v>
      </c>
      <c r="BO21" s="1611">
        <f t="shared" si="8"/>
        <v>0</v>
      </c>
      <c r="BP21" s="1611">
        <f t="shared" si="8"/>
        <v>0</v>
      </c>
      <c r="BQ21" s="1611">
        <f t="shared" si="8"/>
        <v>0</v>
      </c>
      <c r="BR21" s="1611">
        <f t="shared" si="8"/>
        <v>0</v>
      </c>
      <c r="BS21" s="1611">
        <f t="shared" si="8"/>
        <v>0</v>
      </c>
      <c r="BT21" s="1650">
        <f t="shared" si="8"/>
        <v>0</v>
      </c>
    </row>
    <row r="22" spans="1:73" ht="18.75" customHeight="1" x14ac:dyDescent="0.4">
      <c r="A22" s="1590"/>
      <c r="B22" s="1591"/>
      <c r="C22" s="1594"/>
      <c r="D22" s="1595"/>
      <c r="E22" s="1595"/>
      <c r="F22" s="1595"/>
      <c r="G22" s="1595"/>
      <c r="H22" s="1597"/>
      <c r="I22" s="1600"/>
      <c r="J22" s="1600"/>
      <c r="K22" s="1600"/>
      <c r="L22" s="1600"/>
      <c r="M22" s="1600"/>
      <c r="N22" s="1603"/>
      <c r="O22" s="1606"/>
      <c r="P22" s="1600"/>
      <c r="Q22" s="1600"/>
      <c r="R22" s="1600"/>
      <c r="S22" s="1600"/>
      <c r="T22" s="1600"/>
      <c r="U22" s="1603"/>
      <c r="V22" s="1606"/>
      <c r="W22" s="1600"/>
      <c r="X22" s="1600"/>
      <c r="Y22" s="1600"/>
      <c r="Z22" s="1600"/>
      <c r="AA22" s="1600"/>
      <c r="AB22" s="1603"/>
      <c r="AC22" s="1606"/>
      <c r="AD22" s="1600"/>
      <c r="AE22" s="1600"/>
      <c r="AF22" s="1600"/>
      <c r="AG22" s="1600"/>
      <c r="AH22" s="1600"/>
      <c r="AI22" s="1603"/>
      <c r="AJ22" s="1606"/>
      <c r="AK22" s="1600"/>
      <c r="AL22" s="1615"/>
      <c r="AM22" s="1620"/>
      <c r="AN22" s="1621"/>
      <c r="AO22" s="1622"/>
      <c r="AP22" s="1629"/>
      <c r="AQ22" s="1630"/>
      <c r="AR22" s="1630"/>
      <c r="AS22" s="1630"/>
      <c r="AT22" s="1631"/>
      <c r="AU22" s="1638"/>
      <c r="AV22" s="1639"/>
      <c r="AW22" s="1640"/>
      <c r="AX22" s="1644"/>
      <c r="AY22" s="1645"/>
      <c r="AZ22" s="1645"/>
      <c r="BA22" s="1645"/>
      <c r="BB22" s="1646"/>
      <c r="BC22" s="1609"/>
      <c r="BD22" s="1612"/>
      <c r="BE22" s="1612"/>
      <c r="BF22" s="1612"/>
      <c r="BG22" s="1612"/>
      <c r="BH22" s="1612"/>
      <c r="BI22" s="1612"/>
      <c r="BJ22" s="1612"/>
      <c r="BK22" s="1651"/>
      <c r="BL22" s="1609"/>
      <c r="BM22" s="1612"/>
      <c r="BN22" s="1612"/>
      <c r="BO22" s="1612"/>
      <c r="BP22" s="1612"/>
      <c r="BQ22" s="1612"/>
      <c r="BR22" s="1612"/>
      <c r="BS22" s="1612"/>
      <c r="BT22" s="1651"/>
    </row>
    <row r="23" spans="1:73" ht="18.75" customHeight="1" x14ac:dyDescent="0.4">
      <c r="A23" s="1653" t="s">
        <v>128</v>
      </c>
      <c r="B23" s="1654"/>
      <c r="C23" s="1657"/>
      <c r="D23" s="1658"/>
      <c r="E23" s="1658"/>
      <c r="F23" s="1658"/>
      <c r="G23" s="1658"/>
      <c r="H23" s="1597"/>
      <c r="I23" s="1600"/>
      <c r="J23" s="1600"/>
      <c r="K23" s="1600"/>
      <c r="L23" s="1600"/>
      <c r="M23" s="1600"/>
      <c r="N23" s="1603"/>
      <c r="O23" s="1606"/>
      <c r="P23" s="1600"/>
      <c r="Q23" s="1600"/>
      <c r="R23" s="1600"/>
      <c r="S23" s="1600"/>
      <c r="T23" s="1600"/>
      <c r="U23" s="1603"/>
      <c r="V23" s="1606"/>
      <c r="W23" s="1600"/>
      <c r="X23" s="1600"/>
      <c r="Y23" s="1600"/>
      <c r="Z23" s="1600"/>
      <c r="AA23" s="1600"/>
      <c r="AB23" s="1603"/>
      <c r="AC23" s="1606"/>
      <c r="AD23" s="1600"/>
      <c r="AE23" s="1600"/>
      <c r="AF23" s="1600"/>
      <c r="AG23" s="1600"/>
      <c r="AH23" s="1600"/>
      <c r="AI23" s="1603"/>
      <c r="AJ23" s="1606"/>
      <c r="AK23" s="1600"/>
      <c r="AL23" s="1615"/>
      <c r="AM23" s="1620"/>
      <c r="AN23" s="1621"/>
      <c r="AO23" s="1622"/>
      <c r="AP23" s="1629"/>
      <c r="AQ23" s="1630"/>
      <c r="AR23" s="1630"/>
      <c r="AS23" s="1630"/>
      <c r="AT23" s="1631"/>
      <c r="AU23" s="1661"/>
      <c r="AV23" s="1662"/>
      <c r="AW23" s="338" t="s">
        <v>6</v>
      </c>
      <c r="AX23" s="1644"/>
      <c r="AY23" s="1645"/>
      <c r="AZ23" s="1645"/>
      <c r="BA23" s="1645"/>
      <c r="BB23" s="1646"/>
      <c r="BC23" s="1609"/>
      <c r="BD23" s="1612"/>
      <c r="BE23" s="1612"/>
      <c r="BF23" s="1612"/>
      <c r="BG23" s="1612"/>
      <c r="BH23" s="1612"/>
      <c r="BI23" s="1612"/>
      <c r="BJ23" s="1612"/>
      <c r="BK23" s="1651"/>
      <c r="BL23" s="1609"/>
      <c r="BM23" s="1612"/>
      <c r="BN23" s="1612"/>
      <c r="BO23" s="1612"/>
      <c r="BP23" s="1612"/>
      <c r="BQ23" s="1612"/>
      <c r="BR23" s="1612"/>
      <c r="BS23" s="1612"/>
      <c r="BT23" s="1651"/>
    </row>
    <row r="24" spans="1:73" ht="18.75" customHeight="1" x14ac:dyDescent="0.4">
      <c r="A24" s="1655"/>
      <c r="B24" s="1656"/>
      <c r="C24" s="1659"/>
      <c r="D24" s="1660"/>
      <c r="E24" s="1660"/>
      <c r="F24" s="1660"/>
      <c r="G24" s="1660"/>
      <c r="H24" s="1598"/>
      <c r="I24" s="1601"/>
      <c r="J24" s="1601"/>
      <c r="K24" s="1601"/>
      <c r="L24" s="1601"/>
      <c r="M24" s="1601"/>
      <c r="N24" s="1604"/>
      <c r="O24" s="1607"/>
      <c r="P24" s="1601"/>
      <c r="Q24" s="1601"/>
      <c r="R24" s="1601"/>
      <c r="S24" s="1601"/>
      <c r="T24" s="1601"/>
      <c r="U24" s="1604"/>
      <c r="V24" s="1607"/>
      <c r="W24" s="1601"/>
      <c r="X24" s="1601"/>
      <c r="Y24" s="1601"/>
      <c r="Z24" s="1601"/>
      <c r="AA24" s="1601"/>
      <c r="AB24" s="1604"/>
      <c r="AC24" s="1607"/>
      <c r="AD24" s="1601"/>
      <c r="AE24" s="1601"/>
      <c r="AF24" s="1601"/>
      <c r="AG24" s="1601"/>
      <c r="AH24" s="1601"/>
      <c r="AI24" s="1604"/>
      <c r="AJ24" s="1607"/>
      <c r="AK24" s="1601"/>
      <c r="AL24" s="1616"/>
      <c r="AM24" s="1623"/>
      <c r="AN24" s="1624"/>
      <c r="AO24" s="1625"/>
      <c r="AP24" s="1632"/>
      <c r="AQ24" s="1633"/>
      <c r="AR24" s="1633"/>
      <c r="AS24" s="1633"/>
      <c r="AT24" s="1634"/>
      <c r="AU24" s="1663"/>
      <c r="AV24" s="1664"/>
      <c r="AW24" s="339" t="s">
        <v>216</v>
      </c>
      <c r="AX24" s="1647"/>
      <c r="AY24" s="1648"/>
      <c r="AZ24" s="1648"/>
      <c r="BA24" s="1648"/>
      <c r="BB24" s="1649"/>
      <c r="BC24" s="1610"/>
      <c r="BD24" s="1613"/>
      <c r="BE24" s="1613"/>
      <c r="BF24" s="1613"/>
      <c r="BG24" s="1613"/>
      <c r="BH24" s="1613"/>
      <c r="BI24" s="1613"/>
      <c r="BJ24" s="1613"/>
      <c r="BK24" s="1652"/>
      <c r="BL24" s="1610"/>
      <c r="BM24" s="1613"/>
      <c r="BN24" s="1613"/>
      <c r="BO24" s="1613"/>
      <c r="BP24" s="1613"/>
      <c r="BQ24" s="1613"/>
      <c r="BR24" s="1613"/>
      <c r="BS24" s="1613"/>
      <c r="BT24" s="1652"/>
    </row>
    <row r="25" spans="1:73" ht="18.75" customHeight="1" x14ac:dyDescent="0.4">
      <c r="A25" s="1588" t="s">
        <v>99</v>
      </c>
      <c r="B25" s="1589"/>
      <c r="C25" s="1592"/>
      <c r="D25" s="1593"/>
      <c r="E25" s="1593"/>
      <c r="F25" s="1593"/>
      <c r="G25" s="1593"/>
      <c r="H25" s="1596"/>
      <c r="I25" s="1599"/>
      <c r="J25" s="1599"/>
      <c r="K25" s="1599"/>
      <c r="L25" s="1599"/>
      <c r="M25" s="1599"/>
      <c r="N25" s="1602"/>
      <c r="O25" s="1605"/>
      <c r="P25" s="1599"/>
      <c r="Q25" s="1599"/>
      <c r="R25" s="1599"/>
      <c r="S25" s="1599"/>
      <c r="T25" s="1599"/>
      <c r="U25" s="1602"/>
      <c r="V25" s="1605"/>
      <c r="W25" s="1599"/>
      <c r="X25" s="1599"/>
      <c r="Y25" s="1599"/>
      <c r="Z25" s="1599"/>
      <c r="AA25" s="1599"/>
      <c r="AB25" s="1602"/>
      <c r="AC25" s="1605"/>
      <c r="AD25" s="1599"/>
      <c r="AE25" s="1599"/>
      <c r="AF25" s="1599"/>
      <c r="AG25" s="1599"/>
      <c r="AH25" s="1599"/>
      <c r="AI25" s="1602"/>
      <c r="AJ25" s="1605"/>
      <c r="AK25" s="1599"/>
      <c r="AL25" s="1614"/>
      <c r="AM25" s="1617">
        <f>SUM(BL25:BT26)</f>
        <v>0</v>
      </c>
      <c r="AN25" s="1618"/>
      <c r="AO25" s="1619"/>
      <c r="AP25" s="1626"/>
      <c r="AQ25" s="1627"/>
      <c r="AR25" s="1627"/>
      <c r="AS25" s="1627"/>
      <c r="AT25" s="1628"/>
      <c r="AU25" s="1635" t="s">
        <v>215</v>
      </c>
      <c r="AV25" s="1636"/>
      <c r="AW25" s="1637"/>
      <c r="AX25" s="1641"/>
      <c r="AY25" s="1642"/>
      <c r="AZ25" s="1642"/>
      <c r="BA25" s="1642"/>
      <c r="BB25" s="1643"/>
      <c r="BC25" s="1608">
        <f t="shared" ref="BC25:BK25" si="9">COUNTIF($H25:$AL26,BC$6)</f>
        <v>0</v>
      </c>
      <c r="BD25" s="1611">
        <f t="shared" si="9"/>
        <v>0</v>
      </c>
      <c r="BE25" s="1611">
        <f t="shared" si="9"/>
        <v>0</v>
      </c>
      <c r="BF25" s="1611">
        <f t="shared" si="9"/>
        <v>0</v>
      </c>
      <c r="BG25" s="1611">
        <f t="shared" si="9"/>
        <v>0</v>
      </c>
      <c r="BH25" s="1611">
        <f t="shared" si="9"/>
        <v>0</v>
      </c>
      <c r="BI25" s="1611">
        <f t="shared" si="9"/>
        <v>0</v>
      </c>
      <c r="BJ25" s="1611">
        <f t="shared" si="9"/>
        <v>0</v>
      </c>
      <c r="BK25" s="1650">
        <f t="shared" si="9"/>
        <v>0</v>
      </c>
      <c r="BL25" s="1608">
        <f t="shared" ref="BL25:BT25" si="10">BC25*BC$42*24</f>
        <v>0</v>
      </c>
      <c r="BM25" s="1611">
        <f t="shared" si="10"/>
        <v>0</v>
      </c>
      <c r="BN25" s="1611">
        <f t="shared" si="10"/>
        <v>0</v>
      </c>
      <c r="BO25" s="1611">
        <f t="shared" si="10"/>
        <v>0</v>
      </c>
      <c r="BP25" s="1611">
        <f t="shared" si="10"/>
        <v>0</v>
      </c>
      <c r="BQ25" s="1611">
        <f t="shared" si="10"/>
        <v>0</v>
      </c>
      <c r="BR25" s="1611">
        <f t="shared" si="10"/>
        <v>0</v>
      </c>
      <c r="BS25" s="1611">
        <f t="shared" si="10"/>
        <v>0</v>
      </c>
      <c r="BT25" s="1650">
        <f t="shared" si="10"/>
        <v>0</v>
      </c>
      <c r="BU25" s="228">
        <f>AM58</f>
        <v>0</v>
      </c>
    </row>
    <row r="26" spans="1:73" ht="18.75" customHeight="1" x14ac:dyDescent="0.4">
      <c r="A26" s="1590"/>
      <c r="B26" s="1591"/>
      <c r="C26" s="1594"/>
      <c r="D26" s="1595"/>
      <c r="E26" s="1595"/>
      <c r="F26" s="1595"/>
      <c r="G26" s="1595"/>
      <c r="H26" s="1597"/>
      <c r="I26" s="1600"/>
      <c r="J26" s="1600"/>
      <c r="K26" s="1600"/>
      <c r="L26" s="1600"/>
      <c r="M26" s="1600"/>
      <c r="N26" s="1603"/>
      <c r="O26" s="1606"/>
      <c r="P26" s="1600"/>
      <c r="Q26" s="1600"/>
      <c r="R26" s="1600"/>
      <c r="S26" s="1600"/>
      <c r="T26" s="1600"/>
      <c r="U26" s="1603"/>
      <c r="V26" s="1606"/>
      <c r="W26" s="1600"/>
      <c r="X26" s="1600"/>
      <c r="Y26" s="1600"/>
      <c r="Z26" s="1600"/>
      <c r="AA26" s="1600"/>
      <c r="AB26" s="1603"/>
      <c r="AC26" s="1606"/>
      <c r="AD26" s="1600"/>
      <c r="AE26" s="1600"/>
      <c r="AF26" s="1600"/>
      <c r="AG26" s="1600"/>
      <c r="AH26" s="1600"/>
      <c r="AI26" s="1603"/>
      <c r="AJ26" s="1606"/>
      <c r="AK26" s="1600"/>
      <c r="AL26" s="1615"/>
      <c r="AM26" s="1620"/>
      <c r="AN26" s="1621"/>
      <c r="AO26" s="1622"/>
      <c r="AP26" s="1629"/>
      <c r="AQ26" s="1630"/>
      <c r="AR26" s="1630"/>
      <c r="AS26" s="1630"/>
      <c r="AT26" s="1631"/>
      <c r="AU26" s="1638"/>
      <c r="AV26" s="1639"/>
      <c r="AW26" s="1640"/>
      <c r="AX26" s="1644"/>
      <c r="AY26" s="1645"/>
      <c r="AZ26" s="1645"/>
      <c r="BA26" s="1645"/>
      <c r="BB26" s="1646"/>
      <c r="BC26" s="1609"/>
      <c r="BD26" s="1612"/>
      <c r="BE26" s="1612"/>
      <c r="BF26" s="1612"/>
      <c r="BG26" s="1612"/>
      <c r="BH26" s="1612"/>
      <c r="BI26" s="1612"/>
      <c r="BJ26" s="1612"/>
      <c r="BK26" s="1651"/>
      <c r="BL26" s="1609"/>
      <c r="BM26" s="1612"/>
      <c r="BN26" s="1612"/>
      <c r="BO26" s="1612"/>
      <c r="BP26" s="1612"/>
      <c r="BQ26" s="1612"/>
      <c r="BR26" s="1612"/>
      <c r="BS26" s="1612"/>
      <c r="BT26" s="1651"/>
      <c r="BU26" s="228">
        <f>AM59</f>
        <v>0</v>
      </c>
    </row>
    <row r="27" spans="1:73" ht="18.75" customHeight="1" x14ac:dyDescent="0.4">
      <c r="A27" s="1653" t="s">
        <v>128</v>
      </c>
      <c r="B27" s="1654"/>
      <c r="C27" s="1657"/>
      <c r="D27" s="1658"/>
      <c r="E27" s="1658"/>
      <c r="F27" s="1658"/>
      <c r="G27" s="1658"/>
      <c r="H27" s="1597"/>
      <c r="I27" s="1600"/>
      <c r="J27" s="1600"/>
      <c r="K27" s="1600"/>
      <c r="L27" s="1600"/>
      <c r="M27" s="1600"/>
      <c r="N27" s="1603"/>
      <c r="O27" s="1606"/>
      <c r="P27" s="1600"/>
      <c r="Q27" s="1600"/>
      <c r="R27" s="1600"/>
      <c r="S27" s="1600"/>
      <c r="T27" s="1600"/>
      <c r="U27" s="1603"/>
      <c r="V27" s="1606"/>
      <c r="W27" s="1600"/>
      <c r="X27" s="1600"/>
      <c r="Y27" s="1600"/>
      <c r="Z27" s="1600"/>
      <c r="AA27" s="1600"/>
      <c r="AB27" s="1603"/>
      <c r="AC27" s="1606"/>
      <c r="AD27" s="1600"/>
      <c r="AE27" s="1600"/>
      <c r="AF27" s="1600"/>
      <c r="AG27" s="1600"/>
      <c r="AH27" s="1600"/>
      <c r="AI27" s="1603"/>
      <c r="AJ27" s="1606"/>
      <c r="AK27" s="1600"/>
      <c r="AL27" s="1615"/>
      <c r="AM27" s="1620"/>
      <c r="AN27" s="1621"/>
      <c r="AO27" s="1622"/>
      <c r="AP27" s="1629"/>
      <c r="AQ27" s="1630"/>
      <c r="AR27" s="1630"/>
      <c r="AS27" s="1630"/>
      <c r="AT27" s="1631"/>
      <c r="AU27" s="1661"/>
      <c r="AV27" s="1662"/>
      <c r="AW27" s="338" t="s">
        <v>6</v>
      </c>
      <c r="AX27" s="1644"/>
      <c r="AY27" s="1645"/>
      <c r="AZ27" s="1645"/>
      <c r="BA27" s="1645"/>
      <c r="BB27" s="1646"/>
      <c r="BC27" s="1609"/>
      <c r="BD27" s="1612"/>
      <c r="BE27" s="1612"/>
      <c r="BF27" s="1612"/>
      <c r="BG27" s="1612"/>
      <c r="BH27" s="1612"/>
      <c r="BI27" s="1612"/>
      <c r="BJ27" s="1612"/>
      <c r="BK27" s="1651"/>
      <c r="BL27" s="1609"/>
      <c r="BM27" s="1612"/>
      <c r="BN27" s="1612"/>
      <c r="BO27" s="1612"/>
      <c r="BP27" s="1612"/>
      <c r="BQ27" s="1612"/>
      <c r="BR27" s="1612"/>
      <c r="BS27" s="1612"/>
      <c r="BT27" s="1651"/>
      <c r="BU27" s="228">
        <f>AM60</f>
        <v>0</v>
      </c>
    </row>
    <row r="28" spans="1:73" ht="18.75" customHeight="1" x14ac:dyDescent="0.4">
      <c r="A28" s="1655"/>
      <c r="B28" s="1656"/>
      <c r="C28" s="1659"/>
      <c r="D28" s="1660"/>
      <c r="E28" s="1660"/>
      <c r="F28" s="1660"/>
      <c r="G28" s="1660"/>
      <c r="H28" s="1598"/>
      <c r="I28" s="1601"/>
      <c r="J28" s="1601"/>
      <c r="K28" s="1601"/>
      <c r="L28" s="1601"/>
      <c r="M28" s="1601"/>
      <c r="N28" s="1604"/>
      <c r="O28" s="1607"/>
      <c r="P28" s="1601"/>
      <c r="Q28" s="1601"/>
      <c r="R28" s="1601"/>
      <c r="S28" s="1601"/>
      <c r="T28" s="1601"/>
      <c r="U28" s="1604"/>
      <c r="V28" s="1607"/>
      <c r="W28" s="1601"/>
      <c r="X28" s="1601"/>
      <c r="Y28" s="1601"/>
      <c r="Z28" s="1601"/>
      <c r="AA28" s="1601"/>
      <c r="AB28" s="1604"/>
      <c r="AC28" s="1607"/>
      <c r="AD28" s="1601"/>
      <c r="AE28" s="1601"/>
      <c r="AF28" s="1601"/>
      <c r="AG28" s="1601"/>
      <c r="AH28" s="1601"/>
      <c r="AI28" s="1604"/>
      <c r="AJ28" s="1607"/>
      <c r="AK28" s="1601"/>
      <c r="AL28" s="1616"/>
      <c r="AM28" s="1623"/>
      <c r="AN28" s="1624"/>
      <c r="AO28" s="1625"/>
      <c r="AP28" s="1632"/>
      <c r="AQ28" s="1633"/>
      <c r="AR28" s="1633"/>
      <c r="AS28" s="1633"/>
      <c r="AT28" s="1634"/>
      <c r="AU28" s="1663"/>
      <c r="AV28" s="1664"/>
      <c r="AW28" s="339" t="s">
        <v>216</v>
      </c>
      <c r="AX28" s="1647"/>
      <c r="AY28" s="1648"/>
      <c r="AZ28" s="1648"/>
      <c r="BA28" s="1648"/>
      <c r="BB28" s="1649"/>
      <c r="BC28" s="1610"/>
      <c r="BD28" s="1613"/>
      <c r="BE28" s="1613"/>
      <c r="BF28" s="1613"/>
      <c r="BG28" s="1613"/>
      <c r="BH28" s="1613"/>
      <c r="BI28" s="1613"/>
      <c r="BJ28" s="1613"/>
      <c r="BK28" s="1652"/>
      <c r="BL28" s="1610"/>
      <c r="BM28" s="1613"/>
      <c r="BN28" s="1613"/>
      <c r="BO28" s="1613"/>
      <c r="BP28" s="1613"/>
      <c r="BQ28" s="1613"/>
      <c r="BR28" s="1613"/>
      <c r="BS28" s="1613"/>
      <c r="BT28" s="1652"/>
      <c r="BU28" s="228">
        <f>AU58</f>
        <v>0</v>
      </c>
    </row>
    <row r="29" spans="1:73" ht="18.75" customHeight="1" x14ac:dyDescent="0.4">
      <c r="A29" s="1588" t="s">
        <v>99</v>
      </c>
      <c r="B29" s="1589"/>
      <c r="C29" s="1592"/>
      <c r="D29" s="1593"/>
      <c r="E29" s="1593"/>
      <c r="F29" s="1593"/>
      <c r="G29" s="1593"/>
      <c r="H29" s="1596"/>
      <c r="I29" s="1599"/>
      <c r="J29" s="1599"/>
      <c r="K29" s="1667"/>
      <c r="L29" s="1599"/>
      <c r="M29" s="1599"/>
      <c r="N29" s="1602"/>
      <c r="O29" s="1605"/>
      <c r="P29" s="1599"/>
      <c r="Q29" s="1599"/>
      <c r="R29" s="1599"/>
      <c r="S29" s="1599"/>
      <c r="T29" s="1599"/>
      <c r="U29" s="1602"/>
      <c r="V29" s="1605"/>
      <c r="W29" s="1599"/>
      <c r="X29" s="1599"/>
      <c r="Y29" s="1599"/>
      <c r="Z29" s="1599"/>
      <c r="AA29" s="1599"/>
      <c r="AB29" s="1602"/>
      <c r="AC29" s="1605"/>
      <c r="AD29" s="1599"/>
      <c r="AE29" s="1599"/>
      <c r="AF29" s="1599"/>
      <c r="AG29" s="1599"/>
      <c r="AH29" s="1599"/>
      <c r="AI29" s="1602"/>
      <c r="AJ29" s="1605"/>
      <c r="AK29" s="1599"/>
      <c r="AL29" s="1614"/>
      <c r="AM29" s="1617">
        <f>SUM(BL29:BT30)</f>
        <v>0</v>
      </c>
      <c r="AN29" s="1618"/>
      <c r="AO29" s="1619"/>
      <c r="AP29" s="1626"/>
      <c r="AQ29" s="1627"/>
      <c r="AR29" s="1627"/>
      <c r="AS29" s="1627"/>
      <c r="AT29" s="1628"/>
      <c r="AU29" s="1635" t="s">
        <v>215</v>
      </c>
      <c r="AV29" s="1636"/>
      <c r="AW29" s="1637"/>
      <c r="AX29" s="1641"/>
      <c r="AY29" s="1642"/>
      <c r="AZ29" s="1642"/>
      <c r="BA29" s="1642"/>
      <c r="BB29" s="1643"/>
      <c r="BC29" s="1608">
        <f t="shared" ref="BC29:BK29" si="11">COUNTIF($H29:$AL30,BC$6)</f>
        <v>0</v>
      </c>
      <c r="BD29" s="1611">
        <f t="shared" si="11"/>
        <v>0</v>
      </c>
      <c r="BE29" s="1611">
        <f t="shared" si="11"/>
        <v>0</v>
      </c>
      <c r="BF29" s="1611">
        <f t="shared" si="11"/>
        <v>0</v>
      </c>
      <c r="BG29" s="1611">
        <f t="shared" si="11"/>
        <v>0</v>
      </c>
      <c r="BH29" s="1611">
        <f t="shared" si="11"/>
        <v>0</v>
      </c>
      <c r="BI29" s="1611">
        <f t="shared" si="11"/>
        <v>0</v>
      </c>
      <c r="BJ29" s="1611">
        <f t="shared" si="11"/>
        <v>0</v>
      </c>
      <c r="BK29" s="1650">
        <f t="shared" si="11"/>
        <v>0</v>
      </c>
      <c r="BL29" s="1608">
        <f t="shared" ref="BL29:BT29" si="12">BC29*BC$42*24</f>
        <v>0</v>
      </c>
      <c r="BM29" s="1611">
        <f t="shared" si="12"/>
        <v>0</v>
      </c>
      <c r="BN29" s="1611">
        <f t="shared" si="12"/>
        <v>0</v>
      </c>
      <c r="BO29" s="1611">
        <f t="shared" si="12"/>
        <v>0</v>
      </c>
      <c r="BP29" s="1611">
        <f t="shared" si="12"/>
        <v>0</v>
      </c>
      <c r="BQ29" s="1611">
        <f t="shared" si="12"/>
        <v>0</v>
      </c>
      <c r="BR29" s="1611">
        <f t="shared" si="12"/>
        <v>0</v>
      </c>
      <c r="BS29" s="1611">
        <f t="shared" si="12"/>
        <v>0</v>
      </c>
      <c r="BT29" s="1650">
        <f t="shared" si="12"/>
        <v>0</v>
      </c>
      <c r="BU29" s="228">
        <f>AU59</f>
        <v>0</v>
      </c>
    </row>
    <row r="30" spans="1:73" ht="18.75" customHeight="1" x14ac:dyDescent="0.4">
      <c r="A30" s="1590"/>
      <c r="B30" s="1591"/>
      <c r="C30" s="1594"/>
      <c r="D30" s="1595"/>
      <c r="E30" s="1595"/>
      <c r="F30" s="1595"/>
      <c r="G30" s="1595"/>
      <c r="H30" s="1597"/>
      <c r="I30" s="1600"/>
      <c r="J30" s="1600"/>
      <c r="K30" s="1668"/>
      <c r="L30" s="1600"/>
      <c r="M30" s="1600"/>
      <c r="N30" s="1603"/>
      <c r="O30" s="1606"/>
      <c r="P30" s="1600"/>
      <c r="Q30" s="1600"/>
      <c r="R30" s="1600"/>
      <c r="S30" s="1600"/>
      <c r="T30" s="1600"/>
      <c r="U30" s="1603"/>
      <c r="V30" s="1606"/>
      <c r="W30" s="1600"/>
      <c r="X30" s="1600"/>
      <c r="Y30" s="1600"/>
      <c r="Z30" s="1600"/>
      <c r="AA30" s="1600"/>
      <c r="AB30" s="1603"/>
      <c r="AC30" s="1606"/>
      <c r="AD30" s="1600"/>
      <c r="AE30" s="1600"/>
      <c r="AF30" s="1600"/>
      <c r="AG30" s="1600"/>
      <c r="AH30" s="1600"/>
      <c r="AI30" s="1603"/>
      <c r="AJ30" s="1606"/>
      <c r="AK30" s="1600"/>
      <c r="AL30" s="1615"/>
      <c r="AM30" s="1620"/>
      <c r="AN30" s="1621"/>
      <c r="AO30" s="1622"/>
      <c r="AP30" s="1629"/>
      <c r="AQ30" s="1630"/>
      <c r="AR30" s="1630"/>
      <c r="AS30" s="1630"/>
      <c r="AT30" s="1631"/>
      <c r="AU30" s="1638"/>
      <c r="AV30" s="1639"/>
      <c r="AW30" s="1640"/>
      <c r="AX30" s="1644"/>
      <c r="AY30" s="1645"/>
      <c r="AZ30" s="1645"/>
      <c r="BA30" s="1645"/>
      <c r="BB30" s="1646"/>
      <c r="BC30" s="1609"/>
      <c r="BD30" s="1612"/>
      <c r="BE30" s="1612"/>
      <c r="BF30" s="1612"/>
      <c r="BG30" s="1612"/>
      <c r="BH30" s="1612"/>
      <c r="BI30" s="1612"/>
      <c r="BJ30" s="1612"/>
      <c r="BK30" s="1651"/>
      <c r="BL30" s="1609"/>
      <c r="BM30" s="1612"/>
      <c r="BN30" s="1612"/>
      <c r="BO30" s="1612"/>
      <c r="BP30" s="1612"/>
      <c r="BQ30" s="1612"/>
      <c r="BR30" s="1612"/>
      <c r="BS30" s="1612"/>
      <c r="BT30" s="1651"/>
      <c r="BU30" s="228">
        <f>AU60</f>
        <v>0</v>
      </c>
    </row>
    <row r="31" spans="1:73" ht="18.75" customHeight="1" x14ac:dyDescent="0.4">
      <c r="A31" s="1653" t="s">
        <v>128</v>
      </c>
      <c r="B31" s="1654"/>
      <c r="C31" s="1657"/>
      <c r="D31" s="1658"/>
      <c r="E31" s="1658"/>
      <c r="F31" s="1658"/>
      <c r="G31" s="1658"/>
      <c r="H31" s="1597"/>
      <c r="I31" s="1600"/>
      <c r="J31" s="1600"/>
      <c r="K31" s="1668"/>
      <c r="L31" s="1600"/>
      <c r="M31" s="1600"/>
      <c r="N31" s="1603"/>
      <c r="O31" s="1606"/>
      <c r="P31" s="1600"/>
      <c r="Q31" s="1600"/>
      <c r="R31" s="1600"/>
      <c r="S31" s="1600"/>
      <c r="T31" s="1600"/>
      <c r="U31" s="1603"/>
      <c r="V31" s="1606"/>
      <c r="W31" s="1600"/>
      <c r="X31" s="1600"/>
      <c r="Y31" s="1600"/>
      <c r="Z31" s="1600"/>
      <c r="AA31" s="1600"/>
      <c r="AB31" s="1603"/>
      <c r="AC31" s="1606"/>
      <c r="AD31" s="1600"/>
      <c r="AE31" s="1600"/>
      <c r="AF31" s="1600"/>
      <c r="AG31" s="1600"/>
      <c r="AH31" s="1600"/>
      <c r="AI31" s="1603"/>
      <c r="AJ31" s="1606"/>
      <c r="AK31" s="1600"/>
      <c r="AL31" s="1615"/>
      <c r="AM31" s="1620"/>
      <c r="AN31" s="1621"/>
      <c r="AO31" s="1622"/>
      <c r="AP31" s="1629"/>
      <c r="AQ31" s="1630"/>
      <c r="AR31" s="1630"/>
      <c r="AS31" s="1630"/>
      <c r="AT31" s="1631"/>
      <c r="AU31" s="1661"/>
      <c r="AV31" s="1662"/>
      <c r="AW31" s="338" t="s">
        <v>6</v>
      </c>
      <c r="AX31" s="1644"/>
      <c r="AY31" s="1645"/>
      <c r="AZ31" s="1645"/>
      <c r="BA31" s="1645"/>
      <c r="BB31" s="1646"/>
      <c r="BC31" s="1609"/>
      <c r="BD31" s="1612"/>
      <c r="BE31" s="1612"/>
      <c r="BF31" s="1612"/>
      <c r="BG31" s="1612"/>
      <c r="BH31" s="1612"/>
      <c r="BI31" s="1612"/>
      <c r="BJ31" s="1612"/>
      <c r="BK31" s="1651"/>
      <c r="BL31" s="1609"/>
      <c r="BM31" s="1612"/>
      <c r="BN31" s="1612"/>
      <c r="BO31" s="1612"/>
      <c r="BP31" s="1612"/>
      <c r="BQ31" s="1612"/>
      <c r="BR31" s="1612"/>
      <c r="BS31" s="1612"/>
      <c r="BT31" s="1651"/>
    </row>
    <row r="32" spans="1:73" ht="18.75" customHeight="1" x14ac:dyDescent="0.4">
      <c r="A32" s="1655"/>
      <c r="B32" s="1656"/>
      <c r="C32" s="1659"/>
      <c r="D32" s="1660"/>
      <c r="E32" s="1660"/>
      <c r="F32" s="1660"/>
      <c r="G32" s="1660"/>
      <c r="H32" s="1598"/>
      <c r="I32" s="1601"/>
      <c r="J32" s="1601"/>
      <c r="K32" s="1669"/>
      <c r="L32" s="1601"/>
      <c r="M32" s="1601"/>
      <c r="N32" s="1604"/>
      <c r="O32" s="1607"/>
      <c r="P32" s="1601"/>
      <c r="Q32" s="1601"/>
      <c r="R32" s="1601"/>
      <c r="S32" s="1601"/>
      <c r="T32" s="1601"/>
      <c r="U32" s="1604"/>
      <c r="V32" s="1607"/>
      <c r="W32" s="1601"/>
      <c r="X32" s="1601"/>
      <c r="Y32" s="1601"/>
      <c r="Z32" s="1601"/>
      <c r="AA32" s="1601"/>
      <c r="AB32" s="1604"/>
      <c r="AC32" s="1607"/>
      <c r="AD32" s="1601"/>
      <c r="AE32" s="1601"/>
      <c r="AF32" s="1601"/>
      <c r="AG32" s="1601"/>
      <c r="AH32" s="1601"/>
      <c r="AI32" s="1604"/>
      <c r="AJ32" s="1607"/>
      <c r="AK32" s="1601"/>
      <c r="AL32" s="1616"/>
      <c r="AM32" s="1623"/>
      <c r="AN32" s="1624"/>
      <c r="AO32" s="1625"/>
      <c r="AP32" s="1632"/>
      <c r="AQ32" s="1633"/>
      <c r="AR32" s="1633"/>
      <c r="AS32" s="1633"/>
      <c r="AT32" s="1634"/>
      <c r="AU32" s="1663"/>
      <c r="AV32" s="1664"/>
      <c r="AW32" s="339" t="s">
        <v>216</v>
      </c>
      <c r="AX32" s="1647"/>
      <c r="AY32" s="1648"/>
      <c r="AZ32" s="1648"/>
      <c r="BA32" s="1648"/>
      <c r="BB32" s="1649"/>
      <c r="BC32" s="1610"/>
      <c r="BD32" s="1613"/>
      <c r="BE32" s="1613"/>
      <c r="BF32" s="1613"/>
      <c r="BG32" s="1613"/>
      <c r="BH32" s="1613"/>
      <c r="BI32" s="1613"/>
      <c r="BJ32" s="1613"/>
      <c r="BK32" s="1652"/>
      <c r="BL32" s="1610"/>
      <c r="BM32" s="1613"/>
      <c r="BN32" s="1613"/>
      <c r="BO32" s="1613"/>
      <c r="BP32" s="1613"/>
      <c r="BQ32" s="1613"/>
      <c r="BR32" s="1613"/>
      <c r="BS32" s="1613"/>
      <c r="BT32" s="1652"/>
    </row>
    <row r="33" spans="1:72" ht="18.75" customHeight="1" x14ac:dyDescent="0.4">
      <c r="A33" s="1588" t="s">
        <v>99</v>
      </c>
      <c r="B33" s="1589"/>
      <c r="C33" s="1592"/>
      <c r="D33" s="1593"/>
      <c r="E33" s="1593"/>
      <c r="F33" s="1593"/>
      <c r="G33" s="1593"/>
      <c r="H33" s="1596"/>
      <c r="I33" s="1599"/>
      <c r="J33" s="1599"/>
      <c r="K33" s="1599"/>
      <c r="L33" s="1599"/>
      <c r="M33" s="1599"/>
      <c r="N33" s="1602"/>
      <c r="O33" s="1605"/>
      <c r="P33" s="1599"/>
      <c r="Q33" s="1599"/>
      <c r="R33" s="1599"/>
      <c r="S33" s="1599"/>
      <c r="T33" s="1599"/>
      <c r="U33" s="1602"/>
      <c r="V33" s="1605"/>
      <c r="W33" s="1599"/>
      <c r="X33" s="1599"/>
      <c r="Y33" s="1599"/>
      <c r="Z33" s="1599"/>
      <c r="AA33" s="1599"/>
      <c r="AB33" s="1602"/>
      <c r="AC33" s="1605"/>
      <c r="AD33" s="1599"/>
      <c r="AE33" s="1599"/>
      <c r="AF33" s="1599"/>
      <c r="AG33" s="1599"/>
      <c r="AH33" s="1599"/>
      <c r="AI33" s="1602"/>
      <c r="AJ33" s="1605"/>
      <c r="AK33" s="1599"/>
      <c r="AL33" s="1614"/>
      <c r="AM33" s="1617">
        <f>SUM(BL33:BT34)</f>
        <v>0</v>
      </c>
      <c r="AN33" s="1618"/>
      <c r="AO33" s="1619"/>
      <c r="AP33" s="1626"/>
      <c r="AQ33" s="1627"/>
      <c r="AR33" s="1627"/>
      <c r="AS33" s="1627"/>
      <c r="AT33" s="1628"/>
      <c r="AU33" s="1635" t="s">
        <v>215</v>
      </c>
      <c r="AV33" s="1636"/>
      <c r="AW33" s="1637"/>
      <c r="AX33" s="1641"/>
      <c r="AY33" s="1642"/>
      <c r="AZ33" s="1642"/>
      <c r="BA33" s="1642"/>
      <c r="BB33" s="1643"/>
      <c r="BC33" s="1608">
        <f t="shared" ref="BC33:BK33" si="13">COUNTIF($H33:$AL34,BC$6)</f>
        <v>0</v>
      </c>
      <c r="BD33" s="1611">
        <f t="shared" si="13"/>
        <v>0</v>
      </c>
      <c r="BE33" s="1611">
        <f t="shared" si="13"/>
        <v>0</v>
      </c>
      <c r="BF33" s="1611">
        <f t="shared" si="13"/>
        <v>0</v>
      </c>
      <c r="BG33" s="1611">
        <f t="shared" si="13"/>
        <v>0</v>
      </c>
      <c r="BH33" s="1611">
        <f t="shared" si="13"/>
        <v>0</v>
      </c>
      <c r="BI33" s="1611">
        <f t="shared" si="13"/>
        <v>0</v>
      </c>
      <c r="BJ33" s="1611">
        <f t="shared" si="13"/>
        <v>0</v>
      </c>
      <c r="BK33" s="1650">
        <f t="shared" si="13"/>
        <v>0</v>
      </c>
      <c r="BL33" s="1608">
        <f t="shared" ref="BL33:BT33" si="14">BC33*BC$42*24</f>
        <v>0</v>
      </c>
      <c r="BM33" s="1611">
        <f t="shared" si="14"/>
        <v>0</v>
      </c>
      <c r="BN33" s="1611">
        <f t="shared" si="14"/>
        <v>0</v>
      </c>
      <c r="BO33" s="1611">
        <f t="shared" si="14"/>
        <v>0</v>
      </c>
      <c r="BP33" s="1611">
        <f t="shared" si="14"/>
        <v>0</v>
      </c>
      <c r="BQ33" s="1611">
        <f t="shared" si="14"/>
        <v>0</v>
      </c>
      <c r="BR33" s="1611">
        <f t="shared" si="14"/>
        <v>0</v>
      </c>
      <c r="BS33" s="1611">
        <f t="shared" si="14"/>
        <v>0</v>
      </c>
      <c r="BT33" s="1650">
        <f t="shared" si="14"/>
        <v>0</v>
      </c>
    </row>
    <row r="34" spans="1:72" ht="18.75" customHeight="1" x14ac:dyDescent="0.4">
      <c r="A34" s="1590"/>
      <c r="B34" s="1591"/>
      <c r="C34" s="1594"/>
      <c r="D34" s="1595"/>
      <c r="E34" s="1595"/>
      <c r="F34" s="1595"/>
      <c r="G34" s="1595"/>
      <c r="H34" s="1597"/>
      <c r="I34" s="1600"/>
      <c r="J34" s="1600"/>
      <c r="K34" s="1600"/>
      <c r="L34" s="1600"/>
      <c r="M34" s="1600"/>
      <c r="N34" s="1603"/>
      <c r="O34" s="1606"/>
      <c r="P34" s="1600"/>
      <c r="Q34" s="1600"/>
      <c r="R34" s="1600"/>
      <c r="S34" s="1600"/>
      <c r="T34" s="1600"/>
      <c r="U34" s="1603"/>
      <c r="V34" s="1606"/>
      <c r="W34" s="1600"/>
      <c r="X34" s="1600"/>
      <c r="Y34" s="1600"/>
      <c r="Z34" s="1600"/>
      <c r="AA34" s="1600"/>
      <c r="AB34" s="1603"/>
      <c r="AC34" s="1606"/>
      <c r="AD34" s="1600"/>
      <c r="AE34" s="1600"/>
      <c r="AF34" s="1600"/>
      <c r="AG34" s="1600"/>
      <c r="AH34" s="1600"/>
      <c r="AI34" s="1603"/>
      <c r="AJ34" s="1606"/>
      <c r="AK34" s="1600"/>
      <c r="AL34" s="1615"/>
      <c r="AM34" s="1620"/>
      <c r="AN34" s="1621"/>
      <c r="AO34" s="1622"/>
      <c r="AP34" s="1629"/>
      <c r="AQ34" s="1630"/>
      <c r="AR34" s="1630"/>
      <c r="AS34" s="1630"/>
      <c r="AT34" s="1631"/>
      <c r="AU34" s="1638"/>
      <c r="AV34" s="1639"/>
      <c r="AW34" s="1640"/>
      <c r="AX34" s="1644"/>
      <c r="AY34" s="1645"/>
      <c r="AZ34" s="1645"/>
      <c r="BA34" s="1645"/>
      <c r="BB34" s="1646"/>
      <c r="BC34" s="1609"/>
      <c r="BD34" s="1612"/>
      <c r="BE34" s="1612"/>
      <c r="BF34" s="1612"/>
      <c r="BG34" s="1612"/>
      <c r="BH34" s="1612"/>
      <c r="BI34" s="1612"/>
      <c r="BJ34" s="1612"/>
      <c r="BK34" s="1651"/>
      <c r="BL34" s="1609"/>
      <c r="BM34" s="1612"/>
      <c r="BN34" s="1612"/>
      <c r="BO34" s="1612"/>
      <c r="BP34" s="1612"/>
      <c r="BQ34" s="1612"/>
      <c r="BR34" s="1612"/>
      <c r="BS34" s="1612"/>
      <c r="BT34" s="1651"/>
    </row>
    <row r="35" spans="1:72" ht="18.75" customHeight="1" x14ac:dyDescent="0.4">
      <c r="A35" s="1653" t="s">
        <v>128</v>
      </c>
      <c r="B35" s="1654"/>
      <c r="C35" s="1657"/>
      <c r="D35" s="1658"/>
      <c r="E35" s="1658"/>
      <c r="F35" s="1658"/>
      <c r="G35" s="1658"/>
      <c r="H35" s="1597"/>
      <c r="I35" s="1600"/>
      <c r="J35" s="1600"/>
      <c r="K35" s="1600"/>
      <c r="L35" s="1600"/>
      <c r="M35" s="1600"/>
      <c r="N35" s="1603"/>
      <c r="O35" s="1606"/>
      <c r="P35" s="1600"/>
      <c r="Q35" s="1600"/>
      <c r="R35" s="1600"/>
      <c r="S35" s="1600"/>
      <c r="T35" s="1600"/>
      <c r="U35" s="1603"/>
      <c r="V35" s="1606"/>
      <c r="W35" s="1600"/>
      <c r="X35" s="1600"/>
      <c r="Y35" s="1600"/>
      <c r="Z35" s="1600"/>
      <c r="AA35" s="1600"/>
      <c r="AB35" s="1603"/>
      <c r="AC35" s="1606"/>
      <c r="AD35" s="1600"/>
      <c r="AE35" s="1600"/>
      <c r="AF35" s="1600"/>
      <c r="AG35" s="1600"/>
      <c r="AH35" s="1600"/>
      <c r="AI35" s="1603"/>
      <c r="AJ35" s="1606"/>
      <c r="AK35" s="1600"/>
      <c r="AL35" s="1615"/>
      <c r="AM35" s="1620"/>
      <c r="AN35" s="1621"/>
      <c r="AO35" s="1622"/>
      <c r="AP35" s="1629"/>
      <c r="AQ35" s="1630"/>
      <c r="AR35" s="1630"/>
      <c r="AS35" s="1630"/>
      <c r="AT35" s="1631"/>
      <c r="AU35" s="1661"/>
      <c r="AV35" s="1662"/>
      <c r="AW35" s="338" t="s">
        <v>6</v>
      </c>
      <c r="AX35" s="1644"/>
      <c r="AY35" s="1645"/>
      <c r="AZ35" s="1645"/>
      <c r="BA35" s="1645"/>
      <c r="BB35" s="1646"/>
      <c r="BC35" s="1609"/>
      <c r="BD35" s="1612"/>
      <c r="BE35" s="1612"/>
      <c r="BF35" s="1612"/>
      <c r="BG35" s="1612"/>
      <c r="BH35" s="1612"/>
      <c r="BI35" s="1612"/>
      <c r="BJ35" s="1612"/>
      <c r="BK35" s="1651"/>
      <c r="BL35" s="1609"/>
      <c r="BM35" s="1612"/>
      <c r="BN35" s="1612"/>
      <c r="BO35" s="1612"/>
      <c r="BP35" s="1612"/>
      <c r="BQ35" s="1612"/>
      <c r="BR35" s="1612"/>
      <c r="BS35" s="1612"/>
      <c r="BT35" s="1651"/>
    </row>
    <row r="36" spans="1:72" ht="18.75" customHeight="1" x14ac:dyDescent="0.4">
      <c r="A36" s="1655"/>
      <c r="B36" s="1656"/>
      <c r="C36" s="1659"/>
      <c r="D36" s="1660"/>
      <c r="E36" s="1660"/>
      <c r="F36" s="1660"/>
      <c r="G36" s="1660"/>
      <c r="H36" s="1598"/>
      <c r="I36" s="1601"/>
      <c r="J36" s="1601"/>
      <c r="K36" s="1601"/>
      <c r="L36" s="1601"/>
      <c r="M36" s="1601"/>
      <c r="N36" s="1604"/>
      <c r="O36" s="1607"/>
      <c r="P36" s="1601"/>
      <c r="Q36" s="1601"/>
      <c r="R36" s="1601"/>
      <c r="S36" s="1601"/>
      <c r="T36" s="1601"/>
      <c r="U36" s="1604"/>
      <c r="V36" s="1607"/>
      <c r="W36" s="1601"/>
      <c r="X36" s="1601"/>
      <c r="Y36" s="1601"/>
      <c r="Z36" s="1601"/>
      <c r="AA36" s="1601"/>
      <c r="AB36" s="1604"/>
      <c r="AC36" s="1607"/>
      <c r="AD36" s="1601"/>
      <c r="AE36" s="1601"/>
      <c r="AF36" s="1601"/>
      <c r="AG36" s="1601"/>
      <c r="AH36" s="1601"/>
      <c r="AI36" s="1604"/>
      <c r="AJ36" s="1607"/>
      <c r="AK36" s="1601"/>
      <c r="AL36" s="1616"/>
      <c r="AM36" s="1623"/>
      <c r="AN36" s="1624"/>
      <c r="AO36" s="1625"/>
      <c r="AP36" s="1632"/>
      <c r="AQ36" s="1633"/>
      <c r="AR36" s="1633"/>
      <c r="AS36" s="1633"/>
      <c r="AT36" s="1634"/>
      <c r="AU36" s="1663"/>
      <c r="AV36" s="1664"/>
      <c r="AW36" s="339" t="s">
        <v>216</v>
      </c>
      <c r="AX36" s="1647"/>
      <c r="AY36" s="1648"/>
      <c r="AZ36" s="1648"/>
      <c r="BA36" s="1648"/>
      <c r="BB36" s="1649"/>
      <c r="BC36" s="1610"/>
      <c r="BD36" s="1613"/>
      <c r="BE36" s="1613"/>
      <c r="BF36" s="1613"/>
      <c r="BG36" s="1613"/>
      <c r="BH36" s="1613"/>
      <c r="BI36" s="1613"/>
      <c r="BJ36" s="1613"/>
      <c r="BK36" s="1652"/>
      <c r="BL36" s="1610"/>
      <c r="BM36" s="1613"/>
      <c r="BN36" s="1613"/>
      <c r="BO36" s="1613"/>
      <c r="BP36" s="1613"/>
      <c r="BQ36" s="1613"/>
      <c r="BR36" s="1613"/>
      <c r="BS36" s="1613"/>
      <c r="BT36" s="1652"/>
    </row>
    <row r="37" spans="1:72" ht="18.75" customHeight="1" x14ac:dyDescent="0.4">
      <c r="A37" s="1588" t="s">
        <v>99</v>
      </c>
      <c r="B37" s="1589"/>
      <c r="C37" s="1592"/>
      <c r="D37" s="1593"/>
      <c r="E37" s="1593"/>
      <c r="F37" s="1593"/>
      <c r="G37" s="1593"/>
      <c r="H37" s="1596"/>
      <c r="I37" s="1599"/>
      <c r="J37" s="1599"/>
      <c r="K37" s="1599"/>
      <c r="L37" s="1599"/>
      <c r="M37" s="1599"/>
      <c r="N37" s="1602"/>
      <c r="O37" s="1605"/>
      <c r="P37" s="1599"/>
      <c r="Q37" s="1599"/>
      <c r="R37" s="1599"/>
      <c r="S37" s="1599"/>
      <c r="T37" s="1599"/>
      <c r="U37" s="1602"/>
      <c r="V37" s="1605"/>
      <c r="W37" s="1599"/>
      <c r="X37" s="1599"/>
      <c r="Y37" s="1599"/>
      <c r="Z37" s="1599"/>
      <c r="AA37" s="1599"/>
      <c r="AB37" s="1602"/>
      <c r="AC37" s="1605"/>
      <c r="AD37" s="1599"/>
      <c r="AE37" s="1599"/>
      <c r="AF37" s="1599"/>
      <c r="AG37" s="1599"/>
      <c r="AH37" s="1599"/>
      <c r="AI37" s="1602"/>
      <c r="AJ37" s="1605"/>
      <c r="AK37" s="1599"/>
      <c r="AL37" s="1614"/>
      <c r="AM37" s="1617">
        <f>SUM(BL37:BT38)</f>
        <v>0</v>
      </c>
      <c r="AN37" s="1618"/>
      <c r="AO37" s="1619"/>
      <c r="AP37" s="1626"/>
      <c r="AQ37" s="1627"/>
      <c r="AR37" s="1627"/>
      <c r="AS37" s="1627"/>
      <c r="AT37" s="1628"/>
      <c r="AU37" s="1635" t="s">
        <v>215</v>
      </c>
      <c r="AV37" s="1636"/>
      <c r="AW37" s="1637"/>
      <c r="AX37" s="1641"/>
      <c r="AY37" s="1642"/>
      <c r="AZ37" s="1642"/>
      <c r="BA37" s="1642"/>
      <c r="BB37" s="1643"/>
      <c r="BC37" s="1608">
        <f t="shared" ref="BC37:BK37" si="15">COUNTIF($H37:$AL38,BC$6)</f>
        <v>0</v>
      </c>
      <c r="BD37" s="1611">
        <f t="shared" si="15"/>
        <v>0</v>
      </c>
      <c r="BE37" s="1611">
        <f t="shared" si="15"/>
        <v>0</v>
      </c>
      <c r="BF37" s="1611">
        <f t="shared" si="15"/>
        <v>0</v>
      </c>
      <c r="BG37" s="1611">
        <f t="shared" si="15"/>
        <v>0</v>
      </c>
      <c r="BH37" s="1611">
        <f t="shared" si="15"/>
        <v>0</v>
      </c>
      <c r="BI37" s="1611">
        <f t="shared" si="15"/>
        <v>0</v>
      </c>
      <c r="BJ37" s="1611">
        <f t="shared" si="15"/>
        <v>0</v>
      </c>
      <c r="BK37" s="1650">
        <f t="shared" si="15"/>
        <v>0</v>
      </c>
      <c r="BL37" s="1608">
        <f t="shared" ref="BL37:BT37" si="16">BC37*BC$42*24</f>
        <v>0</v>
      </c>
      <c r="BM37" s="1611">
        <f t="shared" si="16"/>
        <v>0</v>
      </c>
      <c r="BN37" s="1611">
        <f t="shared" si="16"/>
        <v>0</v>
      </c>
      <c r="BO37" s="1611">
        <f t="shared" si="16"/>
        <v>0</v>
      </c>
      <c r="BP37" s="1611">
        <f t="shared" si="16"/>
        <v>0</v>
      </c>
      <c r="BQ37" s="1611">
        <f t="shared" si="16"/>
        <v>0</v>
      </c>
      <c r="BR37" s="1611">
        <f t="shared" si="16"/>
        <v>0</v>
      </c>
      <c r="BS37" s="1611">
        <f t="shared" si="16"/>
        <v>0</v>
      </c>
      <c r="BT37" s="1650">
        <f t="shared" si="16"/>
        <v>0</v>
      </c>
    </row>
    <row r="38" spans="1:72" ht="18.75" customHeight="1" x14ac:dyDescent="0.4">
      <c r="A38" s="1590"/>
      <c r="B38" s="1591"/>
      <c r="C38" s="1594"/>
      <c r="D38" s="1595"/>
      <c r="E38" s="1595"/>
      <c r="F38" s="1595"/>
      <c r="G38" s="1595"/>
      <c r="H38" s="1597"/>
      <c r="I38" s="1600"/>
      <c r="J38" s="1600"/>
      <c r="K38" s="1600"/>
      <c r="L38" s="1600"/>
      <c r="M38" s="1600"/>
      <c r="N38" s="1603"/>
      <c r="O38" s="1606"/>
      <c r="P38" s="1600"/>
      <c r="Q38" s="1600"/>
      <c r="R38" s="1600"/>
      <c r="S38" s="1600"/>
      <c r="T38" s="1600"/>
      <c r="U38" s="1603"/>
      <c r="V38" s="1606"/>
      <c r="W38" s="1600"/>
      <c r="X38" s="1600"/>
      <c r="Y38" s="1600"/>
      <c r="Z38" s="1600"/>
      <c r="AA38" s="1600"/>
      <c r="AB38" s="1603"/>
      <c r="AC38" s="1606"/>
      <c r="AD38" s="1600"/>
      <c r="AE38" s="1600"/>
      <c r="AF38" s="1600"/>
      <c r="AG38" s="1600"/>
      <c r="AH38" s="1600"/>
      <c r="AI38" s="1603"/>
      <c r="AJ38" s="1606"/>
      <c r="AK38" s="1600"/>
      <c r="AL38" s="1615"/>
      <c r="AM38" s="1620"/>
      <c r="AN38" s="1621"/>
      <c r="AO38" s="1622"/>
      <c r="AP38" s="1629"/>
      <c r="AQ38" s="1630"/>
      <c r="AR38" s="1630"/>
      <c r="AS38" s="1630"/>
      <c r="AT38" s="1631"/>
      <c r="AU38" s="1638"/>
      <c r="AV38" s="1639"/>
      <c r="AW38" s="1640"/>
      <c r="AX38" s="1644"/>
      <c r="AY38" s="1645"/>
      <c r="AZ38" s="1645"/>
      <c r="BA38" s="1645"/>
      <c r="BB38" s="1646"/>
      <c r="BC38" s="1609"/>
      <c r="BD38" s="1612"/>
      <c r="BE38" s="1612"/>
      <c r="BF38" s="1612"/>
      <c r="BG38" s="1612"/>
      <c r="BH38" s="1612"/>
      <c r="BI38" s="1612"/>
      <c r="BJ38" s="1612"/>
      <c r="BK38" s="1651"/>
      <c r="BL38" s="1609"/>
      <c r="BM38" s="1612"/>
      <c r="BN38" s="1612"/>
      <c r="BO38" s="1612"/>
      <c r="BP38" s="1612"/>
      <c r="BQ38" s="1612"/>
      <c r="BR38" s="1612"/>
      <c r="BS38" s="1612"/>
      <c r="BT38" s="1651"/>
    </row>
    <row r="39" spans="1:72" ht="18.75" customHeight="1" x14ac:dyDescent="0.15">
      <c r="A39" s="1653" t="s">
        <v>128</v>
      </c>
      <c r="B39" s="1654"/>
      <c r="C39" s="1657"/>
      <c r="D39" s="1658"/>
      <c r="E39" s="1658"/>
      <c r="F39" s="1658"/>
      <c r="G39" s="1658"/>
      <c r="H39" s="1597"/>
      <c r="I39" s="1600"/>
      <c r="J39" s="1600"/>
      <c r="K39" s="1600"/>
      <c r="L39" s="1600"/>
      <c r="M39" s="1600"/>
      <c r="N39" s="1603"/>
      <c r="O39" s="1606"/>
      <c r="P39" s="1600"/>
      <c r="Q39" s="1600"/>
      <c r="R39" s="1600"/>
      <c r="S39" s="1600"/>
      <c r="T39" s="1600"/>
      <c r="U39" s="1603"/>
      <c r="V39" s="1606"/>
      <c r="W39" s="1600"/>
      <c r="X39" s="1600"/>
      <c r="Y39" s="1600"/>
      <c r="Z39" s="1600"/>
      <c r="AA39" s="1600"/>
      <c r="AB39" s="1603"/>
      <c r="AC39" s="1606"/>
      <c r="AD39" s="1600"/>
      <c r="AE39" s="1600"/>
      <c r="AF39" s="1600"/>
      <c r="AG39" s="1600"/>
      <c r="AH39" s="1600"/>
      <c r="AI39" s="1603"/>
      <c r="AJ39" s="1606"/>
      <c r="AK39" s="1600"/>
      <c r="AL39" s="1615"/>
      <c r="AM39" s="1620"/>
      <c r="AN39" s="1621"/>
      <c r="AO39" s="1622"/>
      <c r="AP39" s="1629"/>
      <c r="AQ39" s="1630"/>
      <c r="AR39" s="1630"/>
      <c r="AS39" s="1630"/>
      <c r="AT39" s="1631"/>
      <c r="AU39" s="1670"/>
      <c r="AV39" s="1671"/>
      <c r="AW39" s="338" t="s">
        <v>6</v>
      </c>
      <c r="AX39" s="1644"/>
      <c r="AY39" s="1645"/>
      <c r="AZ39" s="1645"/>
      <c r="BA39" s="1645"/>
      <c r="BB39" s="1646"/>
      <c r="BC39" s="1609"/>
      <c r="BD39" s="1612"/>
      <c r="BE39" s="1612"/>
      <c r="BF39" s="1612"/>
      <c r="BG39" s="1612"/>
      <c r="BH39" s="1612"/>
      <c r="BI39" s="1612"/>
      <c r="BJ39" s="1612"/>
      <c r="BK39" s="1651"/>
      <c r="BL39" s="1609"/>
      <c r="BM39" s="1612"/>
      <c r="BN39" s="1612"/>
      <c r="BO39" s="1612"/>
      <c r="BP39" s="1612"/>
      <c r="BQ39" s="1612"/>
      <c r="BR39" s="1612"/>
      <c r="BS39" s="1612"/>
      <c r="BT39" s="1651"/>
    </row>
    <row r="40" spans="1:72" ht="18.75" customHeight="1" x14ac:dyDescent="0.15">
      <c r="A40" s="1655"/>
      <c r="B40" s="1656"/>
      <c r="C40" s="1659"/>
      <c r="D40" s="1660"/>
      <c r="E40" s="1660"/>
      <c r="F40" s="1660"/>
      <c r="G40" s="1660"/>
      <c r="H40" s="1598"/>
      <c r="I40" s="1601"/>
      <c r="J40" s="1601"/>
      <c r="K40" s="1601"/>
      <c r="L40" s="1601"/>
      <c r="M40" s="1601"/>
      <c r="N40" s="1604"/>
      <c r="O40" s="1607"/>
      <c r="P40" s="1601"/>
      <c r="Q40" s="1601"/>
      <c r="R40" s="1601"/>
      <c r="S40" s="1601"/>
      <c r="T40" s="1601"/>
      <c r="U40" s="1604"/>
      <c r="V40" s="1607"/>
      <c r="W40" s="1601"/>
      <c r="X40" s="1601"/>
      <c r="Y40" s="1601"/>
      <c r="Z40" s="1601"/>
      <c r="AA40" s="1601"/>
      <c r="AB40" s="1604"/>
      <c r="AC40" s="1607"/>
      <c r="AD40" s="1601"/>
      <c r="AE40" s="1601"/>
      <c r="AF40" s="1601"/>
      <c r="AG40" s="1601"/>
      <c r="AH40" s="1601"/>
      <c r="AI40" s="1604"/>
      <c r="AJ40" s="1607"/>
      <c r="AK40" s="1601"/>
      <c r="AL40" s="1616"/>
      <c r="AM40" s="1623"/>
      <c r="AN40" s="1624"/>
      <c r="AO40" s="1625"/>
      <c r="AP40" s="1632"/>
      <c r="AQ40" s="1633"/>
      <c r="AR40" s="1633"/>
      <c r="AS40" s="1633"/>
      <c r="AT40" s="1634"/>
      <c r="AU40" s="1672"/>
      <c r="AV40" s="1673"/>
      <c r="AW40" s="339" t="s">
        <v>216</v>
      </c>
      <c r="AX40" s="1647"/>
      <c r="AY40" s="1648"/>
      <c r="AZ40" s="1648"/>
      <c r="BA40" s="1648"/>
      <c r="BB40" s="1649"/>
      <c r="BC40" s="1610"/>
      <c r="BD40" s="1613"/>
      <c r="BE40" s="1613"/>
      <c r="BF40" s="1613"/>
      <c r="BG40" s="1613"/>
      <c r="BH40" s="1613"/>
      <c r="BI40" s="1613"/>
      <c r="BJ40" s="1613"/>
      <c r="BK40" s="1652"/>
      <c r="BL40" s="1610"/>
      <c r="BM40" s="1613"/>
      <c r="BN40" s="1613"/>
      <c r="BO40" s="1613"/>
      <c r="BP40" s="1613"/>
      <c r="BQ40" s="1613"/>
      <c r="BR40" s="1613"/>
      <c r="BS40" s="1613"/>
      <c r="BT40" s="1652"/>
    </row>
    <row r="41" spans="1:72" ht="18.75" customHeight="1" thickBot="1" x14ac:dyDescent="0.45">
      <c r="A41" s="1674" t="s">
        <v>217</v>
      </c>
      <c r="B41" s="1675"/>
      <c r="C41" s="1675"/>
      <c r="D41" s="1675"/>
      <c r="E41" s="1675"/>
      <c r="F41" s="1675"/>
      <c r="G41" s="1675"/>
      <c r="H41" s="340">
        <v>1</v>
      </c>
      <c r="I41" s="341">
        <v>2</v>
      </c>
      <c r="J41" s="341">
        <v>3</v>
      </c>
      <c r="K41" s="341">
        <v>4</v>
      </c>
      <c r="L41" s="341">
        <v>5</v>
      </c>
      <c r="M41" s="341">
        <v>6</v>
      </c>
      <c r="N41" s="342">
        <v>7</v>
      </c>
      <c r="O41" s="343">
        <v>8</v>
      </c>
      <c r="P41" s="341">
        <v>9</v>
      </c>
      <c r="Q41" s="341">
        <v>10</v>
      </c>
      <c r="R41" s="341">
        <v>11</v>
      </c>
      <c r="S41" s="341">
        <v>12</v>
      </c>
      <c r="T41" s="341">
        <v>13</v>
      </c>
      <c r="U41" s="344">
        <v>14</v>
      </c>
      <c r="V41" s="345">
        <v>15</v>
      </c>
      <c r="W41" s="341">
        <v>16</v>
      </c>
      <c r="X41" s="341">
        <v>17</v>
      </c>
      <c r="Y41" s="341">
        <v>18</v>
      </c>
      <c r="Z41" s="341">
        <v>19</v>
      </c>
      <c r="AA41" s="346">
        <v>20</v>
      </c>
      <c r="AB41" s="347">
        <v>21</v>
      </c>
      <c r="AC41" s="348">
        <v>22</v>
      </c>
      <c r="AD41" s="346">
        <v>23</v>
      </c>
      <c r="AE41" s="346">
        <v>24</v>
      </c>
      <c r="AF41" s="346">
        <v>25</v>
      </c>
      <c r="AG41" s="346">
        <v>26</v>
      </c>
      <c r="AH41" s="346">
        <v>27</v>
      </c>
      <c r="AI41" s="349">
        <v>28</v>
      </c>
      <c r="AJ41" s="350">
        <v>29</v>
      </c>
      <c r="AK41" s="346">
        <v>30</v>
      </c>
      <c r="AL41" s="351">
        <v>31</v>
      </c>
      <c r="AM41" s="1676" t="s">
        <v>132</v>
      </c>
      <c r="AN41" s="1677"/>
      <c r="AO41" s="1678"/>
      <c r="AP41" s="1676" t="s">
        <v>178</v>
      </c>
      <c r="AQ41" s="1676"/>
      <c r="AR41" s="1676"/>
      <c r="AS41" s="1679"/>
      <c r="AT41" s="1679"/>
      <c r="AU41" s="1679" t="s">
        <v>218</v>
      </c>
      <c r="AV41" s="1679"/>
      <c r="AW41" s="1679"/>
      <c r="AX41" s="1680" t="s">
        <v>131</v>
      </c>
      <c r="AY41" s="1680"/>
      <c r="AZ41" s="1680"/>
      <c r="BA41" s="1680"/>
      <c r="BB41" s="1680"/>
      <c r="BC41" s="1674" t="s">
        <v>181</v>
      </c>
      <c r="BD41" s="1675"/>
      <c r="BE41" s="1675"/>
      <c r="BF41" s="1675"/>
      <c r="BG41" s="1675"/>
      <c r="BH41" s="1675"/>
      <c r="BI41" s="1675"/>
      <c r="BJ41" s="1675"/>
      <c r="BK41" s="1681"/>
      <c r="BL41" s="1674" t="s">
        <v>219</v>
      </c>
      <c r="BM41" s="1675"/>
      <c r="BN41" s="1675"/>
      <c r="BO41" s="1675"/>
      <c r="BP41" s="1675"/>
      <c r="BQ41" s="1675"/>
      <c r="BR41" s="1675"/>
      <c r="BS41" s="1675"/>
      <c r="BT41" s="1681"/>
    </row>
    <row r="42" spans="1:72" ht="18.75" customHeight="1" thickTop="1" x14ac:dyDescent="0.4">
      <c r="A42" s="322" t="s">
        <v>56</v>
      </c>
      <c r="B42" s="352" t="s">
        <v>587</v>
      </c>
      <c r="C42" s="227" t="s">
        <v>586</v>
      </c>
      <c r="D42" s="227"/>
      <c r="AA42" s="1682" t="s">
        <v>220</v>
      </c>
      <c r="AB42" s="1683"/>
      <c r="AC42" s="1683"/>
      <c r="AD42" s="1684"/>
      <c r="AE42" s="1691" t="s">
        <v>221</v>
      </c>
      <c r="AF42" s="1693" t="s">
        <v>222</v>
      </c>
      <c r="AG42" s="1695"/>
      <c r="AH42" s="1695"/>
      <c r="AI42" s="1697" t="s">
        <v>223</v>
      </c>
      <c r="AJ42" s="1699"/>
      <c r="AK42" s="1699"/>
      <c r="AL42" s="1701" t="s">
        <v>224</v>
      </c>
      <c r="AM42" s="1691" t="s">
        <v>225</v>
      </c>
      <c r="AN42" s="1693" t="s">
        <v>222</v>
      </c>
      <c r="AO42" s="1695"/>
      <c r="AP42" s="1695"/>
      <c r="AQ42" s="1697" t="s">
        <v>223</v>
      </c>
      <c r="AR42" s="1699"/>
      <c r="AS42" s="1699"/>
      <c r="AT42" s="1701" t="s">
        <v>224</v>
      </c>
      <c r="AU42" s="1691" t="s">
        <v>226</v>
      </c>
      <c r="AV42" s="1693" t="s">
        <v>222</v>
      </c>
      <c r="AW42" s="1695"/>
      <c r="AX42" s="1695"/>
      <c r="AY42" s="1697" t="s">
        <v>223</v>
      </c>
      <c r="AZ42" s="1699"/>
      <c r="BA42" s="1699"/>
      <c r="BB42" s="1703" t="s">
        <v>224</v>
      </c>
      <c r="BC42" s="228">
        <f>IF($AJ$42&gt;$AG$42,$AJ$42-$AG$42,$AJ$42+1-$AG$42)</f>
        <v>1</v>
      </c>
      <c r="BD42" s="228">
        <f>IF($AJ$44&gt;$AG$44,$AJ$44-$AG$44,$AJ$44+1-$AG$44)</f>
        <v>1</v>
      </c>
      <c r="BE42" s="228">
        <f>IF($AJ$46&gt;$AG$46,$AJ$46-$AG$46,$AJ$46+1-$AG$46)</f>
        <v>1</v>
      </c>
      <c r="BF42" s="228">
        <f>IF($AR$42&gt;$AO$42,$AR$42-$AO$42,$AR$42+1-$AO$42)</f>
        <v>1</v>
      </c>
      <c r="BG42" s="228">
        <f>IF($AR$44&gt;$AO$44,$AR$44-$AO$44,$AR$44+1-$AO$44)</f>
        <v>1</v>
      </c>
      <c r="BH42" s="228">
        <f>IF($AR$46&gt;$AO$46,$AR$46-$AO$46,$AR$46+1-$AO$46)</f>
        <v>1</v>
      </c>
      <c r="BI42" s="228">
        <f>IF($AZ$42&gt;$AW$42,$AZ$42-$AW$42,$AZ$42+1-$AW$42)</f>
        <v>1</v>
      </c>
      <c r="BJ42" s="228">
        <f>IF($AZ$44&gt;$AW$44,$AZ$44-$AW$44,$AZ$44+1-$AW$44)</f>
        <v>1</v>
      </c>
      <c r="BK42" s="228">
        <f>IF($AZ$46&gt;$AW$46,$AZ$46-$AW$46,$AZ$46+1-$AW$46)</f>
        <v>1</v>
      </c>
    </row>
    <row r="43" spans="1:72" ht="18.75" customHeight="1" x14ac:dyDescent="0.4">
      <c r="A43" s="227"/>
      <c r="B43" s="352" t="s">
        <v>588</v>
      </c>
      <c r="C43" s="353"/>
      <c r="D43" s="354" t="s">
        <v>589</v>
      </c>
      <c r="E43" s="355"/>
      <c r="F43" s="355"/>
      <c r="G43" s="355"/>
      <c r="H43" s="355"/>
      <c r="I43" s="355"/>
      <c r="J43" s="355"/>
      <c r="K43" s="355"/>
      <c r="L43" s="355"/>
      <c r="M43" s="355"/>
      <c r="N43" s="355"/>
      <c r="O43" s="355"/>
      <c r="P43" s="355"/>
      <c r="Q43" s="355"/>
      <c r="R43" s="355"/>
      <c r="S43" s="355"/>
      <c r="T43" s="356"/>
      <c r="U43" s="356"/>
      <c r="V43" s="356"/>
      <c r="W43" s="356"/>
      <c r="X43" s="356"/>
      <c r="Y43" s="357"/>
      <c r="Z43" s="357"/>
      <c r="AA43" s="1685"/>
      <c r="AB43" s="1686"/>
      <c r="AC43" s="1686"/>
      <c r="AD43" s="1687"/>
      <c r="AE43" s="1692"/>
      <c r="AF43" s="1694"/>
      <c r="AG43" s="1696"/>
      <c r="AH43" s="1696"/>
      <c r="AI43" s="1698"/>
      <c r="AJ43" s="1700"/>
      <c r="AK43" s="1700"/>
      <c r="AL43" s="1702"/>
      <c r="AM43" s="1692"/>
      <c r="AN43" s="1694"/>
      <c r="AO43" s="1696"/>
      <c r="AP43" s="1696"/>
      <c r="AQ43" s="1698"/>
      <c r="AR43" s="1700"/>
      <c r="AS43" s="1700"/>
      <c r="AT43" s="1702"/>
      <c r="AU43" s="1692"/>
      <c r="AV43" s="1694"/>
      <c r="AW43" s="1696"/>
      <c r="AX43" s="1696"/>
      <c r="AY43" s="1698"/>
      <c r="AZ43" s="1700"/>
      <c r="BA43" s="1700"/>
      <c r="BB43" s="1704"/>
    </row>
    <row r="44" spans="1:72" ht="18.75" customHeight="1" x14ac:dyDescent="0.4">
      <c r="A44" s="358"/>
      <c r="B44" s="359"/>
      <c r="C44" s="360"/>
      <c r="D44" s="361"/>
      <c r="E44" s="362"/>
      <c r="F44" s="362"/>
      <c r="G44" s="362"/>
      <c r="H44" s="362"/>
      <c r="I44" s="362"/>
      <c r="J44" s="362"/>
      <c r="K44" s="362"/>
      <c r="L44" s="362"/>
      <c r="M44" s="362"/>
      <c r="N44" s="362"/>
      <c r="O44" s="362"/>
      <c r="P44" s="362"/>
      <c r="Q44" s="362"/>
      <c r="R44" s="362"/>
      <c r="S44" s="362"/>
      <c r="T44" s="363"/>
      <c r="U44" s="363"/>
      <c r="V44" s="356"/>
      <c r="W44" s="356"/>
      <c r="X44" s="356"/>
      <c r="Y44" s="321"/>
      <c r="Z44" s="321"/>
      <c r="AA44" s="1685"/>
      <c r="AB44" s="1686"/>
      <c r="AC44" s="1686"/>
      <c r="AD44" s="1687"/>
      <c r="AE44" s="1705" t="s">
        <v>227</v>
      </c>
      <c r="AF44" s="1706" t="s">
        <v>222</v>
      </c>
      <c r="AG44" s="1707"/>
      <c r="AH44" s="1707"/>
      <c r="AI44" s="1706" t="s">
        <v>223</v>
      </c>
      <c r="AJ44" s="1708"/>
      <c r="AK44" s="1708"/>
      <c r="AL44" s="1714" t="s">
        <v>224</v>
      </c>
      <c r="AM44" s="1705" t="s">
        <v>228</v>
      </c>
      <c r="AN44" s="1706" t="s">
        <v>222</v>
      </c>
      <c r="AO44" s="1707"/>
      <c r="AP44" s="1707"/>
      <c r="AQ44" s="1706" t="s">
        <v>223</v>
      </c>
      <c r="AR44" s="1708"/>
      <c r="AS44" s="1708"/>
      <c r="AT44" s="1714" t="s">
        <v>224</v>
      </c>
      <c r="AU44" s="1705" t="s">
        <v>229</v>
      </c>
      <c r="AV44" s="1706" t="s">
        <v>222</v>
      </c>
      <c r="AW44" s="1707"/>
      <c r="AX44" s="1707"/>
      <c r="AY44" s="1706" t="s">
        <v>223</v>
      </c>
      <c r="AZ44" s="1708"/>
      <c r="BA44" s="1708"/>
      <c r="BB44" s="1709" t="s">
        <v>224</v>
      </c>
    </row>
    <row r="45" spans="1:72" ht="18.75" customHeight="1" x14ac:dyDescent="0.4">
      <c r="A45" s="229"/>
      <c r="B45" s="364"/>
      <c r="C45" s="365"/>
      <c r="D45" s="366"/>
      <c r="E45" s="367"/>
      <c r="F45" s="367"/>
      <c r="G45" s="367"/>
      <c r="H45" s="367"/>
      <c r="I45" s="367"/>
      <c r="J45" s="367"/>
      <c r="K45" s="367"/>
      <c r="L45" s="367"/>
      <c r="M45" s="367"/>
      <c r="N45" s="367"/>
      <c r="O45" s="367"/>
      <c r="P45" s="367"/>
      <c r="Q45" s="367"/>
      <c r="R45" s="367"/>
      <c r="S45" s="367"/>
      <c r="T45" s="367"/>
      <c r="U45" s="367"/>
      <c r="V45" s="321"/>
      <c r="W45" s="321"/>
      <c r="X45" s="321"/>
      <c r="Y45" s="321"/>
      <c r="Z45" s="321"/>
      <c r="AA45" s="1685"/>
      <c r="AB45" s="1686"/>
      <c r="AC45" s="1686"/>
      <c r="AD45" s="1687"/>
      <c r="AE45" s="1692"/>
      <c r="AF45" s="1698"/>
      <c r="AG45" s="1696"/>
      <c r="AH45" s="1696"/>
      <c r="AI45" s="1698"/>
      <c r="AJ45" s="1700"/>
      <c r="AK45" s="1700"/>
      <c r="AL45" s="1702"/>
      <c r="AM45" s="1692"/>
      <c r="AN45" s="1698"/>
      <c r="AO45" s="1696"/>
      <c r="AP45" s="1696"/>
      <c r="AQ45" s="1698"/>
      <c r="AR45" s="1700"/>
      <c r="AS45" s="1700"/>
      <c r="AT45" s="1702"/>
      <c r="AU45" s="1692"/>
      <c r="AV45" s="1698"/>
      <c r="AW45" s="1696"/>
      <c r="AX45" s="1696"/>
      <c r="AY45" s="1698"/>
      <c r="AZ45" s="1700"/>
      <c r="BA45" s="1700"/>
      <c r="BB45" s="1704"/>
    </row>
    <row r="46" spans="1:72" ht="18.75" customHeight="1" x14ac:dyDescent="0.4">
      <c r="A46" s="321"/>
      <c r="B46" s="321"/>
      <c r="C46" s="321"/>
      <c r="D46" s="321"/>
      <c r="E46" s="321"/>
      <c r="F46" s="321"/>
      <c r="G46" s="321"/>
      <c r="H46" s="321"/>
      <c r="I46" s="321"/>
      <c r="J46" s="321"/>
      <c r="K46" s="321"/>
      <c r="L46" s="321"/>
      <c r="M46" s="321"/>
      <c r="N46" s="321"/>
      <c r="O46" s="321"/>
      <c r="P46" s="321"/>
      <c r="Q46" s="321"/>
      <c r="R46" s="321"/>
      <c r="S46" s="321"/>
      <c r="T46" s="321"/>
      <c r="U46" s="321"/>
      <c r="V46" s="321"/>
      <c r="W46" s="321"/>
      <c r="X46" s="321"/>
      <c r="Y46" s="321"/>
      <c r="Z46" s="321"/>
      <c r="AA46" s="1685"/>
      <c r="AB46" s="1686"/>
      <c r="AC46" s="1686"/>
      <c r="AD46" s="1687"/>
      <c r="AE46" s="1705" t="s">
        <v>230</v>
      </c>
      <c r="AF46" s="1706" t="s">
        <v>222</v>
      </c>
      <c r="AG46" s="1707"/>
      <c r="AH46" s="1707"/>
      <c r="AI46" s="1706" t="s">
        <v>223</v>
      </c>
      <c r="AJ46" s="1708"/>
      <c r="AK46" s="1708"/>
      <c r="AL46" s="1714" t="s">
        <v>224</v>
      </c>
      <c r="AM46" s="1705" t="s">
        <v>231</v>
      </c>
      <c r="AN46" s="1706" t="s">
        <v>222</v>
      </c>
      <c r="AO46" s="1707"/>
      <c r="AP46" s="1707"/>
      <c r="AQ46" s="1706" t="s">
        <v>223</v>
      </c>
      <c r="AR46" s="1708"/>
      <c r="AS46" s="1708"/>
      <c r="AT46" s="1714" t="s">
        <v>224</v>
      </c>
      <c r="AU46" s="1705" t="s">
        <v>232</v>
      </c>
      <c r="AV46" s="1706" t="s">
        <v>222</v>
      </c>
      <c r="AW46" s="1707"/>
      <c r="AX46" s="1707"/>
      <c r="AY46" s="1706" t="s">
        <v>223</v>
      </c>
      <c r="AZ46" s="1708"/>
      <c r="BA46" s="1708"/>
      <c r="BB46" s="1709" t="s">
        <v>224</v>
      </c>
    </row>
    <row r="47" spans="1:72" ht="18.75" customHeight="1" thickBot="1" x14ac:dyDescent="0.45">
      <c r="AA47" s="1688"/>
      <c r="AB47" s="1689"/>
      <c r="AC47" s="1689"/>
      <c r="AD47" s="1690"/>
      <c r="AE47" s="1710"/>
      <c r="AF47" s="1711"/>
      <c r="AG47" s="1712"/>
      <c r="AH47" s="1712"/>
      <c r="AI47" s="1711"/>
      <c r="AJ47" s="1713"/>
      <c r="AK47" s="1713"/>
      <c r="AL47" s="1715"/>
      <c r="AM47" s="1710"/>
      <c r="AN47" s="1711"/>
      <c r="AO47" s="1712"/>
      <c r="AP47" s="1712"/>
      <c r="AQ47" s="1711"/>
      <c r="AR47" s="1713"/>
      <c r="AS47" s="1713"/>
      <c r="AT47" s="1715"/>
      <c r="AU47" s="1710"/>
      <c r="AV47" s="1711"/>
      <c r="AW47" s="1712"/>
      <c r="AX47" s="1712"/>
      <c r="AY47" s="1711"/>
      <c r="AZ47" s="1713"/>
      <c r="BA47" s="1713"/>
      <c r="BB47" s="1716"/>
    </row>
    <row r="48" spans="1:72" ht="18.75" customHeight="1" thickTop="1" x14ac:dyDescent="0.4"/>
    <row r="49" spans="12:34" ht="18.75" customHeight="1" x14ac:dyDescent="0.4">
      <c r="L49" s="1717"/>
      <c r="M49" s="1717"/>
      <c r="N49" s="1717"/>
      <c r="O49" s="1717"/>
      <c r="P49" s="1717"/>
      <c r="Q49" s="1717"/>
      <c r="R49" s="1717"/>
      <c r="S49" s="1717"/>
      <c r="T49" s="1717"/>
      <c r="U49" s="1717"/>
      <c r="V49" s="1717"/>
      <c r="W49" s="1717"/>
      <c r="X49" s="1717"/>
      <c r="Y49" s="1717"/>
      <c r="Z49" s="1717"/>
      <c r="AA49" s="1717"/>
      <c r="AB49" s="1717"/>
      <c r="AC49" s="1717"/>
      <c r="AD49" s="1717"/>
      <c r="AE49" s="1717"/>
      <c r="AF49" s="1717"/>
      <c r="AG49" s="1717"/>
      <c r="AH49" s="1717"/>
    </row>
    <row r="50" spans="12:34" ht="18.75" customHeight="1" x14ac:dyDescent="0.4"/>
    <row r="51" spans="12:34" ht="18.75" customHeight="1" x14ac:dyDescent="0.4"/>
    <row r="52" spans="12:34" ht="18.75" customHeight="1" x14ac:dyDescent="0.4"/>
    <row r="53" spans="12:34" ht="18.75" customHeight="1" x14ac:dyDescent="0.4"/>
    <row r="54" spans="12:34" ht="18.75" customHeight="1" x14ac:dyDescent="0.4"/>
    <row r="55" spans="12:34" ht="18.75" customHeight="1" x14ac:dyDescent="0.4"/>
    <row r="56" spans="12:34" ht="18.75" customHeight="1" x14ac:dyDescent="0.4"/>
    <row r="57" spans="12:34" ht="18.75" customHeight="1" x14ac:dyDescent="0.4"/>
    <row r="58" spans="12:34" ht="18.75" customHeight="1" x14ac:dyDescent="0.4"/>
    <row r="59" spans="12:34" ht="18.75" customHeight="1" x14ac:dyDescent="0.4"/>
    <row r="60" spans="12:34" ht="18.75" customHeight="1" x14ac:dyDescent="0.4"/>
    <row r="61" spans="12:34" ht="18.75" customHeight="1" x14ac:dyDescent="0.4"/>
    <row r="62" spans="12:34" ht="18.75" customHeight="1" x14ac:dyDescent="0.4"/>
    <row r="63" spans="12:34" ht="18.75" customHeight="1" x14ac:dyDescent="0.4"/>
    <row r="64" spans="12:3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20.100000000000001" customHeight="1" x14ac:dyDescent="0.4"/>
    <row r="106" ht="20.100000000000001" customHeight="1" x14ac:dyDescent="0.4"/>
    <row r="107" ht="20.100000000000001" customHeight="1" x14ac:dyDescent="0.4"/>
    <row r="108" ht="20.100000000000001" customHeight="1" x14ac:dyDescent="0.4"/>
    <row r="109" ht="20.100000000000001" customHeight="1" x14ac:dyDescent="0.4"/>
    <row r="110" ht="20.100000000000001" customHeight="1" x14ac:dyDescent="0.4"/>
    <row r="111" ht="20.100000000000001" customHeight="1" x14ac:dyDescent="0.4"/>
    <row r="112" ht="20.100000000000001" customHeight="1" x14ac:dyDescent="0.4"/>
    <row r="113" ht="20.100000000000001" customHeight="1" x14ac:dyDescent="0.4"/>
    <row r="114" ht="20.100000000000001" customHeight="1" x14ac:dyDescent="0.4"/>
    <row r="115" ht="20.100000000000001" customHeight="1" x14ac:dyDescent="0.4"/>
    <row r="116" ht="20.100000000000001" customHeight="1" x14ac:dyDescent="0.4"/>
    <row r="117" ht="20.100000000000001" customHeight="1" x14ac:dyDescent="0.4"/>
    <row r="118" ht="20.100000000000001" customHeight="1" x14ac:dyDescent="0.4"/>
    <row r="119" ht="20.100000000000001" customHeight="1" x14ac:dyDescent="0.4"/>
    <row r="120" ht="20.100000000000001" customHeight="1" x14ac:dyDescent="0.4"/>
    <row r="121" ht="20.100000000000001" customHeight="1" x14ac:dyDescent="0.4"/>
    <row r="122" ht="20.100000000000001" customHeight="1" x14ac:dyDescent="0.4"/>
    <row r="123" ht="20.100000000000001" customHeight="1" x14ac:dyDescent="0.4"/>
    <row r="124" ht="20.100000000000001" customHeight="1" x14ac:dyDescent="0.4"/>
    <row r="125" ht="20.100000000000001" customHeight="1" x14ac:dyDescent="0.4"/>
    <row r="126" ht="20.100000000000001" customHeight="1" x14ac:dyDescent="0.4"/>
    <row r="127" ht="20.100000000000001" customHeight="1" x14ac:dyDescent="0.4"/>
    <row r="128" ht="20.100000000000001" customHeight="1" x14ac:dyDescent="0.4"/>
    <row r="129" ht="20.100000000000001" customHeight="1" x14ac:dyDescent="0.4"/>
    <row r="130" ht="20.100000000000001" customHeight="1" x14ac:dyDescent="0.4"/>
    <row r="131" ht="20.100000000000001" customHeight="1" x14ac:dyDescent="0.4"/>
  </sheetData>
  <mergeCells count="598">
    <mergeCell ref="AY46:AY47"/>
    <mergeCell ref="AZ46:BA47"/>
    <mergeCell ref="BB46:BB47"/>
    <mergeCell ref="L49:AH49"/>
    <mergeCell ref="AQ46:AQ47"/>
    <mergeCell ref="AR46:AS47"/>
    <mergeCell ref="AT46:AT47"/>
    <mergeCell ref="AU46:AU47"/>
    <mergeCell ref="AV46:AV47"/>
    <mergeCell ref="AW46:AX47"/>
    <mergeCell ref="AT42:AT43"/>
    <mergeCell ref="AU42:AU43"/>
    <mergeCell ref="BB44:BB45"/>
    <mergeCell ref="AE46:AE47"/>
    <mergeCell ref="AF46:AF47"/>
    <mergeCell ref="AG46:AH47"/>
    <mergeCell ref="AI46:AI47"/>
    <mergeCell ref="AJ46:AK47"/>
    <mergeCell ref="AL46:AL47"/>
    <mergeCell ref="AM46:AM47"/>
    <mergeCell ref="AN46:AN47"/>
    <mergeCell ref="AO46:AP47"/>
    <mergeCell ref="AT44:AT45"/>
    <mergeCell ref="AU44:AU45"/>
    <mergeCell ref="AV44:AV45"/>
    <mergeCell ref="AW44:AX45"/>
    <mergeCell ref="AY44:AY45"/>
    <mergeCell ref="AZ44:BA45"/>
    <mergeCell ref="AL44:AL45"/>
    <mergeCell ref="AM44:AM45"/>
    <mergeCell ref="AN44:AN45"/>
    <mergeCell ref="AO44:AP45"/>
    <mergeCell ref="AQ44:AQ45"/>
    <mergeCell ref="AR44:AS45"/>
    <mergeCell ref="BC41:BK41"/>
    <mergeCell ref="BL41:BT41"/>
    <mergeCell ref="AA42:AD47"/>
    <mergeCell ref="AE42:AE43"/>
    <mergeCell ref="AF42:AF43"/>
    <mergeCell ref="AG42:AH43"/>
    <mergeCell ref="AI42:AI43"/>
    <mergeCell ref="AJ42:AK43"/>
    <mergeCell ref="AL42:AL43"/>
    <mergeCell ref="AM42:AM43"/>
    <mergeCell ref="AV42:AV43"/>
    <mergeCell ref="AW42:AX43"/>
    <mergeCell ref="AY42:AY43"/>
    <mergeCell ref="AZ42:BA43"/>
    <mergeCell ref="BB42:BB43"/>
    <mergeCell ref="AE44:AE45"/>
    <mergeCell ref="AF44:AF45"/>
    <mergeCell ref="AG44:AH45"/>
    <mergeCell ref="AI44:AI45"/>
    <mergeCell ref="AJ44:AK45"/>
    <mergeCell ref="AN42:AN43"/>
    <mergeCell ref="AO42:AP43"/>
    <mergeCell ref="AQ42:AQ43"/>
    <mergeCell ref="AR42:AS43"/>
    <mergeCell ref="BT37:BT40"/>
    <mergeCell ref="A39:B40"/>
    <mergeCell ref="C39:G40"/>
    <mergeCell ref="AU39:AV39"/>
    <mergeCell ref="AU40:AV40"/>
    <mergeCell ref="A41:G41"/>
    <mergeCell ref="AM41:AO41"/>
    <mergeCell ref="AP41:AT41"/>
    <mergeCell ref="AU41:AW41"/>
    <mergeCell ref="AX41:BB41"/>
    <mergeCell ref="BN37:BN40"/>
    <mergeCell ref="BO37:BO40"/>
    <mergeCell ref="BP37:BP40"/>
    <mergeCell ref="BQ37:BQ40"/>
    <mergeCell ref="BR37:BR40"/>
    <mergeCell ref="BS37:BS40"/>
    <mergeCell ref="BH37:BH40"/>
    <mergeCell ref="BI37:BI40"/>
    <mergeCell ref="BJ37:BJ40"/>
    <mergeCell ref="BK37:BK40"/>
    <mergeCell ref="BL37:BL40"/>
    <mergeCell ref="BM37:BM40"/>
    <mergeCell ref="AX37:BB40"/>
    <mergeCell ref="BC37:BC40"/>
    <mergeCell ref="BD37:BD40"/>
    <mergeCell ref="BE37:BE40"/>
    <mergeCell ref="BF37:BF40"/>
    <mergeCell ref="BG37:BG40"/>
    <mergeCell ref="AJ37:AJ40"/>
    <mergeCell ref="AK37:AK40"/>
    <mergeCell ref="AL37:AL40"/>
    <mergeCell ref="AM37:AO40"/>
    <mergeCell ref="AP37:AT40"/>
    <mergeCell ref="AU37:AW38"/>
    <mergeCell ref="AD37:AD40"/>
    <mergeCell ref="AE37:AE40"/>
    <mergeCell ref="AF37:AF40"/>
    <mergeCell ref="AG37:AG40"/>
    <mergeCell ref="AH37:AH40"/>
    <mergeCell ref="AI37:AI40"/>
    <mergeCell ref="X37:X40"/>
    <mergeCell ref="Y37:Y40"/>
    <mergeCell ref="Z37:Z40"/>
    <mergeCell ref="AA37:AA40"/>
    <mergeCell ref="AB37:AB40"/>
    <mergeCell ref="AC37:AC40"/>
    <mergeCell ref="R37:R40"/>
    <mergeCell ref="S37:S40"/>
    <mergeCell ref="T37:T40"/>
    <mergeCell ref="U37:U40"/>
    <mergeCell ref="V37:V40"/>
    <mergeCell ref="W37:W40"/>
    <mergeCell ref="L37:L40"/>
    <mergeCell ref="M37:M40"/>
    <mergeCell ref="N37:N40"/>
    <mergeCell ref="O37:O40"/>
    <mergeCell ref="P37:P40"/>
    <mergeCell ref="Q37:Q40"/>
    <mergeCell ref="A37:B38"/>
    <mergeCell ref="C37:G38"/>
    <mergeCell ref="H37:H40"/>
    <mergeCell ref="I37:I40"/>
    <mergeCell ref="J37:J40"/>
    <mergeCell ref="K37:K40"/>
    <mergeCell ref="BS33:BS36"/>
    <mergeCell ref="BT33:BT36"/>
    <mergeCell ref="A35:B36"/>
    <mergeCell ref="C35:G36"/>
    <mergeCell ref="AU35:AV35"/>
    <mergeCell ref="AU36:AV36"/>
    <mergeCell ref="BM33:BM36"/>
    <mergeCell ref="BN33:BN36"/>
    <mergeCell ref="BO33:BO36"/>
    <mergeCell ref="BP33:BP36"/>
    <mergeCell ref="BQ33:BQ36"/>
    <mergeCell ref="BR33:BR36"/>
    <mergeCell ref="BG33:BG36"/>
    <mergeCell ref="BH33:BH36"/>
    <mergeCell ref="BI33:BI36"/>
    <mergeCell ref="BJ33:BJ36"/>
    <mergeCell ref="BK33:BK36"/>
    <mergeCell ref="BL33:BL36"/>
    <mergeCell ref="AU33:AW34"/>
    <mergeCell ref="AX33:BB36"/>
    <mergeCell ref="BC33:BC36"/>
    <mergeCell ref="BD33:BD36"/>
    <mergeCell ref="BE33:BE36"/>
    <mergeCell ref="BF33:BF36"/>
    <mergeCell ref="AI33:AI36"/>
    <mergeCell ref="AJ33:AJ36"/>
    <mergeCell ref="AK33:AK36"/>
    <mergeCell ref="AL33:AL36"/>
    <mergeCell ref="AM33:AO36"/>
    <mergeCell ref="AP33:AT36"/>
    <mergeCell ref="AC33:AC36"/>
    <mergeCell ref="AD33:AD36"/>
    <mergeCell ref="AE33:AE36"/>
    <mergeCell ref="AF33:AF36"/>
    <mergeCell ref="AG33:AG36"/>
    <mergeCell ref="AH33:AH36"/>
    <mergeCell ref="W33:W36"/>
    <mergeCell ref="X33:X36"/>
    <mergeCell ref="Y33:Y36"/>
    <mergeCell ref="Z33:Z36"/>
    <mergeCell ref="AA33:AA36"/>
    <mergeCell ref="AB33:AB36"/>
    <mergeCell ref="Q33:Q36"/>
    <mergeCell ref="R33:R36"/>
    <mergeCell ref="S33:S36"/>
    <mergeCell ref="T33:T36"/>
    <mergeCell ref="U33:U36"/>
    <mergeCell ref="V33:V36"/>
    <mergeCell ref="K33:K36"/>
    <mergeCell ref="L33:L36"/>
    <mergeCell ref="M33:M36"/>
    <mergeCell ref="N33:N36"/>
    <mergeCell ref="O33:O36"/>
    <mergeCell ref="P33:P36"/>
    <mergeCell ref="BT29:BT32"/>
    <mergeCell ref="A31:B32"/>
    <mergeCell ref="C31:G32"/>
    <mergeCell ref="AU31:AV31"/>
    <mergeCell ref="AU32:AV32"/>
    <mergeCell ref="A33:B34"/>
    <mergeCell ref="C33:G34"/>
    <mergeCell ref="H33:H36"/>
    <mergeCell ref="I33:I36"/>
    <mergeCell ref="J33:J36"/>
    <mergeCell ref="BN29:BN32"/>
    <mergeCell ref="BO29:BO32"/>
    <mergeCell ref="BP29:BP32"/>
    <mergeCell ref="BQ29:BQ32"/>
    <mergeCell ref="BR29:BR32"/>
    <mergeCell ref="BS29:BS32"/>
    <mergeCell ref="BH29:BH32"/>
    <mergeCell ref="BI29:BI32"/>
    <mergeCell ref="BJ29:BJ32"/>
    <mergeCell ref="BK29:BK32"/>
    <mergeCell ref="BL29:BL32"/>
    <mergeCell ref="BM29:BM32"/>
    <mergeCell ref="AX29:BB32"/>
    <mergeCell ref="BC29:BC32"/>
    <mergeCell ref="BD29:BD32"/>
    <mergeCell ref="BE29:BE32"/>
    <mergeCell ref="BF29:BF32"/>
    <mergeCell ref="BG29:BG32"/>
    <mergeCell ref="AJ29:AJ32"/>
    <mergeCell ref="AK29:AK32"/>
    <mergeCell ref="AL29:AL32"/>
    <mergeCell ref="AM29:AO32"/>
    <mergeCell ref="AP29:AT32"/>
    <mergeCell ref="AU29:AW30"/>
    <mergeCell ref="AD29:AD32"/>
    <mergeCell ref="AE29:AE32"/>
    <mergeCell ref="AF29:AF32"/>
    <mergeCell ref="AG29:AG32"/>
    <mergeCell ref="AH29:AH32"/>
    <mergeCell ref="AI29:AI32"/>
    <mergeCell ref="X29:X32"/>
    <mergeCell ref="Y29:Y32"/>
    <mergeCell ref="Z29:Z32"/>
    <mergeCell ref="AA29:AA32"/>
    <mergeCell ref="AB29:AB32"/>
    <mergeCell ref="AC29:AC32"/>
    <mergeCell ref="R29:R32"/>
    <mergeCell ref="S29:S32"/>
    <mergeCell ref="T29:T32"/>
    <mergeCell ref="U29:U32"/>
    <mergeCell ref="V29:V32"/>
    <mergeCell ref="W29:W32"/>
    <mergeCell ref="L29:L32"/>
    <mergeCell ref="M29:M32"/>
    <mergeCell ref="N29:N32"/>
    <mergeCell ref="O29:O32"/>
    <mergeCell ref="P29:P32"/>
    <mergeCell ref="Q29:Q32"/>
    <mergeCell ref="A29:B30"/>
    <mergeCell ref="C29:G30"/>
    <mergeCell ref="H29:H32"/>
    <mergeCell ref="I29:I32"/>
    <mergeCell ref="J29:J32"/>
    <mergeCell ref="K29:K32"/>
    <mergeCell ref="BS25:BS28"/>
    <mergeCell ref="BT25:BT28"/>
    <mergeCell ref="A27:B28"/>
    <mergeCell ref="C27:G28"/>
    <mergeCell ref="AU27:AV27"/>
    <mergeCell ref="AU28:AV28"/>
    <mergeCell ref="BM25:BM28"/>
    <mergeCell ref="BN25:BN28"/>
    <mergeCell ref="BO25:BO28"/>
    <mergeCell ref="BP25:BP28"/>
    <mergeCell ref="BQ25:BQ28"/>
    <mergeCell ref="BR25:BR28"/>
    <mergeCell ref="BG25:BG28"/>
    <mergeCell ref="BH25:BH28"/>
    <mergeCell ref="BI25:BI28"/>
    <mergeCell ref="BJ25:BJ28"/>
    <mergeCell ref="BK25:BK28"/>
    <mergeCell ref="BL25:BL28"/>
    <mergeCell ref="AU25:AW26"/>
    <mergeCell ref="AX25:BB28"/>
    <mergeCell ref="BC25:BC28"/>
    <mergeCell ref="BD25:BD28"/>
    <mergeCell ref="BE25:BE28"/>
    <mergeCell ref="BF25:BF28"/>
    <mergeCell ref="AI25:AI28"/>
    <mergeCell ref="AJ25:AJ28"/>
    <mergeCell ref="AK25:AK28"/>
    <mergeCell ref="AL25:AL28"/>
    <mergeCell ref="AM25:AO28"/>
    <mergeCell ref="AP25:AT28"/>
    <mergeCell ref="AC25:AC28"/>
    <mergeCell ref="AD25:AD28"/>
    <mergeCell ref="AE25:AE28"/>
    <mergeCell ref="AF25:AF28"/>
    <mergeCell ref="AG25:AG28"/>
    <mergeCell ref="AH25:AH28"/>
    <mergeCell ref="W25:W28"/>
    <mergeCell ref="X25:X28"/>
    <mergeCell ref="Y25:Y28"/>
    <mergeCell ref="Z25:Z28"/>
    <mergeCell ref="AA25:AA28"/>
    <mergeCell ref="AB25:AB28"/>
    <mergeCell ref="Q25:Q28"/>
    <mergeCell ref="R25:R28"/>
    <mergeCell ref="S25:S28"/>
    <mergeCell ref="T25:T28"/>
    <mergeCell ref="U25:U28"/>
    <mergeCell ref="V25:V28"/>
    <mergeCell ref="K25:K28"/>
    <mergeCell ref="L25:L28"/>
    <mergeCell ref="M25:M28"/>
    <mergeCell ref="N25:N28"/>
    <mergeCell ref="O25:O28"/>
    <mergeCell ref="P25:P28"/>
    <mergeCell ref="BT21:BT24"/>
    <mergeCell ref="A23:B24"/>
    <mergeCell ref="C23:G24"/>
    <mergeCell ref="AU23:AV23"/>
    <mergeCell ref="AU24:AV24"/>
    <mergeCell ref="A25:B26"/>
    <mergeCell ref="C25:G26"/>
    <mergeCell ref="H25:H28"/>
    <mergeCell ref="I25:I28"/>
    <mergeCell ref="J25:J28"/>
    <mergeCell ref="BN21:BN24"/>
    <mergeCell ref="BO21:BO24"/>
    <mergeCell ref="BP21:BP24"/>
    <mergeCell ref="BQ21:BQ24"/>
    <mergeCell ref="BR21:BR24"/>
    <mergeCell ref="BS21:BS24"/>
    <mergeCell ref="BH21:BH24"/>
    <mergeCell ref="BI21:BI24"/>
    <mergeCell ref="BJ21:BJ24"/>
    <mergeCell ref="BK21:BK24"/>
    <mergeCell ref="BL21:BL24"/>
    <mergeCell ref="BM21:BM24"/>
    <mergeCell ref="AX21:BB24"/>
    <mergeCell ref="BC21:BC24"/>
    <mergeCell ref="BD21:BD24"/>
    <mergeCell ref="BE21:BE24"/>
    <mergeCell ref="BF21:BF24"/>
    <mergeCell ref="BG21:BG24"/>
    <mergeCell ref="AJ21:AJ24"/>
    <mergeCell ref="AK21:AK24"/>
    <mergeCell ref="AL21:AL24"/>
    <mergeCell ref="AM21:AO24"/>
    <mergeCell ref="AP21:AT24"/>
    <mergeCell ref="AU21:AW22"/>
    <mergeCell ref="AD21:AD24"/>
    <mergeCell ref="AE21:AE24"/>
    <mergeCell ref="AF21:AF24"/>
    <mergeCell ref="AG21:AG24"/>
    <mergeCell ref="AH21:AH24"/>
    <mergeCell ref="AI21:AI24"/>
    <mergeCell ref="X21:X24"/>
    <mergeCell ref="Y21:Y24"/>
    <mergeCell ref="Z21:Z24"/>
    <mergeCell ref="AA21:AA24"/>
    <mergeCell ref="AB21:AB24"/>
    <mergeCell ref="AC21:AC24"/>
    <mergeCell ref="R21:R24"/>
    <mergeCell ref="S21:S24"/>
    <mergeCell ref="T21:T24"/>
    <mergeCell ref="U21:U24"/>
    <mergeCell ref="V21:V24"/>
    <mergeCell ref="W21:W24"/>
    <mergeCell ref="L21:L24"/>
    <mergeCell ref="M21:M24"/>
    <mergeCell ref="N21:N24"/>
    <mergeCell ref="O21:O24"/>
    <mergeCell ref="P21:P24"/>
    <mergeCell ref="Q21:Q24"/>
    <mergeCell ref="A21:B22"/>
    <mergeCell ref="C21:G22"/>
    <mergeCell ref="H21:H24"/>
    <mergeCell ref="I21:I24"/>
    <mergeCell ref="J21:J24"/>
    <mergeCell ref="K21:K24"/>
    <mergeCell ref="BS17:BS20"/>
    <mergeCell ref="BT17:BT20"/>
    <mergeCell ref="A19:B20"/>
    <mergeCell ref="C19:G20"/>
    <mergeCell ref="AU19:AV19"/>
    <mergeCell ref="AU20:AV20"/>
    <mergeCell ref="BM17:BM20"/>
    <mergeCell ref="BN17:BN20"/>
    <mergeCell ref="BO17:BO20"/>
    <mergeCell ref="BP17:BP20"/>
    <mergeCell ref="BQ17:BQ20"/>
    <mergeCell ref="BR17:BR20"/>
    <mergeCell ref="BG17:BG20"/>
    <mergeCell ref="BH17:BH20"/>
    <mergeCell ref="BI17:BI20"/>
    <mergeCell ref="BJ17:BJ20"/>
    <mergeCell ref="BK17:BK20"/>
    <mergeCell ref="BL17:BL20"/>
    <mergeCell ref="AU17:AW18"/>
    <mergeCell ref="AX17:BB20"/>
    <mergeCell ref="BC17:BC20"/>
    <mergeCell ref="BD17:BD20"/>
    <mergeCell ref="BE17:BE20"/>
    <mergeCell ref="BF17:BF20"/>
    <mergeCell ref="AI17:AI20"/>
    <mergeCell ref="AJ17:AJ20"/>
    <mergeCell ref="AK17:AK20"/>
    <mergeCell ref="AL17:AL20"/>
    <mergeCell ref="AM17:AO20"/>
    <mergeCell ref="AP17:AT20"/>
    <mergeCell ref="AC17:AC20"/>
    <mergeCell ref="AD17:AD20"/>
    <mergeCell ref="AE17:AE20"/>
    <mergeCell ref="AF17:AF20"/>
    <mergeCell ref="AG17:AG20"/>
    <mergeCell ref="AH17:AH20"/>
    <mergeCell ref="W17:W20"/>
    <mergeCell ref="X17:X20"/>
    <mergeCell ref="Y17:Y20"/>
    <mergeCell ref="Z17:Z20"/>
    <mergeCell ref="AA17:AA20"/>
    <mergeCell ref="AB17:AB20"/>
    <mergeCell ref="Q17:Q20"/>
    <mergeCell ref="R17:R20"/>
    <mergeCell ref="S17:S20"/>
    <mergeCell ref="T17:T20"/>
    <mergeCell ref="U17:U20"/>
    <mergeCell ref="V17:V20"/>
    <mergeCell ref="K17:K20"/>
    <mergeCell ref="L17:L20"/>
    <mergeCell ref="M17:M20"/>
    <mergeCell ref="N17:N20"/>
    <mergeCell ref="O17:O20"/>
    <mergeCell ref="P17:P20"/>
    <mergeCell ref="BT13:BT16"/>
    <mergeCell ref="A15:B16"/>
    <mergeCell ref="C15:G16"/>
    <mergeCell ref="AU15:AV15"/>
    <mergeCell ref="AU16:AV16"/>
    <mergeCell ref="A17:B18"/>
    <mergeCell ref="C17:G18"/>
    <mergeCell ref="H17:H20"/>
    <mergeCell ref="I17:I20"/>
    <mergeCell ref="J17:J20"/>
    <mergeCell ref="BN13:BN16"/>
    <mergeCell ref="BO13:BO16"/>
    <mergeCell ref="BP13:BP16"/>
    <mergeCell ref="BQ13:BQ16"/>
    <mergeCell ref="BR13:BR16"/>
    <mergeCell ref="BS13:BS16"/>
    <mergeCell ref="BH13:BH16"/>
    <mergeCell ref="BI13:BI16"/>
    <mergeCell ref="BJ13:BJ16"/>
    <mergeCell ref="BK13:BK16"/>
    <mergeCell ref="BL13:BL16"/>
    <mergeCell ref="BM13:BM16"/>
    <mergeCell ref="AX13:BB16"/>
    <mergeCell ref="BC13:BC16"/>
    <mergeCell ref="BD13:BD16"/>
    <mergeCell ref="BE13:BE16"/>
    <mergeCell ref="BF13:BF16"/>
    <mergeCell ref="BG13:BG16"/>
    <mergeCell ref="AJ13:AJ16"/>
    <mergeCell ref="AK13:AK16"/>
    <mergeCell ref="AL13:AL16"/>
    <mergeCell ref="AM13:AO16"/>
    <mergeCell ref="AP13:AT16"/>
    <mergeCell ref="AU13:AW14"/>
    <mergeCell ref="AD13:AD16"/>
    <mergeCell ref="AE13:AE16"/>
    <mergeCell ref="AF13:AF16"/>
    <mergeCell ref="AG13:AG16"/>
    <mergeCell ref="AH13:AH16"/>
    <mergeCell ref="AI13:AI16"/>
    <mergeCell ref="X13:X16"/>
    <mergeCell ref="Y13:Y16"/>
    <mergeCell ref="Z13:Z16"/>
    <mergeCell ref="AA13:AA16"/>
    <mergeCell ref="AB13:AB16"/>
    <mergeCell ref="AC13:AC16"/>
    <mergeCell ref="R13:R16"/>
    <mergeCell ref="S13:S16"/>
    <mergeCell ref="T13:T16"/>
    <mergeCell ref="U13:U16"/>
    <mergeCell ref="V13:V16"/>
    <mergeCell ref="W13:W16"/>
    <mergeCell ref="L13:L16"/>
    <mergeCell ref="M13:M16"/>
    <mergeCell ref="N13:N16"/>
    <mergeCell ref="O13:O16"/>
    <mergeCell ref="P13:P16"/>
    <mergeCell ref="Q13:Q16"/>
    <mergeCell ref="A11:B12"/>
    <mergeCell ref="C11:G12"/>
    <mergeCell ref="AU11:AV11"/>
    <mergeCell ref="AU12:AV12"/>
    <mergeCell ref="A13:B14"/>
    <mergeCell ref="C13:G14"/>
    <mergeCell ref="H13:H16"/>
    <mergeCell ref="I13:I16"/>
    <mergeCell ref="J13:J16"/>
    <mergeCell ref="K13:K16"/>
    <mergeCell ref="AE9:AE12"/>
    <mergeCell ref="AF9:AF12"/>
    <mergeCell ref="AG9:AG12"/>
    <mergeCell ref="AH9:AH12"/>
    <mergeCell ref="AI9:AI12"/>
    <mergeCell ref="AJ9:AJ12"/>
    <mergeCell ref="Y9:Y12"/>
    <mergeCell ref="Z9:Z12"/>
    <mergeCell ref="AA9:AA12"/>
    <mergeCell ref="AB9:AB12"/>
    <mergeCell ref="AC9:AC12"/>
    <mergeCell ref="AD9:AD12"/>
    <mergeCell ref="S9:S12"/>
    <mergeCell ref="T9:T12"/>
    <mergeCell ref="BO9:BO12"/>
    <mergeCell ref="BP9:BP12"/>
    <mergeCell ref="BQ9:BQ12"/>
    <mergeCell ref="BR9:BR12"/>
    <mergeCell ref="BS9:BS12"/>
    <mergeCell ref="BT9:BT12"/>
    <mergeCell ref="BI9:BI12"/>
    <mergeCell ref="BJ9:BJ12"/>
    <mergeCell ref="BK9:BK12"/>
    <mergeCell ref="BL9:BL12"/>
    <mergeCell ref="BM9:BM12"/>
    <mergeCell ref="BN9:BN12"/>
    <mergeCell ref="BC9:BC12"/>
    <mergeCell ref="BD9:BD12"/>
    <mergeCell ref="BE9:BE12"/>
    <mergeCell ref="BF9:BF12"/>
    <mergeCell ref="BG9:BG12"/>
    <mergeCell ref="BH9:BH12"/>
    <mergeCell ref="AK9:AK12"/>
    <mergeCell ref="AL9:AL12"/>
    <mergeCell ref="AM9:AO12"/>
    <mergeCell ref="AP9:AT12"/>
    <mergeCell ref="AU9:AW10"/>
    <mergeCell ref="AX9:BB12"/>
    <mergeCell ref="U9:U12"/>
    <mergeCell ref="V9:V12"/>
    <mergeCell ref="W9:W12"/>
    <mergeCell ref="X9:X12"/>
    <mergeCell ref="M9:M12"/>
    <mergeCell ref="N9:N12"/>
    <mergeCell ref="O9:O12"/>
    <mergeCell ref="P9:P12"/>
    <mergeCell ref="Q9:Q12"/>
    <mergeCell ref="R9:R12"/>
    <mergeCell ref="BS6:BS8"/>
    <mergeCell ref="BT6:BT8"/>
    <mergeCell ref="AU7:AW8"/>
    <mergeCell ref="A9:B10"/>
    <mergeCell ref="C9:G10"/>
    <mergeCell ref="H9:H12"/>
    <mergeCell ref="I9:I12"/>
    <mergeCell ref="J9:J12"/>
    <mergeCell ref="K9:K12"/>
    <mergeCell ref="L9:L12"/>
    <mergeCell ref="BM6:BM8"/>
    <mergeCell ref="BN6:BN8"/>
    <mergeCell ref="BO6:BO8"/>
    <mergeCell ref="BP6:BP8"/>
    <mergeCell ref="BQ6:BQ8"/>
    <mergeCell ref="BR6:BR8"/>
    <mergeCell ref="BG6:BG8"/>
    <mergeCell ref="BH6:BH8"/>
    <mergeCell ref="BI6:BI8"/>
    <mergeCell ref="BJ6:BJ8"/>
    <mergeCell ref="BK6:BK8"/>
    <mergeCell ref="BL6:BL8"/>
    <mergeCell ref="AG6:AG7"/>
    <mergeCell ref="AH6:AH7"/>
    <mergeCell ref="BL5:BT5"/>
    <mergeCell ref="H6:H7"/>
    <mergeCell ref="I6:I7"/>
    <mergeCell ref="J6:J7"/>
    <mergeCell ref="K6:K7"/>
    <mergeCell ref="L6:L7"/>
    <mergeCell ref="M6:M7"/>
    <mergeCell ref="N6:N7"/>
    <mergeCell ref="O6:O7"/>
    <mergeCell ref="P6:P7"/>
    <mergeCell ref="AJ5:AL5"/>
    <mergeCell ref="AM5:AO8"/>
    <mergeCell ref="AP5:AT8"/>
    <mergeCell ref="AU5:AW6"/>
    <mergeCell ref="AX5:BB8"/>
    <mergeCell ref="BC5:BK5"/>
    <mergeCell ref="BC6:BC8"/>
    <mergeCell ref="BD6:BD8"/>
    <mergeCell ref="AI6:AI7"/>
    <mergeCell ref="AJ6:AJ7"/>
    <mergeCell ref="AK6:AK7"/>
    <mergeCell ref="AL6:AL7"/>
    <mergeCell ref="AA6:AA7"/>
    <mergeCell ref="AB6:AB7"/>
    <mergeCell ref="BE6:BE8"/>
    <mergeCell ref="BF6:BF8"/>
    <mergeCell ref="J4:K4"/>
    <mergeCell ref="A5:G8"/>
    <mergeCell ref="H5:N5"/>
    <mergeCell ref="O5:U5"/>
    <mergeCell ref="V5:AB5"/>
    <mergeCell ref="AC5:AI5"/>
    <mergeCell ref="Q6:Q7"/>
    <mergeCell ref="R6:R7"/>
    <mergeCell ref="S6:S7"/>
    <mergeCell ref="T6:T7"/>
    <mergeCell ref="U6:U7"/>
    <mergeCell ref="V6:V7"/>
    <mergeCell ref="W6:W7"/>
    <mergeCell ref="X6:X7"/>
    <mergeCell ref="Y6:Y7"/>
    <mergeCell ref="Z6:Z7"/>
    <mergeCell ref="AC6:AC7"/>
    <mergeCell ref="AD6:AD7"/>
    <mergeCell ref="AE6:AE7"/>
    <mergeCell ref="AF6:AF7"/>
  </mergeCells>
  <phoneticPr fontId="4"/>
  <printOptions horizontalCentered="1" verticalCentered="1"/>
  <pageMargins left="0.70866141732283472" right="0.19685039370078741" top="0.39370078740157483" bottom="0.39370078740157483" header="0.39370078740157483" footer="0"/>
  <pageSetup paperSize="9" scale="51" orientation="landscape" blackAndWhite="1" r:id="rId1"/>
  <headerFooter scaleWithDoc="0">
    <oddFooter>&amp;C7/29&amp;R&amp;F</oddFooter>
  </headerFooter>
  <ignoredErrors>
    <ignoredError sqref="B42:B43" numberStoredAsText="1"/>
  </ignoredErrors>
  <legacyDrawing r:id="rId2"/>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xr:uid="{7AAA5C1C-BB4C-4E76-9AC1-924E7F1D4D62}">
          <x14:formula1>
            <xm:f>$BU$6:$BU$14</xm:f>
          </x14:formula1>
          <xm:sqref>H9:AL9 JD9:KH9 SZ9:UD9 ACV9:ADZ9 AMR9:ANV9 AWN9:AXR9 BGJ9:BHN9 BQF9:BRJ9 CAB9:CBF9 CJX9:CLB9 CTT9:CUX9 DDP9:DET9 DNL9:DOP9 DXH9:DYL9 EHD9:EIH9 EQZ9:ESD9 FAV9:FBZ9 FKR9:FLV9 FUN9:FVR9 GEJ9:GFN9 GOF9:GPJ9 GYB9:GZF9 HHX9:HJB9 HRT9:HSX9 IBP9:ICT9 ILL9:IMP9 IVH9:IWL9 JFD9:JGH9 JOZ9:JQD9 JYV9:JZZ9 KIR9:KJV9 KSN9:KTR9 LCJ9:LDN9 LMF9:LNJ9 LWB9:LXF9 MFX9:MHB9 MPT9:MQX9 MZP9:NAT9 NJL9:NKP9 NTH9:NUL9 ODD9:OEH9 OMZ9:OOD9 OWV9:OXZ9 PGR9:PHV9 PQN9:PRR9 QAJ9:QBN9 QKF9:QLJ9 QUB9:QVF9 RDX9:RFB9 RNT9:ROX9 RXP9:RYT9 SHL9:SIP9 SRH9:SSL9 TBD9:TCH9 TKZ9:TMD9 TUV9:TVZ9 UER9:UFV9 UON9:UPR9 UYJ9:UZN9 VIF9:VJJ9 VSB9:VTF9 WBX9:WDB9 WLT9:WMX9 WVP9:WWT9 H65545:AL65545 JD65545:KH65545 SZ65545:UD65545 ACV65545:ADZ65545 AMR65545:ANV65545 AWN65545:AXR65545 BGJ65545:BHN65545 BQF65545:BRJ65545 CAB65545:CBF65545 CJX65545:CLB65545 CTT65545:CUX65545 DDP65545:DET65545 DNL65545:DOP65545 DXH65545:DYL65545 EHD65545:EIH65545 EQZ65545:ESD65545 FAV65545:FBZ65545 FKR65545:FLV65545 FUN65545:FVR65545 GEJ65545:GFN65545 GOF65545:GPJ65545 GYB65545:GZF65545 HHX65545:HJB65545 HRT65545:HSX65545 IBP65545:ICT65545 ILL65545:IMP65545 IVH65545:IWL65545 JFD65545:JGH65545 JOZ65545:JQD65545 JYV65545:JZZ65545 KIR65545:KJV65545 KSN65545:KTR65545 LCJ65545:LDN65545 LMF65545:LNJ65545 LWB65545:LXF65545 MFX65545:MHB65545 MPT65545:MQX65545 MZP65545:NAT65545 NJL65545:NKP65545 NTH65545:NUL65545 ODD65545:OEH65545 OMZ65545:OOD65545 OWV65545:OXZ65545 PGR65545:PHV65545 PQN65545:PRR65545 QAJ65545:QBN65545 QKF65545:QLJ65545 QUB65545:QVF65545 RDX65545:RFB65545 RNT65545:ROX65545 RXP65545:RYT65545 SHL65545:SIP65545 SRH65545:SSL65545 TBD65545:TCH65545 TKZ65545:TMD65545 TUV65545:TVZ65545 UER65545:UFV65545 UON65545:UPR65545 UYJ65545:UZN65545 VIF65545:VJJ65545 VSB65545:VTF65545 WBX65545:WDB65545 WLT65545:WMX65545 WVP65545:WWT65545 H131081:AL131081 JD131081:KH131081 SZ131081:UD131081 ACV131081:ADZ131081 AMR131081:ANV131081 AWN131081:AXR131081 BGJ131081:BHN131081 BQF131081:BRJ131081 CAB131081:CBF131081 CJX131081:CLB131081 CTT131081:CUX131081 DDP131081:DET131081 DNL131081:DOP131081 DXH131081:DYL131081 EHD131081:EIH131081 EQZ131081:ESD131081 FAV131081:FBZ131081 FKR131081:FLV131081 FUN131081:FVR131081 GEJ131081:GFN131081 GOF131081:GPJ131081 GYB131081:GZF131081 HHX131081:HJB131081 HRT131081:HSX131081 IBP131081:ICT131081 ILL131081:IMP131081 IVH131081:IWL131081 JFD131081:JGH131081 JOZ131081:JQD131081 JYV131081:JZZ131081 KIR131081:KJV131081 KSN131081:KTR131081 LCJ131081:LDN131081 LMF131081:LNJ131081 LWB131081:LXF131081 MFX131081:MHB131081 MPT131081:MQX131081 MZP131081:NAT131081 NJL131081:NKP131081 NTH131081:NUL131081 ODD131081:OEH131081 OMZ131081:OOD131081 OWV131081:OXZ131081 PGR131081:PHV131081 PQN131081:PRR131081 QAJ131081:QBN131081 QKF131081:QLJ131081 QUB131081:QVF131081 RDX131081:RFB131081 RNT131081:ROX131081 RXP131081:RYT131081 SHL131081:SIP131081 SRH131081:SSL131081 TBD131081:TCH131081 TKZ131081:TMD131081 TUV131081:TVZ131081 UER131081:UFV131081 UON131081:UPR131081 UYJ131081:UZN131081 VIF131081:VJJ131081 VSB131081:VTF131081 WBX131081:WDB131081 WLT131081:WMX131081 WVP131081:WWT131081 H196617:AL196617 JD196617:KH196617 SZ196617:UD196617 ACV196617:ADZ196617 AMR196617:ANV196617 AWN196617:AXR196617 BGJ196617:BHN196617 BQF196617:BRJ196617 CAB196617:CBF196617 CJX196617:CLB196617 CTT196617:CUX196617 DDP196617:DET196617 DNL196617:DOP196617 DXH196617:DYL196617 EHD196617:EIH196617 EQZ196617:ESD196617 FAV196617:FBZ196617 FKR196617:FLV196617 FUN196617:FVR196617 GEJ196617:GFN196617 GOF196617:GPJ196617 GYB196617:GZF196617 HHX196617:HJB196617 HRT196617:HSX196617 IBP196617:ICT196617 ILL196617:IMP196617 IVH196617:IWL196617 JFD196617:JGH196617 JOZ196617:JQD196617 JYV196617:JZZ196617 KIR196617:KJV196617 KSN196617:KTR196617 LCJ196617:LDN196617 LMF196617:LNJ196617 LWB196617:LXF196617 MFX196617:MHB196617 MPT196617:MQX196617 MZP196617:NAT196617 NJL196617:NKP196617 NTH196617:NUL196617 ODD196617:OEH196617 OMZ196617:OOD196617 OWV196617:OXZ196617 PGR196617:PHV196617 PQN196617:PRR196617 QAJ196617:QBN196617 QKF196617:QLJ196617 QUB196617:QVF196617 RDX196617:RFB196617 RNT196617:ROX196617 RXP196617:RYT196617 SHL196617:SIP196617 SRH196617:SSL196617 TBD196617:TCH196617 TKZ196617:TMD196617 TUV196617:TVZ196617 UER196617:UFV196617 UON196617:UPR196617 UYJ196617:UZN196617 VIF196617:VJJ196617 VSB196617:VTF196617 WBX196617:WDB196617 WLT196617:WMX196617 WVP196617:WWT196617 H262153:AL262153 JD262153:KH262153 SZ262153:UD262153 ACV262153:ADZ262153 AMR262153:ANV262153 AWN262153:AXR262153 BGJ262153:BHN262153 BQF262153:BRJ262153 CAB262153:CBF262153 CJX262153:CLB262153 CTT262153:CUX262153 DDP262153:DET262153 DNL262153:DOP262153 DXH262153:DYL262153 EHD262153:EIH262153 EQZ262153:ESD262153 FAV262153:FBZ262153 FKR262153:FLV262153 FUN262153:FVR262153 GEJ262153:GFN262153 GOF262153:GPJ262153 GYB262153:GZF262153 HHX262153:HJB262153 HRT262153:HSX262153 IBP262153:ICT262153 ILL262153:IMP262153 IVH262153:IWL262153 JFD262153:JGH262153 JOZ262153:JQD262153 JYV262153:JZZ262153 KIR262153:KJV262153 KSN262153:KTR262153 LCJ262153:LDN262153 LMF262153:LNJ262153 LWB262153:LXF262153 MFX262153:MHB262153 MPT262153:MQX262153 MZP262153:NAT262153 NJL262153:NKP262153 NTH262153:NUL262153 ODD262153:OEH262153 OMZ262153:OOD262153 OWV262153:OXZ262153 PGR262153:PHV262153 PQN262153:PRR262153 QAJ262153:QBN262153 QKF262153:QLJ262153 QUB262153:QVF262153 RDX262153:RFB262153 RNT262153:ROX262153 RXP262153:RYT262153 SHL262153:SIP262153 SRH262153:SSL262153 TBD262153:TCH262153 TKZ262153:TMD262153 TUV262153:TVZ262153 UER262153:UFV262153 UON262153:UPR262153 UYJ262153:UZN262153 VIF262153:VJJ262153 VSB262153:VTF262153 WBX262153:WDB262153 WLT262153:WMX262153 WVP262153:WWT262153 H327689:AL327689 JD327689:KH327689 SZ327689:UD327689 ACV327689:ADZ327689 AMR327689:ANV327689 AWN327689:AXR327689 BGJ327689:BHN327689 BQF327689:BRJ327689 CAB327689:CBF327689 CJX327689:CLB327689 CTT327689:CUX327689 DDP327689:DET327689 DNL327689:DOP327689 DXH327689:DYL327689 EHD327689:EIH327689 EQZ327689:ESD327689 FAV327689:FBZ327689 FKR327689:FLV327689 FUN327689:FVR327689 GEJ327689:GFN327689 GOF327689:GPJ327689 GYB327689:GZF327689 HHX327689:HJB327689 HRT327689:HSX327689 IBP327689:ICT327689 ILL327689:IMP327689 IVH327689:IWL327689 JFD327689:JGH327689 JOZ327689:JQD327689 JYV327689:JZZ327689 KIR327689:KJV327689 KSN327689:KTR327689 LCJ327689:LDN327689 LMF327689:LNJ327689 LWB327689:LXF327689 MFX327689:MHB327689 MPT327689:MQX327689 MZP327689:NAT327689 NJL327689:NKP327689 NTH327689:NUL327689 ODD327689:OEH327689 OMZ327689:OOD327689 OWV327689:OXZ327689 PGR327689:PHV327689 PQN327689:PRR327689 QAJ327689:QBN327689 QKF327689:QLJ327689 QUB327689:QVF327689 RDX327689:RFB327689 RNT327689:ROX327689 RXP327689:RYT327689 SHL327689:SIP327689 SRH327689:SSL327689 TBD327689:TCH327689 TKZ327689:TMD327689 TUV327689:TVZ327689 UER327689:UFV327689 UON327689:UPR327689 UYJ327689:UZN327689 VIF327689:VJJ327689 VSB327689:VTF327689 WBX327689:WDB327689 WLT327689:WMX327689 WVP327689:WWT327689 H393225:AL393225 JD393225:KH393225 SZ393225:UD393225 ACV393225:ADZ393225 AMR393225:ANV393225 AWN393225:AXR393225 BGJ393225:BHN393225 BQF393225:BRJ393225 CAB393225:CBF393225 CJX393225:CLB393225 CTT393225:CUX393225 DDP393225:DET393225 DNL393225:DOP393225 DXH393225:DYL393225 EHD393225:EIH393225 EQZ393225:ESD393225 FAV393225:FBZ393225 FKR393225:FLV393225 FUN393225:FVR393225 GEJ393225:GFN393225 GOF393225:GPJ393225 GYB393225:GZF393225 HHX393225:HJB393225 HRT393225:HSX393225 IBP393225:ICT393225 ILL393225:IMP393225 IVH393225:IWL393225 JFD393225:JGH393225 JOZ393225:JQD393225 JYV393225:JZZ393225 KIR393225:KJV393225 KSN393225:KTR393225 LCJ393225:LDN393225 LMF393225:LNJ393225 LWB393225:LXF393225 MFX393225:MHB393225 MPT393225:MQX393225 MZP393225:NAT393225 NJL393225:NKP393225 NTH393225:NUL393225 ODD393225:OEH393225 OMZ393225:OOD393225 OWV393225:OXZ393225 PGR393225:PHV393225 PQN393225:PRR393225 QAJ393225:QBN393225 QKF393225:QLJ393225 QUB393225:QVF393225 RDX393225:RFB393225 RNT393225:ROX393225 RXP393225:RYT393225 SHL393225:SIP393225 SRH393225:SSL393225 TBD393225:TCH393225 TKZ393225:TMD393225 TUV393225:TVZ393225 UER393225:UFV393225 UON393225:UPR393225 UYJ393225:UZN393225 VIF393225:VJJ393225 VSB393225:VTF393225 WBX393225:WDB393225 WLT393225:WMX393225 WVP393225:WWT393225 H458761:AL458761 JD458761:KH458761 SZ458761:UD458761 ACV458761:ADZ458761 AMR458761:ANV458761 AWN458761:AXR458761 BGJ458761:BHN458761 BQF458761:BRJ458761 CAB458761:CBF458761 CJX458761:CLB458761 CTT458761:CUX458761 DDP458761:DET458761 DNL458761:DOP458761 DXH458761:DYL458761 EHD458761:EIH458761 EQZ458761:ESD458761 FAV458761:FBZ458761 FKR458761:FLV458761 FUN458761:FVR458761 GEJ458761:GFN458761 GOF458761:GPJ458761 GYB458761:GZF458761 HHX458761:HJB458761 HRT458761:HSX458761 IBP458761:ICT458761 ILL458761:IMP458761 IVH458761:IWL458761 JFD458761:JGH458761 JOZ458761:JQD458761 JYV458761:JZZ458761 KIR458761:KJV458761 KSN458761:KTR458761 LCJ458761:LDN458761 LMF458761:LNJ458761 LWB458761:LXF458761 MFX458761:MHB458761 MPT458761:MQX458761 MZP458761:NAT458761 NJL458761:NKP458761 NTH458761:NUL458761 ODD458761:OEH458761 OMZ458761:OOD458761 OWV458761:OXZ458761 PGR458761:PHV458761 PQN458761:PRR458761 QAJ458761:QBN458761 QKF458761:QLJ458761 QUB458761:QVF458761 RDX458761:RFB458761 RNT458761:ROX458761 RXP458761:RYT458761 SHL458761:SIP458761 SRH458761:SSL458761 TBD458761:TCH458761 TKZ458761:TMD458761 TUV458761:TVZ458761 UER458761:UFV458761 UON458761:UPR458761 UYJ458761:UZN458761 VIF458761:VJJ458761 VSB458761:VTF458761 WBX458761:WDB458761 WLT458761:WMX458761 WVP458761:WWT458761 H524297:AL524297 JD524297:KH524297 SZ524297:UD524297 ACV524297:ADZ524297 AMR524297:ANV524297 AWN524297:AXR524297 BGJ524297:BHN524297 BQF524297:BRJ524297 CAB524297:CBF524297 CJX524297:CLB524297 CTT524297:CUX524297 DDP524297:DET524297 DNL524297:DOP524297 DXH524297:DYL524297 EHD524297:EIH524297 EQZ524297:ESD524297 FAV524297:FBZ524297 FKR524297:FLV524297 FUN524297:FVR524297 GEJ524297:GFN524297 GOF524297:GPJ524297 GYB524297:GZF524297 HHX524297:HJB524297 HRT524297:HSX524297 IBP524297:ICT524297 ILL524297:IMP524297 IVH524297:IWL524297 JFD524297:JGH524297 JOZ524297:JQD524297 JYV524297:JZZ524297 KIR524297:KJV524297 KSN524297:KTR524297 LCJ524297:LDN524297 LMF524297:LNJ524297 LWB524297:LXF524297 MFX524297:MHB524297 MPT524297:MQX524297 MZP524297:NAT524297 NJL524297:NKP524297 NTH524297:NUL524297 ODD524297:OEH524297 OMZ524297:OOD524297 OWV524297:OXZ524297 PGR524297:PHV524297 PQN524297:PRR524297 QAJ524297:QBN524297 QKF524297:QLJ524297 QUB524297:QVF524297 RDX524297:RFB524297 RNT524297:ROX524297 RXP524297:RYT524297 SHL524297:SIP524297 SRH524297:SSL524297 TBD524297:TCH524297 TKZ524297:TMD524297 TUV524297:TVZ524297 UER524297:UFV524297 UON524297:UPR524297 UYJ524297:UZN524297 VIF524297:VJJ524297 VSB524297:VTF524297 WBX524297:WDB524297 WLT524297:WMX524297 WVP524297:WWT524297 H589833:AL589833 JD589833:KH589833 SZ589833:UD589833 ACV589833:ADZ589833 AMR589833:ANV589833 AWN589833:AXR589833 BGJ589833:BHN589833 BQF589833:BRJ589833 CAB589833:CBF589833 CJX589833:CLB589833 CTT589833:CUX589833 DDP589833:DET589833 DNL589833:DOP589833 DXH589833:DYL589833 EHD589833:EIH589833 EQZ589833:ESD589833 FAV589833:FBZ589833 FKR589833:FLV589833 FUN589833:FVR589833 GEJ589833:GFN589833 GOF589833:GPJ589833 GYB589833:GZF589833 HHX589833:HJB589833 HRT589833:HSX589833 IBP589833:ICT589833 ILL589833:IMP589833 IVH589833:IWL589833 JFD589833:JGH589833 JOZ589833:JQD589833 JYV589833:JZZ589833 KIR589833:KJV589833 KSN589833:KTR589833 LCJ589833:LDN589833 LMF589833:LNJ589833 LWB589833:LXF589833 MFX589833:MHB589833 MPT589833:MQX589833 MZP589833:NAT589833 NJL589833:NKP589833 NTH589833:NUL589833 ODD589833:OEH589833 OMZ589833:OOD589833 OWV589833:OXZ589833 PGR589833:PHV589833 PQN589833:PRR589833 QAJ589833:QBN589833 QKF589833:QLJ589833 QUB589833:QVF589833 RDX589833:RFB589833 RNT589833:ROX589833 RXP589833:RYT589833 SHL589833:SIP589833 SRH589833:SSL589833 TBD589833:TCH589833 TKZ589833:TMD589833 TUV589833:TVZ589833 UER589833:UFV589833 UON589833:UPR589833 UYJ589833:UZN589833 VIF589833:VJJ589833 VSB589833:VTF589833 WBX589833:WDB589833 WLT589833:WMX589833 WVP589833:WWT589833 H655369:AL655369 JD655369:KH655369 SZ655369:UD655369 ACV655369:ADZ655369 AMR655369:ANV655369 AWN655369:AXR655369 BGJ655369:BHN655369 BQF655369:BRJ655369 CAB655369:CBF655369 CJX655369:CLB655369 CTT655369:CUX655369 DDP655369:DET655369 DNL655369:DOP655369 DXH655369:DYL655369 EHD655369:EIH655369 EQZ655369:ESD655369 FAV655369:FBZ655369 FKR655369:FLV655369 FUN655369:FVR655369 GEJ655369:GFN655369 GOF655369:GPJ655369 GYB655369:GZF655369 HHX655369:HJB655369 HRT655369:HSX655369 IBP655369:ICT655369 ILL655369:IMP655369 IVH655369:IWL655369 JFD655369:JGH655369 JOZ655369:JQD655369 JYV655369:JZZ655369 KIR655369:KJV655369 KSN655369:KTR655369 LCJ655369:LDN655369 LMF655369:LNJ655369 LWB655369:LXF655369 MFX655369:MHB655369 MPT655369:MQX655369 MZP655369:NAT655369 NJL655369:NKP655369 NTH655369:NUL655369 ODD655369:OEH655369 OMZ655369:OOD655369 OWV655369:OXZ655369 PGR655369:PHV655369 PQN655369:PRR655369 QAJ655369:QBN655369 QKF655369:QLJ655369 QUB655369:QVF655369 RDX655369:RFB655369 RNT655369:ROX655369 RXP655369:RYT655369 SHL655369:SIP655369 SRH655369:SSL655369 TBD655369:TCH655369 TKZ655369:TMD655369 TUV655369:TVZ655369 UER655369:UFV655369 UON655369:UPR655369 UYJ655369:UZN655369 VIF655369:VJJ655369 VSB655369:VTF655369 WBX655369:WDB655369 WLT655369:WMX655369 WVP655369:WWT655369 H720905:AL720905 JD720905:KH720905 SZ720905:UD720905 ACV720905:ADZ720905 AMR720905:ANV720905 AWN720905:AXR720905 BGJ720905:BHN720905 BQF720905:BRJ720905 CAB720905:CBF720905 CJX720905:CLB720905 CTT720905:CUX720905 DDP720905:DET720905 DNL720905:DOP720905 DXH720905:DYL720905 EHD720905:EIH720905 EQZ720905:ESD720905 FAV720905:FBZ720905 FKR720905:FLV720905 FUN720905:FVR720905 GEJ720905:GFN720905 GOF720905:GPJ720905 GYB720905:GZF720905 HHX720905:HJB720905 HRT720905:HSX720905 IBP720905:ICT720905 ILL720905:IMP720905 IVH720905:IWL720905 JFD720905:JGH720905 JOZ720905:JQD720905 JYV720905:JZZ720905 KIR720905:KJV720905 KSN720905:KTR720905 LCJ720905:LDN720905 LMF720905:LNJ720905 LWB720905:LXF720905 MFX720905:MHB720905 MPT720905:MQX720905 MZP720905:NAT720905 NJL720905:NKP720905 NTH720905:NUL720905 ODD720905:OEH720905 OMZ720905:OOD720905 OWV720905:OXZ720905 PGR720905:PHV720905 PQN720905:PRR720905 QAJ720905:QBN720905 QKF720905:QLJ720905 QUB720905:QVF720905 RDX720905:RFB720905 RNT720905:ROX720905 RXP720905:RYT720905 SHL720905:SIP720905 SRH720905:SSL720905 TBD720905:TCH720905 TKZ720905:TMD720905 TUV720905:TVZ720905 UER720905:UFV720905 UON720905:UPR720905 UYJ720905:UZN720905 VIF720905:VJJ720905 VSB720905:VTF720905 WBX720905:WDB720905 WLT720905:WMX720905 WVP720905:WWT720905 H786441:AL786441 JD786441:KH786441 SZ786441:UD786441 ACV786441:ADZ786441 AMR786441:ANV786441 AWN786441:AXR786441 BGJ786441:BHN786441 BQF786441:BRJ786441 CAB786441:CBF786441 CJX786441:CLB786441 CTT786441:CUX786441 DDP786441:DET786441 DNL786441:DOP786441 DXH786441:DYL786441 EHD786441:EIH786441 EQZ786441:ESD786441 FAV786441:FBZ786441 FKR786441:FLV786441 FUN786441:FVR786441 GEJ786441:GFN786441 GOF786441:GPJ786441 GYB786441:GZF786441 HHX786441:HJB786441 HRT786441:HSX786441 IBP786441:ICT786441 ILL786441:IMP786441 IVH786441:IWL786441 JFD786441:JGH786441 JOZ786441:JQD786441 JYV786441:JZZ786441 KIR786441:KJV786441 KSN786441:KTR786441 LCJ786441:LDN786441 LMF786441:LNJ786441 LWB786441:LXF786441 MFX786441:MHB786441 MPT786441:MQX786441 MZP786441:NAT786441 NJL786441:NKP786441 NTH786441:NUL786441 ODD786441:OEH786441 OMZ786441:OOD786441 OWV786441:OXZ786441 PGR786441:PHV786441 PQN786441:PRR786441 QAJ786441:QBN786441 QKF786441:QLJ786441 QUB786441:QVF786441 RDX786441:RFB786441 RNT786441:ROX786441 RXP786441:RYT786441 SHL786441:SIP786441 SRH786441:SSL786441 TBD786441:TCH786441 TKZ786441:TMD786441 TUV786441:TVZ786441 UER786441:UFV786441 UON786441:UPR786441 UYJ786441:UZN786441 VIF786441:VJJ786441 VSB786441:VTF786441 WBX786441:WDB786441 WLT786441:WMX786441 WVP786441:WWT786441 H851977:AL851977 JD851977:KH851977 SZ851977:UD851977 ACV851977:ADZ851977 AMR851977:ANV851977 AWN851977:AXR851977 BGJ851977:BHN851977 BQF851977:BRJ851977 CAB851977:CBF851977 CJX851977:CLB851977 CTT851977:CUX851977 DDP851977:DET851977 DNL851977:DOP851977 DXH851977:DYL851977 EHD851977:EIH851977 EQZ851977:ESD851977 FAV851977:FBZ851977 FKR851977:FLV851977 FUN851977:FVR851977 GEJ851977:GFN851977 GOF851977:GPJ851977 GYB851977:GZF851977 HHX851977:HJB851977 HRT851977:HSX851977 IBP851977:ICT851977 ILL851977:IMP851977 IVH851977:IWL851977 JFD851977:JGH851977 JOZ851977:JQD851977 JYV851977:JZZ851977 KIR851977:KJV851977 KSN851977:KTR851977 LCJ851977:LDN851977 LMF851977:LNJ851977 LWB851977:LXF851977 MFX851977:MHB851977 MPT851977:MQX851977 MZP851977:NAT851977 NJL851977:NKP851977 NTH851977:NUL851977 ODD851977:OEH851977 OMZ851977:OOD851977 OWV851977:OXZ851977 PGR851977:PHV851977 PQN851977:PRR851977 QAJ851977:QBN851977 QKF851977:QLJ851977 QUB851977:QVF851977 RDX851977:RFB851977 RNT851977:ROX851977 RXP851977:RYT851977 SHL851977:SIP851977 SRH851977:SSL851977 TBD851977:TCH851977 TKZ851977:TMD851977 TUV851977:TVZ851977 UER851977:UFV851977 UON851977:UPR851977 UYJ851977:UZN851977 VIF851977:VJJ851977 VSB851977:VTF851977 WBX851977:WDB851977 WLT851977:WMX851977 WVP851977:WWT851977 H917513:AL917513 JD917513:KH917513 SZ917513:UD917513 ACV917513:ADZ917513 AMR917513:ANV917513 AWN917513:AXR917513 BGJ917513:BHN917513 BQF917513:BRJ917513 CAB917513:CBF917513 CJX917513:CLB917513 CTT917513:CUX917513 DDP917513:DET917513 DNL917513:DOP917513 DXH917513:DYL917513 EHD917513:EIH917513 EQZ917513:ESD917513 FAV917513:FBZ917513 FKR917513:FLV917513 FUN917513:FVR917513 GEJ917513:GFN917513 GOF917513:GPJ917513 GYB917513:GZF917513 HHX917513:HJB917513 HRT917513:HSX917513 IBP917513:ICT917513 ILL917513:IMP917513 IVH917513:IWL917513 JFD917513:JGH917513 JOZ917513:JQD917513 JYV917513:JZZ917513 KIR917513:KJV917513 KSN917513:KTR917513 LCJ917513:LDN917513 LMF917513:LNJ917513 LWB917513:LXF917513 MFX917513:MHB917513 MPT917513:MQX917513 MZP917513:NAT917513 NJL917513:NKP917513 NTH917513:NUL917513 ODD917513:OEH917513 OMZ917513:OOD917513 OWV917513:OXZ917513 PGR917513:PHV917513 PQN917513:PRR917513 QAJ917513:QBN917513 QKF917513:QLJ917513 QUB917513:QVF917513 RDX917513:RFB917513 RNT917513:ROX917513 RXP917513:RYT917513 SHL917513:SIP917513 SRH917513:SSL917513 TBD917513:TCH917513 TKZ917513:TMD917513 TUV917513:TVZ917513 UER917513:UFV917513 UON917513:UPR917513 UYJ917513:UZN917513 VIF917513:VJJ917513 VSB917513:VTF917513 WBX917513:WDB917513 WLT917513:WMX917513 WVP917513:WWT917513 H983049:AL983049 JD983049:KH983049 SZ983049:UD983049 ACV983049:ADZ983049 AMR983049:ANV983049 AWN983049:AXR983049 BGJ983049:BHN983049 BQF983049:BRJ983049 CAB983049:CBF983049 CJX983049:CLB983049 CTT983049:CUX983049 DDP983049:DET983049 DNL983049:DOP983049 DXH983049:DYL983049 EHD983049:EIH983049 EQZ983049:ESD983049 FAV983049:FBZ983049 FKR983049:FLV983049 FUN983049:FVR983049 GEJ983049:GFN983049 GOF983049:GPJ983049 GYB983049:GZF983049 HHX983049:HJB983049 HRT983049:HSX983049 IBP983049:ICT983049 ILL983049:IMP983049 IVH983049:IWL983049 JFD983049:JGH983049 JOZ983049:JQD983049 JYV983049:JZZ983049 KIR983049:KJV983049 KSN983049:KTR983049 LCJ983049:LDN983049 LMF983049:LNJ983049 LWB983049:LXF983049 MFX983049:MHB983049 MPT983049:MQX983049 MZP983049:NAT983049 NJL983049:NKP983049 NTH983049:NUL983049 ODD983049:OEH983049 OMZ983049:OOD983049 OWV983049:OXZ983049 PGR983049:PHV983049 PQN983049:PRR983049 QAJ983049:QBN983049 QKF983049:QLJ983049 QUB983049:QVF983049 RDX983049:RFB983049 RNT983049:ROX983049 RXP983049:RYT983049 SHL983049:SIP983049 SRH983049:SSL983049 TBD983049:TCH983049 TKZ983049:TMD983049 TUV983049:TVZ983049 UER983049:UFV983049 UON983049:UPR983049 UYJ983049:UZN983049 VIF983049:VJJ983049 VSB983049:VTF983049 WBX983049:WDB983049 WLT983049:WMX983049 WVP983049:WWT983049 H13:AL13 JD13:KH13 SZ13:UD13 ACV13:ADZ13 AMR13:ANV13 AWN13:AXR13 BGJ13:BHN13 BQF13:BRJ13 CAB13:CBF13 CJX13:CLB13 CTT13:CUX13 DDP13:DET13 DNL13:DOP13 DXH13:DYL13 EHD13:EIH13 EQZ13:ESD13 FAV13:FBZ13 FKR13:FLV13 FUN13:FVR13 GEJ13:GFN13 GOF13:GPJ13 GYB13:GZF13 HHX13:HJB13 HRT13:HSX13 IBP13:ICT13 ILL13:IMP13 IVH13:IWL13 JFD13:JGH13 JOZ13:JQD13 JYV13:JZZ13 KIR13:KJV13 KSN13:KTR13 LCJ13:LDN13 LMF13:LNJ13 LWB13:LXF13 MFX13:MHB13 MPT13:MQX13 MZP13:NAT13 NJL13:NKP13 NTH13:NUL13 ODD13:OEH13 OMZ13:OOD13 OWV13:OXZ13 PGR13:PHV13 PQN13:PRR13 QAJ13:QBN13 QKF13:QLJ13 QUB13:QVF13 RDX13:RFB13 RNT13:ROX13 RXP13:RYT13 SHL13:SIP13 SRH13:SSL13 TBD13:TCH13 TKZ13:TMD13 TUV13:TVZ13 UER13:UFV13 UON13:UPR13 UYJ13:UZN13 VIF13:VJJ13 VSB13:VTF13 WBX13:WDB13 WLT13:WMX13 WVP13:WWT13 H65549:AL65549 JD65549:KH65549 SZ65549:UD65549 ACV65549:ADZ65549 AMR65549:ANV65549 AWN65549:AXR65549 BGJ65549:BHN65549 BQF65549:BRJ65549 CAB65549:CBF65549 CJX65549:CLB65549 CTT65549:CUX65549 DDP65549:DET65549 DNL65549:DOP65549 DXH65549:DYL65549 EHD65549:EIH65549 EQZ65549:ESD65549 FAV65549:FBZ65549 FKR65549:FLV65549 FUN65549:FVR65549 GEJ65549:GFN65549 GOF65549:GPJ65549 GYB65549:GZF65549 HHX65549:HJB65549 HRT65549:HSX65549 IBP65549:ICT65549 ILL65549:IMP65549 IVH65549:IWL65549 JFD65549:JGH65549 JOZ65549:JQD65549 JYV65549:JZZ65549 KIR65549:KJV65549 KSN65549:KTR65549 LCJ65549:LDN65549 LMF65549:LNJ65549 LWB65549:LXF65549 MFX65549:MHB65549 MPT65549:MQX65549 MZP65549:NAT65549 NJL65549:NKP65549 NTH65549:NUL65549 ODD65549:OEH65549 OMZ65549:OOD65549 OWV65549:OXZ65549 PGR65549:PHV65549 PQN65549:PRR65549 QAJ65549:QBN65549 QKF65549:QLJ65549 QUB65549:QVF65549 RDX65549:RFB65549 RNT65549:ROX65549 RXP65549:RYT65549 SHL65549:SIP65549 SRH65549:SSL65549 TBD65549:TCH65549 TKZ65549:TMD65549 TUV65549:TVZ65549 UER65549:UFV65549 UON65549:UPR65549 UYJ65549:UZN65549 VIF65549:VJJ65549 VSB65549:VTF65549 WBX65549:WDB65549 WLT65549:WMX65549 WVP65549:WWT65549 H131085:AL131085 JD131085:KH131085 SZ131085:UD131085 ACV131085:ADZ131085 AMR131085:ANV131085 AWN131085:AXR131085 BGJ131085:BHN131085 BQF131085:BRJ131085 CAB131085:CBF131085 CJX131085:CLB131085 CTT131085:CUX131085 DDP131085:DET131085 DNL131085:DOP131085 DXH131085:DYL131085 EHD131085:EIH131085 EQZ131085:ESD131085 FAV131085:FBZ131085 FKR131085:FLV131085 FUN131085:FVR131085 GEJ131085:GFN131085 GOF131085:GPJ131085 GYB131085:GZF131085 HHX131085:HJB131085 HRT131085:HSX131085 IBP131085:ICT131085 ILL131085:IMP131085 IVH131085:IWL131085 JFD131085:JGH131085 JOZ131085:JQD131085 JYV131085:JZZ131085 KIR131085:KJV131085 KSN131085:KTR131085 LCJ131085:LDN131085 LMF131085:LNJ131085 LWB131085:LXF131085 MFX131085:MHB131085 MPT131085:MQX131085 MZP131085:NAT131085 NJL131085:NKP131085 NTH131085:NUL131085 ODD131085:OEH131085 OMZ131085:OOD131085 OWV131085:OXZ131085 PGR131085:PHV131085 PQN131085:PRR131085 QAJ131085:QBN131085 QKF131085:QLJ131085 QUB131085:QVF131085 RDX131085:RFB131085 RNT131085:ROX131085 RXP131085:RYT131085 SHL131085:SIP131085 SRH131085:SSL131085 TBD131085:TCH131085 TKZ131085:TMD131085 TUV131085:TVZ131085 UER131085:UFV131085 UON131085:UPR131085 UYJ131085:UZN131085 VIF131085:VJJ131085 VSB131085:VTF131085 WBX131085:WDB131085 WLT131085:WMX131085 WVP131085:WWT131085 H196621:AL196621 JD196621:KH196621 SZ196621:UD196621 ACV196621:ADZ196621 AMR196621:ANV196621 AWN196621:AXR196621 BGJ196621:BHN196621 BQF196621:BRJ196621 CAB196621:CBF196621 CJX196621:CLB196621 CTT196621:CUX196621 DDP196621:DET196621 DNL196621:DOP196621 DXH196621:DYL196621 EHD196621:EIH196621 EQZ196621:ESD196621 FAV196621:FBZ196621 FKR196621:FLV196621 FUN196621:FVR196621 GEJ196621:GFN196621 GOF196621:GPJ196621 GYB196621:GZF196621 HHX196621:HJB196621 HRT196621:HSX196621 IBP196621:ICT196621 ILL196621:IMP196621 IVH196621:IWL196621 JFD196621:JGH196621 JOZ196621:JQD196621 JYV196621:JZZ196621 KIR196621:KJV196621 KSN196621:KTR196621 LCJ196621:LDN196621 LMF196621:LNJ196621 LWB196621:LXF196621 MFX196621:MHB196621 MPT196621:MQX196621 MZP196621:NAT196621 NJL196621:NKP196621 NTH196621:NUL196621 ODD196621:OEH196621 OMZ196621:OOD196621 OWV196621:OXZ196621 PGR196621:PHV196621 PQN196621:PRR196621 QAJ196621:QBN196621 QKF196621:QLJ196621 QUB196621:QVF196621 RDX196621:RFB196621 RNT196621:ROX196621 RXP196621:RYT196621 SHL196621:SIP196621 SRH196621:SSL196621 TBD196621:TCH196621 TKZ196621:TMD196621 TUV196621:TVZ196621 UER196621:UFV196621 UON196621:UPR196621 UYJ196621:UZN196621 VIF196621:VJJ196621 VSB196621:VTF196621 WBX196621:WDB196621 WLT196621:WMX196621 WVP196621:WWT196621 H262157:AL262157 JD262157:KH262157 SZ262157:UD262157 ACV262157:ADZ262157 AMR262157:ANV262157 AWN262157:AXR262157 BGJ262157:BHN262157 BQF262157:BRJ262157 CAB262157:CBF262157 CJX262157:CLB262157 CTT262157:CUX262157 DDP262157:DET262157 DNL262157:DOP262157 DXH262157:DYL262157 EHD262157:EIH262157 EQZ262157:ESD262157 FAV262157:FBZ262157 FKR262157:FLV262157 FUN262157:FVR262157 GEJ262157:GFN262157 GOF262157:GPJ262157 GYB262157:GZF262157 HHX262157:HJB262157 HRT262157:HSX262157 IBP262157:ICT262157 ILL262157:IMP262157 IVH262157:IWL262157 JFD262157:JGH262157 JOZ262157:JQD262157 JYV262157:JZZ262157 KIR262157:KJV262157 KSN262157:KTR262157 LCJ262157:LDN262157 LMF262157:LNJ262157 LWB262157:LXF262157 MFX262157:MHB262157 MPT262157:MQX262157 MZP262157:NAT262157 NJL262157:NKP262157 NTH262157:NUL262157 ODD262157:OEH262157 OMZ262157:OOD262157 OWV262157:OXZ262157 PGR262157:PHV262157 PQN262157:PRR262157 QAJ262157:QBN262157 QKF262157:QLJ262157 QUB262157:QVF262157 RDX262157:RFB262157 RNT262157:ROX262157 RXP262157:RYT262157 SHL262157:SIP262157 SRH262157:SSL262157 TBD262157:TCH262157 TKZ262157:TMD262157 TUV262157:TVZ262157 UER262157:UFV262157 UON262157:UPR262157 UYJ262157:UZN262157 VIF262157:VJJ262157 VSB262157:VTF262157 WBX262157:WDB262157 WLT262157:WMX262157 WVP262157:WWT262157 H327693:AL327693 JD327693:KH327693 SZ327693:UD327693 ACV327693:ADZ327693 AMR327693:ANV327693 AWN327693:AXR327693 BGJ327693:BHN327693 BQF327693:BRJ327693 CAB327693:CBF327693 CJX327693:CLB327693 CTT327693:CUX327693 DDP327693:DET327693 DNL327693:DOP327693 DXH327693:DYL327693 EHD327693:EIH327693 EQZ327693:ESD327693 FAV327693:FBZ327693 FKR327693:FLV327693 FUN327693:FVR327693 GEJ327693:GFN327693 GOF327693:GPJ327693 GYB327693:GZF327693 HHX327693:HJB327693 HRT327693:HSX327693 IBP327693:ICT327693 ILL327693:IMP327693 IVH327693:IWL327693 JFD327693:JGH327693 JOZ327693:JQD327693 JYV327693:JZZ327693 KIR327693:KJV327693 KSN327693:KTR327693 LCJ327693:LDN327693 LMF327693:LNJ327693 LWB327693:LXF327693 MFX327693:MHB327693 MPT327693:MQX327693 MZP327693:NAT327693 NJL327693:NKP327693 NTH327693:NUL327693 ODD327693:OEH327693 OMZ327693:OOD327693 OWV327693:OXZ327693 PGR327693:PHV327693 PQN327693:PRR327693 QAJ327693:QBN327693 QKF327693:QLJ327693 QUB327693:QVF327693 RDX327693:RFB327693 RNT327693:ROX327693 RXP327693:RYT327693 SHL327693:SIP327693 SRH327693:SSL327693 TBD327693:TCH327693 TKZ327693:TMD327693 TUV327693:TVZ327693 UER327693:UFV327693 UON327693:UPR327693 UYJ327693:UZN327693 VIF327693:VJJ327693 VSB327693:VTF327693 WBX327693:WDB327693 WLT327693:WMX327693 WVP327693:WWT327693 H393229:AL393229 JD393229:KH393229 SZ393229:UD393229 ACV393229:ADZ393229 AMR393229:ANV393229 AWN393229:AXR393229 BGJ393229:BHN393229 BQF393229:BRJ393229 CAB393229:CBF393229 CJX393229:CLB393229 CTT393229:CUX393229 DDP393229:DET393229 DNL393229:DOP393229 DXH393229:DYL393229 EHD393229:EIH393229 EQZ393229:ESD393229 FAV393229:FBZ393229 FKR393229:FLV393229 FUN393229:FVR393229 GEJ393229:GFN393229 GOF393229:GPJ393229 GYB393229:GZF393229 HHX393229:HJB393229 HRT393229:HSX393229 IBP393229:ICT393229 ILL393229:IMP393229 IVH393229:IWL393229 JFD393229:JGH393229 JOZ393229:JQD393229 JYV393229:JZZ393229 KIR393229:KJV393229 KSN393229:KTR393229 LCJ393229:LDN393229 LMF393229:LNJ393229 LWB393229:LXF393229 MFX393229:MHB393229 MPT393229:MQX393229 MZP393229:NAT393229 NJL393229:NKP393229 NTH393229:NUL393229 ODD393229:OEH393229 OMZ393229:OOD393229 OWV393229:OXZ393229 PGR393229:PHV393229 PQN393229:PRR393229 QAJ393229:QBN393229 QKF393229:QLJ393229 QUB393229:QVF393229 RDX393229:RFB393229 RNT393229:ROX393229 RXP393229:RYT393229 SHL393229:SIP393229 SRH393229:SSL393229 TBD393229:TCH393229 TKZ393229:TMD393229 TUV393229:TVZ393229 UER393229:UFV393229 UON393229:UPR393229 UYJ393229:UZN393229 VIF393229:VJJ393229 VSB393229:VTF393229 WBX393229:WDB393229 WLT393229:WMX393229 WVP393229:WWT393229 H458765:AL458765 JD458765:KH458765 SZ458765:UD458765 ACV458765:ADZ458765 AMR458765:ANV458765 AWN458765:AXR458765 BGJ458765:BHN458765 BQF458765:BRJ458765 CAB458765:CBF458765 CJX458765:CLB458765 CTT458765:CUX458765 DDP458765:DET458765 DNL458765:DOP458765 DXH458765:DYL458765 EHD458765:EIH458765 EQZ458765:ESD458765 FAV458765:FBZ458765 FKR458765:FLV458765 FUN458765:FVR458765 GEJ458765:GFN458765 GOF458765:GPJ458765 GYB458765:GZF458765 HHX458765:HJB458765 HRT458765:HSX458765 IBP458765:ICT458765 ILL458765:IMP458765 IVH458765:IWL458765 JFD458765:JGH458765 JOZ458765:JQD458765 JYV458765:JZZ458765 KIR458765:KJV458765 KSN458765:KTR458765 LCJ458765:LDN458765 LMF458765:LNJ458765 LWB458765:LXF458765 MFX458765:MHB458765 MPT458765:MQX458765 MZP458765:NAT458765 NJL458765:NKP458765 NTH458765:NUL458765 ODD458765:OEH458765 OMZ458765:OOD458765 OWV458765:OXZ458765 PGR458765:PHV458765 PQN458765:PRR458765 QAJ458765:QBN458765 QKF458765:QLJ458765 QUB458765:QVF458765 RDX458765:RFB458765 RNT458765:ROX458765 RXP458765:RYT458765 SHL458765:SIP458765 SRH458765:SSL458765 TBD458765:TCH458765 TKZ458765:TMD458765 TUV458765:TVZ458765 UER458765:UFV458765 UON458765:UPR458765 UYJ458765:UZN458765 VIF458765:VJJ458765 VSB458765:VTF458765 WBX458765:WDB458765 WLT458765:WMX458765 WVP458765:WWT458765 H524301:AL524301 JD524301:KH524301 SZ524301:UD524301 ACV524301:ADZ524301 AMR524301:ANV524301 AWN524301:AXR524301 BGJ524301:BHN524301 BQF524301:BRJ524301 CAB524301:CBF524301 CJX524301:CLB524301 CTT524301:CUX524301 DDP524301:DET524301 DNL524301:DOP524301 DXH524301:DYL524301 EHD524301:EIH524301 EQZ524301:ESD524301 FAV524301:FBZ524301 FKR524301:FLV524301 FUN524301:FVR524301 GEJ524301:GFN524301 GOF524301:GPJ524301 GYB524301:GZF524301 HHX524301:HJB524301 HRT524301:HSX524301 IBP524301:ICT524301 ILL524301:IMP524301 IVH524301:IWL524301 JFD524301:JGH524301 JOZ524301:JQD524301 JYV524301:JZZ524301 KIR524301:KJV524301 KSN524301:KTR524301 LCJ524301:LDN524301 LMF524301:LNJ524301 LWB524301:LXF524301 MFX524301:MHB524301 MPT524301:MQX524301 MZP524301:NAT524301 NJL524301:NKP524301 NTH524301:NUL524301 ODD524301:OEH524301 OMZ524301:OOD524301 OWV524301:OXZ524301 PGR524301:PHV524301 PQN524301:PRR524301 QAJ524301:QBN524301 QKF524301:QLJ524301 QUB524301:QVF524301 RDX524301:RFB524301 RNT524301:ROX524301 RXP524301:RYT524301 SHL524301:SIP524301 SRH524301:SSL524301 TBD524301:TCH524301 TKZ524301:TMD524301 TUV524301:TVZ524301 UER524301:UFV524301 UON524301:UPR524301 UYJ524301:UZN524301 VIF524301:VJJ524301 VSB524301:VTF524301 WBX524301:WDB524301 WLT524301:WMX524301 WVP524301:WWT524301 H589837:AL589837 JD589837:KH589837 SZ589837:UD589837 ACV589837:ADZ589837 AMR589837:ANV589837 AWN589837:AXR589837 BGJ589837:BHN589837 BQF589837:BRJ589837 CAB589837:CBF589837 CJX589837:CLB589837 CTT589837:CUX589837 DDP589837:DET589837 DNL589837:DOP589837 DXH589837:DYL589837 EHD589837:EIH589837 EQZ589837:ESD589837 FAV589837:FBZ589837 FKR589837:FLV589837 FUN589837:FVR589837 GEJ589837:GFN589837 GOF589837:GPJ589837 GYB589837:GZF589837 HHX589837:HJB589837 HRT589837:HSX589837 IBP589837:ICT589837 ILL589837:IMP589837 IVH589837:IWL589837 JFD589837:JGH589837 JOZ589837:JQD589837 JYV589837:JZZ589837 KIR589837:KJV589837 KSN589837:KTR589837 LCJ589837:LDN589837 LMF589837:LNJ589837 LWB589837:LXF589837 MFX589837:MHB589837 MPT589837:MQX589837 MZP589837:NAT589837 NJL589837:NKP589837 NTH589837:NUL589837 ODD589837:OEH589837 OMZ589837:OOD589837 OWV589837:OXZ589837 PGR589837:PHV589837 PQN589837:PRR589837 QAJ589837:QBN589837 QKF589837:QLJ589837 QUB589837:QVF589837 RDX589837:RFB589837 RNT589837:ROX589837 RXP589837:RYT589837 SHL589837:SIP589837 SRH589837:SSL589837 TBD589837:TCH589837 TKZ589837:TMD589837 TUV589837:TVZ589837 UER589837:UFV589837 UON589837:UPR589837 UYJ589837:UZN589837 VIF589837:VJJ589837 VSB589837:VTF589837 WBX589837:WDB589837 WLT589837:WMX589837 WVP589837:WWT589837 H655373:AL655373 JD655373:KH655373 SZ655373:UD655373 ACV655373:ADZ655373 AMR655373:ANV655373 AWN655373:AXR655373 BGJ655373:BHN655373 BQF655373:BRJ655373 CAB655373:CBF655373 CJX655373:CLB655373 CTT655373:CUX655373 DDP655373:DET655373 DNL655373:DOP655373 DXH655373:DYL655373 EHD655373:EIH655373 EQZ655373:ESD655373 FAV655373:FBZ655373 FKR655373:FLV655373 FUN655373:FVR655373 GEJ655373:GFN655373 GOF655373:GPJ655373 GYB655373:GZF655373 HHX655373:HJB655373 HRT655373:HSX655373 IBP655373:ICT655373 ILL655373:IMP655373 IVH655373:IWL655373 JFD655373:JGH655373 JOZ655373:JQD655373 JYV655373:JZZ655373 KIR655373:KJV655373 KSN655373:KTR655373 LCJ655373:LDN655373 LMF655373:LNJ655373 LWB655373:LXF655373 MFX655373:MHB655373 MPT655373:MQX655373 MZP655373:NAT655373 NJL655373:NKP655373 NTH655373:NUL655373 ODD655373:OEH655373 OMZ655373:OOD655373 OWV655373:OXZ655373 PGR655373:PHV655373 PQN655373:PRR655373 QAJ655373:QBN655373 QKF655373:QLJ655373 QUB655373:QVF655373 RDX655373:RFB655373 RNT655373:ROX655373 RXP655373:RYT655373 SHL655373:SIP655373 SRH655373:SSL655373 TBD655373:TCH655373 TKZ655373:TMD655373 TUV655373:TVZ655373 UER655373:UFV655373 UON655373:UPR655373 UYJ655373:UZN655373 VIF655373:VJJ655373 VSB655373:VTF655373 WBX655373:WDB655373 WLT655373:WMX655373 WVP655373:WWT655373 H720909:AL720909 JD720909:KH720909 SZ720909:UD720909 ACV720909:ADZ720909 AMR720909:ANV720909 AWN720909:AXR720909 BGJ720909:BHN720909 BQF720909:BRJ720909 CAB720909:CBF720909 CJX720909:CLB720909 CTT720909:CUX720909 DDP720909:DET720909 DNL720909:DOP720909 DXH720909:DYL720909 EHD720909:EIH720909 EQZ720909:ESD720909 FAV720909:FBZ720909 FKR720909:FLV720909 FUN720909:FVR720909 GEJ720909:GFN720909 GOF720909:GPJ720909 GYB720909:GZF720909 HHX720909:HJB720909 HRT720909:HSX720909 IBP720909:ICT720909 ILL720909:IMP720909 IVH720909:IWL720909 JFD720909:JGH720909 JOZ720909:JQD720909 JYV720909:JZZ720909 KIR720909:KJV720909 KSN720909:KTR720909 LCJ720909:LDN720909 LMF720909:LNJ720909 LWB720909:LXF720909 MFX720909:MHB720909 MPT720909:MQX720909 MZP720909:NAT720909 NJL720909:NKP720909 NTH720909:NUL720909 ODD720909:OEH720909 OMZ720909:OOD720909 OWV720909:OXZ720909 PGR720909:PHV720909 PQN720909:PRR720909 QAJ720909:QBN720909 QKF720909:QLJ720909 QUB720909:QVF720909 RDX720909:RFB720909 RNT720909:ROX720909 RXP720909:RYT720909 SHL720909:SIP720909 SRH720909:SSL720909 TBD720909:TCH720909 TKZ720909:TMD720909 TUV720909:TVZ720909 UER720909:UFV720909 UON720909:UPR720909 UYJ720909:UZN720909 VIF720909:VJJ720909 VSB720909:VTF720909 WBX720909:WDB720909 WLT720909:WMX720909 WVP720909:WWT720909 H786445:AL786445 JD786445:KH786445 SZ786445:UD786445 ACV786445:ADZ786445 AMR786445:ANV786445 AWN786445:AXR786445 BGJ786445:BHN786445 BQF786445:BRJ786445 CAB786445:CBF786445 CJX786445:CLB786445 CTT786445:CUX786445 DDP786445:DET786445 DNL786445:DOP786445 DXH786445:DYL786445 EHD786445:EIH786445 EQZ786445:ESD786445 FAV786445:FBZ786445 FKR786445:FLV786445 FUN786445:FVR786445 GEJ786445:GFN786445 GOF786445:GPJ786445 GYB786445:GZF786445 HHX786445:HJB786445 HRT786445:HSX786445 IBP786445:ICT786445 ILL786445:IMP786445 IVH786445:IWL786445 JFD786445:JGH786445 JOZ786445:JQD786445 JYV786445:JZZ786445 KIR786445:KJV786445 KSN786445:KTR786445 LCJ786445:LDN786445 LMF786445:LNJ786445 LWB786445:LXF786445 MFX786445:MHB786445 MPT786445:MQX786445 MZP786445:NAT786445 NJL786445:NKP786445 NTH786445:NUL786445 ODD786445:OEH786445 OMZ786445:OOD786445 OWV786445:OXZ786445 PGR786445:PHV786445 PQN786445:PRR786445 QAJ786445:QBN786445 QKF786445:QLJ786445 QUB786445:QVF786445 RDX786445:RFB786445 RNT786445:ROX786445 RXP786445:RYT786445 SHL786445:SIP786445 SRH786445:SSL786445 TBD786445:TCH786445 TKZ786445:TMD786445 TUV786445:TVZ786445 UER786445:UFV786445 UON786445:UPR786445 UYJ786445:UZN786445 VIF786445:VJJ786445 VSB786445:VTF786445 WBX786445:WDB786445 WLT786445:WMX786445 WVP786445:WWT786445 H851981:AL851981 JD851981:KH851981 SZ851981:UD851981 ACV851981:ADZ851981 AMR851981:ANV851981 AWN851981:AXR851981 BGJ851981:BHN851981 BQF851981:BRJ851981 CAB851981:CBF851981 CJX851981:CLB851981 CTT851981:CUX851981 DDP851981:DET851981 DNL851981:DOP851981 DXH851981:DYL851981 EHD851981:EIH851981 EQZ851981:ESD851981 FAV851981:FBZ851981 FKR851981:FLV851981 FUN851981:FVR851981 GEJ851981:GFN851981 GOF851981:GPJ851981 GYB851981:GZF851981 HHX851981:HJB851981 HRT851981:HSX851981 IBP851981:ICT851981 ILL851981:IMP851981 IVH851981:IWL851981 JFD851981:JGH851981 JOZ851981:JQD851981 JYV851981:JZZ851981 KIR851981:KJV851981 KSN851981:KTR851981 LCJ851981:LDN851981 LMF851981:LNJ851981 LWB851981:LXF851981 MFX851981:MHB851981 MPT851981:MQX851981 MZP851981:NAT851981 NJL851981:NKP851981 NTH851981:NUL851981 ODD851981:OEH851981 OMZ851981:OOD851981 OWV851981:OXZ851981 PGR851981:PHV851981 PQN851981:PRR851981 QAJ851981:QBN851981 QKF851981:QLJ851981 QUB851981:QVF851981 RDX851981:RFB851981 RNT851981:ROX851981 RXP851981:RYT851981 SHL851981:SIP851981 SRH851981:SSL851981 TBD851981:TCH851981 TKZ851981:TMD851981 TUV851981:TVZ851981 UER851981:UFV851981 UON851981:UPR851981 UYJ851981:UZN851981 VIF851981:VJJ851981 VSB851981:VTF851981 WBX851981:WDB851981 WLT851981:WMX851981 WVP851981:WWT851981 H917517:AL917517 JD917517:KH917517 SZ917517:UD917517 ACV917517:ADZ917517 AMR917517:ANV917517 AWN917517:AXR917517 BGJ917517:BHN917517 BQF917517:BRJ917517 CAB917517:CBF917517 CJX917517:CLB917517 CTT917517:CUX917517 DDP917517:DET917517 DNL917517:DOP917517 DXH917517:DYL917517 EHD917517:EIH917517 EQZ917517:ESD917517 FAV917517:FBZ917517 FKR917517:FLV917517 FUN917517:FVR917517 GEJ917517:GFN917517 GOF917517:GPJ917517 GYB917517:GZF917517 HHX917517:HJB917517 HRT917517:HSX917517 IBP917517:ICT917517 ILL917517:IMP917517 IVH917517:IWL917517 JFD917517:JGH917517 JOZ917517:JQD917517 JYV917517:JZZ917517 KIR917517:KJV917517 KSN917517:KTR917517 LCJ917517:LDN917517 LMF917517:LNJ917517 LWB917517:LXF917517 MFX917517:MHB917517 MPT917517:MQX917517 MZP917517:NAT917517 NJL917517:NKP917517 NTH917517:NUL917517 ODD917517:OEH917517 OMZ917517:OOD917517 OWV917517:OXZ917517 PGR917517:PHV917517 PQN917517:PRR917517 QAJ917517:QBN917517 QKF917517:QLJ917517 QUB917517:QVF917517 RDX917517:RFB917517 RNT917517:ROX917517 RXP917517:RYT917517 SHL917517:SIP917517 SRH917517:SSL917517 TBD917517:TCH917517 TKZ917517:TMD917517 TUV917517:TVZ917517 UER917517:UFV917517 UON917517:UPR917517 UYJ917517:UZN917517 VIF917517:VJJ917517 VSB917517:VTF917517 WBX917517:WDB917517 WLT917517:WMX917517 WVP917517:WWT917517 H983053:AL983053 JD983053:KH983053 SZ983053:UD983053 ACV983053:ADZ983053 AMR983053:ANV983053 AWN983053:AXR983053 BGJ983053:BHN983053 BQF983053:BRJ983053 CAB983053:CBF983053 CJX983053:CLB983053 CTT983053:CUX983053 DDP983053:DET983053 DNL983053:DOP983053 DXH983053:DYL983053 EHD983053:EIH983053 EQZ983053:ESD983053 FAV983053:FBZ983053 FKR983053:FLV983053 FUN983053:FVR983053 GEJ983053:GFN983053 GOF983053:GPJ983053 GYB983053:GZF983053 HHX983053:HJB983053 HRT983053:HSX983053 IBP983053:ICT983053 ILL983053:IMP983053 IVH983053:IWL983053 JFD983053:JGH983053 JOZ983053:JQD983053 JYV983053:JZZ983053 KIR983053:KJV983053 KSN983053:KTR983053 LCJ983053:LDN983053 LMF983053:LNJ983053 LWB983053:LXF983053 MFX983053:MHB983053 MPT983053:MQX983053 MZP983053:NAT983053 NJL983053:NKP983053 NTH983053:NUL983053 ODD983053:OEH983053 OMZ983053:OOD983053 OWV983053:OXZ983053 PGR983053:PHV983053 PQN983053:PRR983053 QAJ983053:QBN983053 QKF983053:QLJ983053 QUB983053:QVF983053 RDX983053:RFB983053 RNT983053:ROX983053 RXP983053:RYT983053 SHL983053:SIP983053 SRH983053:SSL983053 TBD983053:TCH983053 TKZ983053:TMD983053 TUV983053:TVZ983053 UER983053:UFV983053 UON983053:UPR983053 UYJ983053:UZN983053 VIF983053:VJJ983053 VSB983053:VTF983053 WBX983053:WDB983053 WLT983053:WMX983053 WVP983053:WWT983053 H17:AL17 JD17:KH17 SZ17:UD17 ACV17:ADZ17 AMR17:ANV17 AWN17:AXR17 BGJ17:BHN17 BQF17:BRJ17 CAB17:CBF17 CJX17:CLB17 CTT17:CUX17 DDP17:DET17 DNL17:DOP17 DXH17:DYL17 EHD17:EIH17 EQZ17:ESD17 FAV17:FBZ17 FKR17:FLV17 FUN17:FVR17 GEJ17:GFN17 GOF17:GPJ17 GYB17:GZF17 HHX17:HJB17 HRT17:HSX17 IBP17:ICT17 ILL17:IMP17 IVH17:IWL17 JFD17:JGH17 JOZ17:JQD17 JYV17:JZZ17 KIR17:KJV17 KSN17:KTR17 LCJ17:LDN17 LMF17:LNJ17 LWB17:LXF17 MFX17:MHB17 MPT17:MQX17 MZP17:NAT17 NJL17:NKP17 NTH17:NUL17 ODD17:OEH17 OMZ17:OOD17 OWV17:OXZ17 PGR17:PHV17 PQN17:PRR17 QAJ17:QBN17 QKF17:QLJ17 QUB17:QVF17 RDX17:RFB17 RNT17:ROX17 RXP17:RYT17 SHL17:SIP17 SRH17:SSL17 TBD17:TCH17 TKZ17:TMD17 TUV17:TVZ17 UER17:UFV17 UON17:UPR17 UYJ17:UZN17 VIF17:VJJ17 VSB17:VTF17 WBX17:WDB17 WLT17:WMX17 WVP17:WWT17 H65553:AL65553 JD65553:KH65553 SZ65553:UD65553 ACV65553:ADZ65553 AMR65553:ANV65553 AWN65553:AXR65553 BGJ65553:BHN65553 BQF65553:BRJ65553 CAB65553:CBF65553 CJX65553:CLB65553 CTT65553:CUX65553 DDP65553:DET65553 DNL65553:DOP65553 DXH65553:DYL65553 EHD65553:EIH65553 EQZ65553:ESD65553 FAV65553:FBZ65553 FKR65553:FLV65553 FUN65553:FVR65553 GEJ65553:GFN65553 GOF65553:GPJ65553 GYB65553:GZF65553 HHX65553:HJB65553 HRT65553:HSX65553 IBP65553:ICT65553 ILL65553:IMP65553 IVH65553:IWL65553 JFD65553:JGH65553 JOZ65553:JQD65553 JYV65553:JZZ65553 KIR65553:KJV65553 KSN65553:KTR65553 LCJ65553:LDN65553 LMF65553:LNJ65553 LWB65553:LXF65553 MFX65553:MHB65553 MPT65553:MQX65553 MZP65553:NAT65553 NJL65553:NKP65553 NTH65553:NUL65553 ODD65553:OEH65553 OMZ65553:OOD65553 OWV65553:OXZ65553 PGR65553:PHV65553 PQN65553:PRR65553 QAJ65553:QBN65553 QKF65553:QLJ65553 QUB65553:QVF65553 RDX65553:RFB65553 RNT65553:ROX65553 RXP65553:RYT65553 SHL65553:SIP65553 SRH65553:SSL65553 TBD65553:TCH65553 TKZ65553:TMD65553 TUV65553:TVZ65553 UER65553:UFV65553 UON65553:UPR65553 UYJ65553:UZN65553 VIF65553:VJJ65553 VSB65553:VTF65553 WBX65553:WDB65553 WLT65553:WMX65553 WVP65553:WWT65553 H131089:AL131089 JD131089:KH131089 SZ131089:UD131089 ACV131089:ADZ131089 AMR131089:ANV131089 AWN131089:AXR131089 BGJ131089:BHN131089 BQF131089:BRJ131089 CAB131089:CBF131089 CJX131089:CLB131089 CTT131089:CUX131089 DDP131089:DET131089 DNL131089:DOP131089 DXH131089:DYL131089 EHD131089:EIH131089 EQZ131089:ESD131089 FAV131089:FBZ131089 FKR131089:FLV131089 FUN131089:FVR131089 GEJ131089:GFN131089 GOF131089:GPJ131089 GYB131089:GZF131089 HHX131089:HJB131089 HRT131089:HSX131089 IBP131089:ICT131089 ILL131089:IMP131089 IVH131089:IWL131089 JFD131089:JGH131089 JOZ131089:JQD131089 JYV131089:JZZ131089 KIR131089:KJV131089 KSN131089:KTR131089 LCJ131089:LDN131089 LMF131089:LNJ131089 LWB131089:LXF131089 MFX131089:MHB131089 MPT131089:MQX131089 MZP131089:NAT131089 NJL131089:NKP131089 NTH131089:NUL131089 ODD131089:OEH131089 OMZ131089:OOD131089 OWV131089:OXZ131089 PGR131089:PHV131089 PQN131089:PRR131089 QAJ131089:QBN131089 QKF131089:QLJ131089 QUB131089:QVF131089 RDX131089:RFB131089 RNT131089:ROX131089 RXP131089:RYT131089 SHL131089:SIP131089 SRH131089:SSL131089 TBD131089:TCH131089 TKZ131089:TMD131089 TUV131089:TVZ131089 UER131089:UFV131089 UON131089:UPR131089 UYJ131089:UZN131089 VIF131089:VJJ131089 VSB131089:VTF131089 WBX131089:WDB131089 WLT131089:WMX131089 WVP131089:WWT131089 H196625:AL196625 JD196625:KH196625 SZ196625:UD196625 ACV196625:ADZ196625 AMR196625:ANV196625 AWN196625:AXR196625 BGJ196625:BHN196625 BQF196625:BRJ196625 CAB196625:CBF196625 CJX196625:CLB196625 CTT196625:CUX196625 DDP196625:DET196625 DNL196625:DOP196625 DXH196625:DYL196625 EHD196625:EIH196625 EQZ196625:ESD196625 FAV196625:FBZ196625 FKR196625:FLV196625 FUN196625:FVR196625 GEJ196625:GFN196625 GOF196625:GPJ196625 GYB196625:GZF196625 HHX196625:HJB196625 HRT196625:HSX196625 IBP196625:ICT196625 ILL196625:IMP196625 IVH196625:IWL196625 JFD196625:JGH196625 JOZ196625:JQD196625 JYV196625:JZZ196625 KIR196625:KJV196625 KSN196625:KTR196625 LCJ196625:LDN196625 LMF196625:LNJ196625 LWB196625:LXF196625 MFX196625:MHB196625 MPT196625:MQX196625 MZP196625:NAT196625 NJL196625:NKP196625 NTH196625:NUL196625 ODD196625:OEH196625 OMZ196625:OOD196625 OWV196625:OXZ196625 PGR196625:PHV196625 PQN196625:PRR196625 QAJ196625:QBN196625 QKF196625:QLJ196625 QUB196625:QVF196625 RDX196625:RFB196625 RNT196625:ROX196625 RXP196625:RYT196625 SHL196625:SIP196625 SRH196625:SSL196625 TBD196625:TCH196625 TKZ196625:TMD196625 TUV196625:TVZ196625 UER196625:UFV196625 UON196625:UPR196625 UYJ196625:UZN196625 VIF196625:VJJ196625 VSB196625:VTF196625 WBX196625:WDB196625 WLT196625:WMX196625 WVP196625:WWT196625 H262161:AL262161 JD262161:KH262161 SZ262161:UD262161 ACV262161:ADZ262161 AMR262161:ANV262161 AWN262161:AXR262161 BGJ262161:BHN262161 BQF262161:BRJ262161 CAB262161:CBF262161 CJX262161:CLB262161 CTT262161:CUX262161 DDP262161:DET262161 DNL262161:DOP262161 DXH262161:DYL262161 EHD262161:EIH262161 EQZ262161:ESD262161 FAV262161:FBZ262161 FKR262161:FLV262161 FUN262161:FVR262161 GEJ262161:GFN262161 GOF262161:GPJ262161 GYB262161:GZF262161 HHX262161:HJB262161 HRT262161:HSX262161 IBP262161:ICT262161 ILL262161:IMP262161 IVH262161:IWL262161 JFD262161:JGH262161 JOZ262161:JQD262161 JYV262161:JZZ262161 KIR262161:KJV262161 KSN262161:KTR262161 LCJ262161:LDN262161 LMF262161:LNJ262161 LWB262161:LXF262161 MFX262161:MHB262161 MPT262161:MQX262161 MZP262161:NAT262161 NJL262161:NKP262161 NTH262161:NUL262161 ODD262161:OEH262161 OMZ262161:OOD262161 OWV262161:OXZ262161 PGR262161:PHV262161 PQN262161:PRR262161 QAJ262161:QBN262161 QKF262161:QLJ262161 QUB262161:QVF262161 RDX262161:RFB262161 RNT262161:ROX262161 RXP262161:RYT262161 SHL262161:SIP262161 SRH262161:SSL262161 TBD262161:TCH262161 TKZ262161:TMD262161 TUV262161:TVZ262161 UER262161:UFV262161 UON262161:UPR262161 UYJ262161:UZN262161 VIF262161:VJJ262161 VSB262161:VTF262161 WBX262161:WDB262161 WLT262161:WMX262161 WVP262161:WWT262161 H327697:AL327697 JD327697:KH327697 SZ327697:UD327697 ACV327697:ADZ327697 AMR327697:ANV327697 AWN327697:AXR327697 BGJ327697:BHN327697 BQF327697:BRJ327697 CAB327697:CBF327697 CJX327697:CLB327697 CTT327697:CUX327697 DDP327697:DET327697 DNL327697:DOP327697 DXH327697:DYL327697 EHD327697:EIH327697 EQZ327697:ESD327697 FAV327697:FBZ327697 FKR327697:FLV327697 FUN327697:FVR327697 GEJ327697:GFN327697 GOF327697:GPJ327697 GYB327697:GZF327697 HHX327697:HJB327697 HRT327697:HSX327697 IBP327697:ICT327697 ILL327697:IMP327697 IVH327697:IWL327697 JFD327697:JGH327697 JOZ327697:JQD327697 JYV327697:JZZ327697 KIR327697:KJV327697 KSN327697:KTR327697 LCJ327697:LDN327697 LMF327697:LNJ327697 LWB327697:LXF327697 MFX327697:MHB327697 MPT327697:MQX327697 MZP327697:NAT327697 NJL327697:NKP327697 NTH327697:NUL327697 ODD327697:OEH327697 OMZ327697:OOD327697 OWV327697:OXZ327697 PGR327697:PHV327697 PQN327697:PRR327697 QAJ327697:QBN327697 QKF327697:QLJ327697 QUB327697:QVF327697 RDX327697:RFB327697 RNT327697:ROX327697 RXP327697:RYT327697 SHL327697:SIP327697 SRH327697:SSL327697 TBD327697:TCH327697 TKZ327697:TMD327697 TUV327697:TVZ327697 UER327697:UFV327697 UON327697:UPR327697 UYJ327697:UZN327697 VIF327697:VJJ327697 VSB327697:VTF327697 WBX327697:WDB327697 WLT327697:WMX327697 WVP327697:WWT327697 H393233:AL393233 JD393233:KH393233 SZ393233:UD393233 ACV393233:ADZ393233 AMR393233:ANV393233 AWN393233:AXR393233 BGJ393233:BHN393233 BQF393233:BRJ393233 CAB393233:CBF393233 CJX393233:CLB393233 CTT393233:CUX393233 DDP393233:DET393233 DNL393233:DOP393233 DXH393233:DYL393233 EHD393233:EIH393233 EQZ393233:ESD393233 FAV393233:FBZ393233 FKR393233:FLV393233 FUN393233:FVR393233 GEJ393233:GFN393233 GOF393233:GPJ393233 GYB393233:GZF393233 HHX393233:HJB393233 HRT393233:HSX393233 IBP393233:ICT393233 ILL393233:IMP393233 IVH393233:IWL393233 JFD393233:JGH393233 JOZ393233:JQD393233 JYV393233:JZZ393233 KIR393233:KJV393233 KSN393233:KTR393233 LCJ393233:LDN393233 LMF393233:LNJ393233 LWB393233:LXF393233 MFX393233:MHB393233 MPT393233:MQX393233 MZP393233:NAT393233 NJL393233:NKP393233 NTH393233:NUL393233 ODD393233:OEH393233 OMZ393233:OOD393233 OWV393233:OXZ393233 PGR393233:PHV393233 PQN393233:PRR393233 QAJ393233:QBN393233 QKF393233:QLJ393233 QUB393233:QVF393233 RDX393233:RFB393233 RNT393233:ROX393233 RXP393233:RYT393233 SHL393233:SIP393233 SRH393233:SSL393233 TBD393233:TCH393233 TKZ393233:TMD393233 TUV393233:TVZ393233 UER393233:UFV393233 UON393233:UPR393233 UYJ393233:UZN393233 VIF393233:VJJ393233 VSB393233:VTF393233 WBX393233:WDB393233 WLT393233:WMX393233 WVP393233:WWT393233 H458769:AL458769 JD458769:KH458769 SZ458769:UD458769 ACV458769:ADZ458769 AMR458769:ANV458769 AWN458769:AXR458769 BGJ458769:BHN458769 BQF458769:BRJ458769 CAB458769:CBF458769 CJX458769:CLB458769 CTT458769:CUX458769 DDP458769:DET458769 DNL458769:DOP458769 DXH458769:DYL458769 EHD458769:EIH458769 EQZ458769:ESD458769 FAV458769:FBZ458769 FKR458769:FLV458769 FUN458769:FVR458769 GEJ458769:GFN458769 GOF458769:GPJ458769 GYB458769:GZF458769 HHX458769:HJB458769 HRT458769:HSX458769 IBP458769:ICT458769 ILL458769:IMP458769 IVH458769:IWL458769 JFD458769:JGH458769 JOZ458769:JQD458769 JYV458769:JZZ458769 KIR458769:KJV458769 KSN458769:KTR458769 LCJ458769:LDN458769 LMF458769:LNJ458769 LWB458769:LXF458769 MFX458769:MHB458769 MPT458769:MQX458769 MZP458769:NAT458769 NJL458769:NKP458769 NTH458769:NUL458769 ODD458769:OEH458769 OMZ458769:OOD458769 OWV458769:OXZ458769 PGR458769:PHV458769 PQN458769:PRR458769 QAJ458769:QBN458769 QKF458769:QLJ458769 QUB458769:QVF458769 RDX458769:RFB458769 RNT458769:ROX458769 RXP458769:RYT458769 SHL458769:SIP458769 SRH458769:SSL458769 TBD458769:TCH458769 TKZ458769:TMD458769 TUV458769:TVZ458769 UER458769:UFV458769 UON458769:UPR458769 UYJ458769:UZN458769 VIF458769:VJJ458769 VSB458769:VTF458769 WBX458769:WDB458769 WLT458769:WMX458769 WVP458769:WWT458769 H524305:AL524305 JD524305:KH524305 SZ524305:UD524305 ACV524305:ADZ524305 AMR524305:ANV524305 AWN524305:AXR524305 BGJ524305:BHN524305 BQF524305:BRJ524305 CAB524305:CBF524305 CJX524305:CLB524305 CTT524305:CUX524305 DDP524305:DET524305 DNL524305:DOP524305 DXH524305:DYL524305 EHD524305:EIH524305 EQZ524305:ESD524305 FAV524305:FBZ524305 FKR524305:FLV524305 FUN524305:FVR524305 GEJ524305:GFN524305 GOF524305:GPJ524305 GYB524305:GZF524305 HHX524305:HJB524305 HRT524305:HSX524305 IBP524305:ICT524305 ILL524305:IMP524305 IVH524305:IWL524305 JFD524305:JGH524305 JOZ524305:JQD524305 JYV524305:JZZ524305 KIR524305:KJV524305 KSN524305:KTR524305 LCJ524305:LDN524305 LMF524305:LNJ524305 LWB524305:LXF524305 MFX524305:MHB524305 MPT524305:MQX524305 MZP524305:NAT524305 NJL524305:NKP524305 NTH524305:NUL524305 ODD524305:OEH524305 OMZ524305:OOD524305 OWV524305:OXZ524305 PGR524305:PHV524305 PQN524305:PRR524305 QAJ524305:QBN524305 QKF524305:QLJ524305 QUB524305:QVF524305 RDX524305:RFB524305 RNT524305:ROX524305 RXP524305:RYT524305 SHL524305:SIP524305 SRH524305:SSL524305 TBD524305:TCH524305 TKZ524305:TMD524305 TUV524305:TVZ524305 UER524305:UFV524305 UON524305:UPR524305 UYJ524305:UZN524305 VIF524305:VJJ524305 VSB524305:VTF524305 WBX524305:WDB524305 WLT524305:WMX524305 WVP524305:WWT524305 H589841:AL589841 JD589841:KH589841 SZ589841:UD589841 ACV589841:ADZ589841 AMR589841:ANV589841 AWN589841:AXR589841 BGJ589841:BHN589841 BQF589841:BRJ589841 CAB589841:CBF589841 CJX589841:CLB589841 CTT589841:CUX589841 DDP589841:DET589841 DNL589841:DOP589841 DXH589841:DYL589841 EHD589841:EIH589841 EQZ589841:ESD589841 FAV589841:FBZ589841 FKR589841:FLV589841 FUN589841:FVR589841 GEJ589841:GFN589841 GOF589841:GPJ589841 GYB589841:GZF589841 HHX589841:HJB589841 HRT589841:HSX589841 IBP589841:ICT589841 ILL589841:IMP589841 IVH589841:IWL589841 JFD589841:JGH589841 JOZ589841:JQD589841 JYV589841:JZZ589841 KIR589841:KJV589841 KSN589841:KTR589841 LCJ589841:LDN589841 LMF589841:LNJ589841 LWB589841:LXF589841 MFX589841:MHB589841 MPT589841:MQX589841 MZP589841:NAT589841 NJL589841:NKP589841 NTH589841:NUL589841 ODD589841:OEH589841 OMZ589841:OOD589841 OWV589841:OXZ589841 PGR589841:PHV589841 PQN589841:PRR589841 QAJ589841:QBN589841 QKF589841:QLJ589841 QUB589841:QVF589841 RDX589841:RFB589841 RNT589841:ROX589841 RXP589841:RYT589841 SHL589841:SIP589841 SRH589841:SSL589841 TBD589841:TCH589841 TKZ589841:TMD589841 TUV589841:TVZ589841 UER589841:UFV589841 UON589841:UPR589841 UYJ589841:UZN589841 VIF589841:VJJ589841 VSB589841:VTF589841 WBX589841:WDB589841 WLT589841:WMX589841 WVP589841:WWT589841 H655377:AL655377 JD655377:KH655377 SZ655377:UD655377 ACV655377:ADZ655377 AMR655377:ANV655377 AWN655377:AXR655377 BGJ655377:BHN655377 BQF655377:BRJ655377 CAB655377:CBF655377 CJX655377:CLB655377 CTT655377:CUX655377 DDP655377:DET655377 DNL655377:DOP655377 DXH655377:DYL655377 EHD655377:EIH655377 EQZ655377:ESD655377 FAV655377:FBZ655377 FKR655377:FLV655377 FUN655377:FVR655377 GEJ655377:GFN655377 GOF655377:GPJ655377 GYB655377:GZF655377 HHX655377:HJB655377 HRT655377:HSX655377 IBP655377:ICT655377 ILL655377:IMP655377 IVH655377:IWL655377 JFD655377:JGH655377 JOZ655377:JQD655377 JYV655377:JZZ655377 KIR655377:KJV655377 KSN655377:KTR655377 LCJ655377:LDN655377 LMF655377:LNJ655377 LWB655377:LXF655377 MFX655377:MHB655377 MPT655377:MQX655377 MZP655377:NAT655377 NJL655377:NKP655377 NTH655377:NUL655377 ODD655377:OEH655377 OMZ655377:OOD655377 OWV655377:OXZ655377 PGR655377:PHV655377 PQN655377:PRR655377 QAJ655377:QBN655377 QKF655377:QLJ655377 QUB655377:QVF655377 RDX655377:RFB655377 RNT655377:ROX655377 RXP655377:RYT655377 SHL655377:SIP655377 SRH655377:SSL655377 TBD655377:TCH655377 TKZ655377:TMD655377 TUV655377:TVZ655377 UER655377:UFV655377 UON655377:UPR655377 UYJ655377:UZN655377 VIF655377:VJJ655377 VSB655377:VTF655377 WBX655377:WDB655377 WLT655377:WMX655377 WVP655377:WWT655377 H720913:AL720913 JD720913:KH720913 SZ720913:UD720913 ACV720913:ADZ720913 AMR720913:ANV720913 AWN720913:AXR720913 BGJ720913:BHN720913 BQF720913:BRJ720913 CAB720913:CBF720913 CJX720913:CLB720913 CTT720913:CUX720913 DDP720913:DET720913 DNL720913:DOP720913 DXH720913:DYL720913 EHD720913:EIH720913 EQZ720913:ESD720913 FAV720913:FBZ720913 FKR720913:FLV720913 FUN720913:FVR720913 GEJ720913:GFN720913 GOF720913:GPJ720913 GYB720913:GZF720913 HHX720913:HJB720913 HRT720913:HSX720913 IBP720913:ICT720913 ILL720913:IMP720913 IVH720913:IWL720913 JFD720913:JGH720913 JOZ720913:JQD720913 JYV720913:JZZ720913 KIR720913:KJV720913 KSN720913:KTR720913 LCJ720913:LDN720913 LMF720913:LNJ720913 LWB720913:LXF720913 MFX720913:MHB720913 MPT720913:MQX720913 MZP720913:NAT720913 NJL720913:NKP720913 NTH720913:NUL720913 ODD720913:OEH720913 OMZ720913:OOD720913 OWV720913:OXZ720913 PGR720913:PHV720913 PQN720913:PRR720913 QAJ720913:QBN720913 QKF720913:QLJ720913 QUB720913:QVF720913 RDX720913:RFB720913 RNT720913:ROX720913 RXP720913:RYT720913 SHL720913:SIP720913 SRH720913:SSL720913 TBD720913:TCH720913 TKZ720913:TMD720913 TUV720913:TVZ720913 UER720913:UFV720913 UON720913:UPR720913 UYJ720913:UZN720913 VIF720913:VJJ720913 VSB720913:VTF720913 WBX720913:WDB720913 WLT720913:WMX720913 WVP720913:WWT720913 H786449:AL786449 JD786449:KH786449 SZ786449:UD786449 ACV786449:ADZ786449 AMR786449:ANV786449 AWN786449:AXR786449 BGJ786449:BHN786449 BQF786449:BRJ786449 CAB786449:CBF786449 CJX786449:CLB786449 CTT786449:CUX786449 DDP786449:DET786449 DNL786449:DOP786449 DXH786449:DYL786449 EHD786449:EIH786449 EQZ786449:ESD786449 FAV786449:FBZ786449 FKR786449:FLV786449 FUN786449:FVR786449 GEJ786449:GFN786449 GOF786449:GPJ786449 GYB786449:GZF786449 HHX786449:HJB786449 HRT786449:HSX786449 IBP786449:ICT786449 ILL786449:IMP786449 IVH786449:IWL786449 JFD786449:JGH786449 JOZ786449:JQD786449 JYV786449:JZZ786449 KIR786449:KJV786449 KSN786449:KTR786449 LCJ786449:LDN786449 LMF786449:LNJ786449 LWB786449:LXF786449 MFX786449:MHB786449 MPT786449:MQX786449 MZP786449:NAT786449 NJL786449:NKP786449 NTH786449:NUL786449 ODD786449:OEH786449 OMZ786449:OOD786449 OWV786449:OXZ786449 PGR786449:PHV786449 PQN786449:PRR786449 QAJ786449:QBN786449 QKF786449:QLJ786449 QUB786449:QVF786449 RDX786449:RFB786449 RNT786449:ROX786449 RXP786449:RYT786449 SHL786449:SIP786449 SRH786449:SSL786449 TBD786449:TCH786449 TKZ786449:TMD786449 TUV786449:TVZ786449 UER786449:UFV786449 UON786449:UPR786449 UYJ786449:UZN786449 VIF786449:VJJ786449 VSB786449:VTF786449 WBX786449:WDB786449 WLT786449:WMX786449 WVP786449:WWT786449 H851985:AL851985 JD851985:KH851985 SZ851985:UD851985 ACV851985:ADZ851985 AMR851985:ANV851985 AWN851985:AXR851985 BGJ851985:BHN851985 BQF851985:BRJ851985 CAB851985:CBF851985 CJX851985:CLB851985 CTT851985:CUX851985 DDP851985:DET851985 DNL851985:DOP851985 DXH851985:DYL851985 EHD851985:EIH851985 EQZ851985:ESD851985 FAV851985:FBZ851985 FKR851985:FLV851985 FUN851985:FVR851985 GEJ851985:GFN851985 GOF851985:GPJ851985 GYB851985:GZF851985 HHX851985:HJB851985 HRT851985:HSX851985 IBP851985:ICT851985 ILL851985:IMP851985 IVH851985:IWL851985 JFD851985:JGH851985 JOZ851985:JQD851985 JYV851985:JZZ851985 KIR851985:KJV851985 KSN851985:KTR851985 LCJ851985:LDN851985 LMF851985:LNJ851985 LWB851985:LXF851985 MFX851985:MHB851985 MPT851985:MQX851985 MZP851985:NAT851985 NJL851985:NKP851985 NTH851985:NUL851985 ODD851985:OEH851985 OMZ851985:OOD851985 OWV851985:OXZ851985 PGR851985:PHV851985 PQN851985:PRR851985 QAJ851985:QBN851985 QKF851985:QLJ851985 QUB851985:QVF851985 RDX851985:RFB851985 RNT851985:ROX851985 RXP851985:RYT851985 SHL851985:SIP851985 SRH851985:SSL851985 TBD851985:TCH851985 TKZ851985:TMD851985 TUV851985:TVZ851985 UER851985:UFV851985 UON851985:UPR851985 UYJ851985:UZN851985 VIF851985:VJJ851985 VSB851985:VTF851985 WBX851985:WDB851985 WLT851985:WMX851985 WVP851985:WWT851985 H917521:AL917521 JD917521:KH917521 SZ917521:UD917521 ACV917521:ADZ917521 AMR917521:ANV917521 AWN917521:AXR917521 BGJ917521:BHN917521 BQF917521:BRJ917521 CAB917521:CBF917521 CJX917521:CLB917521 CTT917521:CUX917521 DDP917521:DET917521 DNL917521:DOP917521 DXH917521:DYL917521 EHD917521:EIH917521 EQZ917521:ESD917521 FAV917521:FBZ917521 FKR917521:FLV917521 FUN917521:FVR917521 GEJ917521:GFN917521 GOF917521:GPJ917521 GYB917521:GZF917521 HHX917521:HJB917521 HRT917521:HSX917521 IBP917521:ICT917521 ILL917521:IMP917521 IVH917521:IWL917521 JFD917521:JGH917521 JOZ917521:JQD917521 JYV917521:JZZ917521 KIR917521:KJV917521 KSN917521:KTR917521 LCJ917521:LDN917521 LMF917521:LNJ917521 LWB917521:LXF917521 MFX917521:MHB917521 MPT917521:MQX917521 MZP917521:NAT917521 NJL917521:NKP917521 NTH917521:NUL917521 ODD917521:OEH917521 OMZ917521:OOD917521 OWV917521:OXZ917521 PGR917521:PHV917521 PQN917521:PRR917521 QAJ917521:QBN917521 QKF917521:QLJ917521 QUB917521:QVF917521 RDX917521:RFB917521 RNT917521:ROX917521 RXP917521:RYT917521 SHL917521:SIP917521 SRH917521:SSL917521 TBD917521:TCH917521 TKZ917521:TMD917521 TUV917521:TVZ917521 UER917521:UFV917521 UON917521:UPR917521 UYJ917521:UZN917521 VIF917521:VJJ917521 VSB917521:VTF917521 WBX917521:WDB917521 WLT917521:WMX917521 WVP917521:WWT917521 H983057:AL983057 JD983057:KH983057 SZ983057:UD983057 ACV983057:ADZ983057 AMR983057:ANV983057 AWN983057:AXR983057 BGJ983057:BHN983057 BQF983057:BRJ983057 CAB983057:CBF983057 CJX983057:CLB983057 CTT983057:CUX983057 DDP983057:DET983057 DNL983057:DOP983057 DXH983057:DYL983057 EHD983057:EIH983057 EQZ983057:ESD983057 FAV983057:FBZ983057 FKR983057:FLV983057 FUN983057:FVR983057 GEJ983057:GFN983057 GOF983057:GPJ983057 GYB983057:GZF983057 HHX983057:HJB983057 HRT983057:HSX983057 IBP983057:ICT983057 ILL983057:IMP983057 IVH983057:IWL983057 JFD983057:JGH983057 JOZ983057:JQD983057 JYV983057:JZZ983057 KIR983057:KJV983057 KSN983057:KTR983057 LCJ983057:LDN983057 LMF983057:LNJ983057 LWB983057:LXF983057 MFX983057:MHB983057 MPT983057:MQX983057 MZP983057:NAT983057 NJL983057:NKP983057 NTH983057:NUL983057 ODD983057:OEH983057 OMZ983057:OOD983057 OWV983057:OXZ983057 PGR983057:PHV983057 PQN983057:PRR983057 QAJ983057:QBN983057 QKF983057:QLJ983057 QUB983057:QVF983057 RDX983057:RFB983057 RNT983057:ROX983057 RXP983057:RYT983057 SHL983057:SIP983057 SRH983057:SSL983057 TBD983057:TCH983057 TKZ983057:TMD983057 TUV983057:TVZ983057 UER983057:UFV983057 UON983057:UPR983057 UYJ983057:UZN983057 VIF983057:VJJ983057 VSB983057:VTF983057 WBX983057:WDB983057 WLT983057:WMX983057 WVP983057:WWT983057 H21:AL21 JD21:KH21 SZ21:UD21 ACV21:ADZ21 AMR21:ANV21 AWN21:AXR21 BGJ21:BHN21 BQF21:BRJ21 CAB21:CBF21 CJX21:CLB21 CTT21:CUX21 DDP21:DET21 DNL21:DOP21 DXH21:DYL21 EHD21:EIH21 EQZ21:ESD21 FAV21:FBZ21 FKR21:FLV21 FUN21:FVR21 GEJ21:GFN21 GOF21:GPJ21 GYB21:GZF21 HHX21:HJB21 HRT21:HSX21 IBP21:ICT21 ILL21:IMP21 IVH21:IWL21 JFD21:JGH21 JOZ21:JQD21 JYV21:JZZ21 KIR21:KJV21 KSN21:KTR21 LCJ21:LDN21 LMF21:LNJ21 LWB21:LXF21 MFX21:MHB21 MPT21:MQX21 MZP21:NAT21 NJL21:NKP21 NTH21:NUL21 ODD21:OEH21 OMZ21:OOD21 OWV21:OXZ21 PGR21:PHV21 PQN21:PRR21 QAJ21:QBN21 QKF21:QLJ21 QUB21:QVF21 RDX21:RFB21 RNT21:ROX21 RXP21:RYT21 SHL21:SIP21 SRH21:SSL21 TBD21:TCH21 TKZ21:TMD21 TUV21:TVZ21 UER21:UFV21 UON21:UPR21 UYJ21:UZN21 VIF21:VJJ21 VSB21:VTF21 WBX21:WDB21 WLT21:WMX21 WVP21:WWT21 H65557:AL65557 JD65557:KH65557 SZ65557:UD65557 ACV65557:ADZ65557 AMR65557:ANV65557 AWN65557:AXR65557 BGJ65557:BHN65557 BQF65557:BRJ65557 CAB65557:CBF65557 CJX65557:CLB65557 CTT65557:CUX65557 DDP65557:DET65557 DNL65557:DOP65557 DXH65557:DYL65557 EHD65557:EIH65557 EQZ65557:ESD65557 FAV65557:FBZ65557 FKR65557:FLV65557 FUN65557:FVR65557 GEJ65557:GFN65557 GOF65557:GPJ65557 GYB65557:GZF65557 HHX65557:HJB65557 HRT65557:HSX65557 IBP65557:ICT65557 ILL65557:IMP65557 IVH65557:IWL65557 JFD65557:JGH65557 JOZ65557:JQD65557 JYV65557:JZZ65557 KIR65557:KJV65557 KSN65557:KTR65557 LCJ65557:LDN65557 LMF65557:LNJ65557 LWB65557:LXF65557 MFX65557:MHB65557 MPT65557:MQX65557 MZP65557:NAT65557 NJL65557:NKP65557 NTH65557:NUL65557 ODD65557:OEH65557 OMZ65557:OOD65557 OWV65557:OXZ65557 PGR65557:PHV65557 PQN65557:PRR65557 QAJ65557:QBN65557 QKF65557:QLJ65557 QUB65557:QVF65557 RDX65557:RFB65557 RNT65557:ROX65557 RXP65557:RYT65557 SHL65557:SIP65557 SRH65557:SSL65557 TBD65557:TCH65557 TKZ65557:TMD65557 TUV65557:TVZ65557 UER65557:UFV65557 UON65557:UPR65557 UYJ65557:UZN65557 VIF65557:VJJ65557 VSB65557:VTF65557 WBX65557:WDB65557 WLT65557:WMX65557 WVP65557:WWT65557 H131093:AL131093 JD131093:KH131093 SZ131093:UD131093 ACV131093:ADZ131093 AMR131093:ANV131093 AWN131093:AXR131093 BGJ131093:BHN131093 BQF131093:BRJ131093 CAB131093:CBF131093 CJX131093:CLB131093 CTT131093:CUX131093 DDP131093:DET131093 DNL131093:DOP131093 DXH131093:DYL131093 EHD131093:EIH131093 EQZ131093:ESD131093 FAV131093:FBZ131093 FKR131093:FLV131093 FUN131093:FVR131093 GEJ131093:GFN131093 GOF131093:GPJ131093 GYB131093:GZF131093 HHX131093:HJB131093 HRT131093:HSX131093 IBP131093:ICT131093 ILL131093:IMP131093 IVH131093:IWL131093 JFD131093:JGH131093 JOZ131093:JQD131093 JYV131093:JZZ131093 KIR131093:KJV131093 KSN131093:KTR131093 LCJ131093:LDN131093 LMF131093:LNJ131093 LWB131093:LXF131093 MFX131093:MHB131093 MPT131093:MQX131093 MZP131093:NAT131093 NJL131093:NKP131093 NTH131093:NUL131093 ODD131093:OEH131093 OMZ131093:OOD131093 OWV131093:OXZ131093 PGR131093:PHV131093 PQN131093:PRR131093 QAJ131093:QBN131093 QKF131093:QLJ131093 QUB131093:QVF131093 RDX131093:RFB131093 RNT131093:ROX131093 RXP131093:RYT131093 SHL131093:SIP131093 SRH131093:SSL131093 TBD131093:TCH131093 TKZ131093:TMD131093 TUV131093:TVZ131093 UER131093:UFV131093 UON131093:UPR131093 UYJ131093:UZN131093 VIF131093:VJJ131093 VSB131093:VTF131093 WBX131093:WDB131093 WLT131093:WMX131093 WVP131093:WWT131093 H196629:AL196629 JD196629:KH196629 SZ196629:UD196629 ACV196629:ADZ196629 AMR196629:ANV196629 AWN196629:AXR196629 BGJ196629:BHN196629 BQF196629:BRJ196629 CAB196629:CBF196629 CJX196629:CLB196629 CTT196629:CUX196629 DDP196629:DET196629 DNL196629:DOP196629 DXH196629:DYL196629 EHD196629:EIH196629 EQZ196629:ESD196629 FAV196629:FBZ196629 FKR196629:FLV196629 FUN196629:FVR196629 GEJ196629:GFN196629 GOF196629:GPJ196629 GYB196629:GZF196629 HHX196629:HJB196629 HRT196629:HSX196629 IBP196629:ICT196629 ILL196629:IMP196629 IVH196629:IWL196629 JFD196629:JGH196629 JOZ196629:JQD196629 JYV196629:JZZ196629 KIR196629:KJV196629 KSN196629:KTR196629 LCJ196629:LDN196629 LMF196629:LNJ196629 LWB196629:LXF196629 MFX196629:MHB196629 MPT196629:MQX196629 MZP196629:NAT196629 NJL196629:NKP196629 NTH196629:NUL196629 ODD196629:OEH196629 OMZ196629:OOD196629 OWV196629:OXZ196629 PGR196629:PHV196629 PQN196629:PRR196629 QAJ196629:QBN196629 QKF196629:QLJ196629 QUB196629:QVF196629 RDX196629:RFB196629 RNT196629:ROX196629 RXP196629:RYT196629 SHL196629:SIP196629 SRH196629:SSL196629 TBD196629:TCH196629 TKZ196629:TMD196629 TUV196629:TVZ196629 UER196629:UFV196629 UON196629:UPR196629 UYJ196629:UZN196629 VIF196629:VJJ196629 VSB196629:VTF196629 WBX196629:WDB196629 WLT196629:WMX196629 WVP196629:WWT196629 H262165:AL262165 JD262165:KH262165 SZ262165:UD262165 ACV262165:ADZ262165 AMR262165:ANV262165 AWN262165:AXR262165 BGJ262165:BHN262165 BQF262165:BRJ262165 CAB262165:CBF262165 CJX262165:CLB262165 CTT262165:CUX262165 DDP262165:DET262165 DNL262165:DOP262165 DXH262165:DYL262165 EHD262165:EIH262165 EQZ262165:ESD262165 FAV262165:FBZ262165 FKR262165:FLV262165 FUN262165:FVR262165 GEJ262165:GFN262165 GOF262165:GPJ262165 GYB262165:GZF262165 HHX262165:HJB262165 HRT262165:HSX262165 IBP262165:ICT262165 ILL262165:IMP262165 IVH262165:IWL262165 JFD262165:JGH262165 JOZ262165:JQD262165 JYV262165:JZZ262165 KIR262165:KJV262165 KSN262165:KTR262165 LCJ262165:LDN262165 LMF262165:LNJ262165 LWB262165:LXF262165 MFX262165:MHB262165 MPT262165:MQX262165 MZP262165:NAT262165 NJL262165:NKP262165 NTH262165:NUL262165 ODD262165:OEH262165 OMZ262165:OOD262165 OWV262165:OXZ262165 PGR262165:PHV262165 PQN262165:PRR262165 QAJ262165:QBN262165 QKF262165:QLJ262165 QUB262165:QVF262165 RDX262165:RFB262165 RNT262165:ROX262165 RXP262165:RYT262165 SHL262165:SIP262165 SRH262165:SSL262165 TBD262165:TCH262165 TKZ262165:TMD262165 TUV262165:TVZ262165 UER262165:UFV262165 UON262165:UPR262165 UYJ262165:UZN262165 VIF262165:VJJ262165 VSB262165:VTF262165 WBX262165:WDB262165 WLT262165:WMX262165 WVP262165:WWT262165 H327701:AL327701 JD327701:KH327701 SZ327701:UD327701 ACV327701:ADZ327701 AMR327701:ANV327701 AWN327701:AXR327701 BGJ327701:BHN327701 BQF327701:BRJ327701 CAB327701:CBF327701 CJX327701:CLB327701 CTT327701:CUX327701 DDP327701:DET327701 DNL327701:DOP327701 DXH327701:DYL327701 EHD327701:EIH327701 EQZ327701:ESD327701 FAV327701:FBZ327701 FKR327701:FLV327701 FUN327701:FVR327701 GEJ327701:GFN327701 GOF327701:GPJ327701 GYB327701:GZF327701 HHX327701:HJB327701 HRT327701:HSX327701 IBP327701:ICT327701 ILL327701:IMP327701 IVH327701:IWL327701 JFD327701:JGH327701 JOZ327701:JQD327701 JYV327701:JZZ327701 KIR327701:KJV327701 KSN327701:KTR327701 LCJ327701:LDN327701 LMF327701:LNJ327701 LWB327701:LXF327701 MFX327701:MHB327701 MPT327701:MQX327701 MZP327701:NAT327701 NJL327701:NKP327701 NTH327701:NUL327701 ODD327701:OEH327701 OMZ327701:OOD327701 OWV327701:OXZ327701 PGR327701:PHV327701 PQN327701:PRR327701 QAJ327701:QBN327701 QKF327701:QLJ327701 QUB327701:QVF327701 RDX327701:RFB327701 RNT327701:ROX327701 RXP327701:RYT327701 SHL327701:SIP327701 SRH327701:SSL327701 TBD327701:TCH327701 TKZ327701:TMD327701 TUV327701:TVZ327701 UER327701:UFV327701 UON327701:UPR327701 UYJ327701:UZN327701 VIF327701:VJJ327701 VSB327701:VTF327701 WBX327701:WDB327701 WLT327701:WMX327701 WVP327701:WWT327701 H393237:AL393237 JD393237:KH393237 SZ393237:UD393237 ACV393237:ADZ393237 AMR393237:ANV393237 AWN393237:AXR393237 BGJ393237:BHN393237 BQF393237:BRJ393237 CAB393237:CBF393237 CJX393237:CLB393237 CTT393237:CUX393237 DDP393237:DET393237 DNL393237:DOP393237 DXH393237:DYL393237 EHD393237:EIH393237 EQZ393237:ESD393237 FAV393237:FBZ393237 FKR393237:FLV393237 FUN393237:FVR393237 GEJ393237:GFN393237 GOF393237:GPJ393237 GYB393237:GZF393237 HHX393237:HJB393237 HRT393237:HSX393237 IBP393237:ICT393237 ILL393237:IMP393237 IVH393237:IWL393237 JFD393237:JGH393237 JOZ393237:JQD393237 JYV393237:JZZ393237 KIR393237:KJV393237 KSN393237:KTR393237 LCJ393237:LDN393237 LMF393237:LNJ393237 LWB393237:LXF393237 MFX393237:MHB393237 MPT393237:MQX393237 MZP393237:NAT393237 NJL393237:NKP393237 NTH393237:NUL393237 ODD393237:OEH393237 OMZ393237:OOD393237 OWV393237:OXZ393237 PGR393237:PHV393237 PQN393237:PRR393237 QAJ393237:QBN393237 QKF393237:QLJ393237 QUB393237:QVF393237 RDX393237:RFB393237 RNT393237:ROX393237 RXP393237:RYT393237 SHL393237:SIP393237 SRH393237:SSL393237 TBD393237:TCH393237 TKZ393237:TMD393237 TUV393237:TVZ393237 UER393237:UFV393237 UON393237:UPR393237 UYJ393237:UZN393237 VIF393237:VJJ393237 VSB393237:VTF393237 WBX393237:WDB393237 WLT393237:WMX393237 WVP393237:WWT393237 H458773:AL458773 JD458773:KH458773 SZ458773:UD458773 ACV458773:ADZ458773 AMR458773:ANV458773 AWN458773:AXR458773 BGJ458773:BHN458773 BQF458773:BRJ458773 CAB458773:CBF458773 CJX458773:CLB458773 CTT458773:CUX458773 DDP458773:DET458773 DNL458773:DOP458773 DXH458773:DYL458773 EHD458773:EIH458773 EQZ458773:ESD458773 FAV458773:FBZ458773 FKR458773:FLV458773 FUN458773:FVR458773 GEJ458773:GFN458773 GOF458773:GPJ458773 GYB458773:GZF458773 HHX458773:HJB458773 HRT458773:HSX458773 IBP458773:ICT458773 ILL458773:IMP458773 IVH458773:IWL458773 JFD458773:JGH458773 JOZ458773:JQD458773 JYV458773:JZZ458773 KIR458773:KJV458773 KSN458773:KTR458773 LCJ458773:LDN458773 LMF458773:LNJ458773 LWB458773:LXF458773 MFX458773:MHB458773 MPT458773:MQX458773 MZP458773:NAT458773 NJL458773:NKP458773 NTH458773:NUL458773 ODD458773:OEH458773 OMZ458773:OOD458773 OWV458773:OXZ458773 PGR458773:PHV458773 PQN458773:PRR458773 QAJ458773:QBN458773 QKF458773:QLJ458773 QUB458773:QVF458773 RDX458773:RFB458773 RNT458773:ROX458773 RXP458773:RYT458773 SHL458773:SIP458773 SRH458773:SSL458773 TBD458773:TCH458773 TKZ458773:TMD458773 TUV458773:TVZ458773 UER458773:UFV458773 UON458773:UPR458773 UYJ458773:UZN458773 VIF458773:VJJ458773 VSB458773:VTF458773 WBX458773:WDB458773 WLT458773:WMX458773 WVP458773:WWT458773 H524309:AL524309 JD524309:KH524309 SZ524309:UD524309 ACV524309:ADZ524309 AMR524309:ANV524309 AWN524309:AXR524309 BGJ524309:BHN524309 BQF524309:BRJ524309 CAB524309:CBF524309 CJX524309:CLB524309 CTT524309:CUX524309 DDP524309:DET524309 DNL524309:DOP524309 DXH524309:DYL524309 EHD524309:EIH524309 EQZ524309:ESD524309 FAV524309:FBZ524309 FKR524309:FLV524309 FUN524309:FVR524309 GEJ524309:GFN524309 GOF524309:GPJ524309 GYB524309:GZF524309 HHX524309:HJB524309 HRT524309:HSX524309 IBP524309:ICT524309 ILL524309:IMP524309 IVH524309:IWL524309 JFD524309:JGH524309 JOZ524309:JQD524309 JYV524309:JZZ524309 KIR524309:KJV524309 KSN524309:KTR524309 LCJ524309:LDN524309 LMF524309:LNJ524309 LWB524309:LXF524309 MFX524309:MHB524309 MPT524309:MQX524309 MZP524309:NAT524309 NJL524309:NKP524309 NTH524309:NUL524309 ODD524309:OEH524309 OMZ524309:OOD524309 OWV524309:OXZ524309 PGR524309:PHV524309 PQN524309:PRR524309 QAJ524309:QBN524309 QKF524309:QLJ524309 QUB524309:QVF524309 RDX524309:RFB524309 RNT524309:ROX524309 RXP524309:RYT524309 SHL524309:SIP524309 SRH524309:SSL524309 TBD524309:TCH524309 TKZ524309:TMD524309 TUV524309:TVZ524309 UER524309:UFV524309 UON524309:UPR524309 UYJ524309:UZN524309 VIF524309:VJJ524309 VSB524309:VTF524309 WBX524309:WDB524309 WLT524309:WMX524309 WVP524309:WWT524309 H589845:AL589845 JD589845:KH589845 SZ589845:UD589845 ACV589845:ADZ589845 AMR589845:ANV589845 AWN589845:AXR589845 BGJ589845:BHN589845 BQF589845:BRJ589845 CAB589845:CBF589845 CJX589845:CLB589845 CTT589845:CUX589845 DDP589845:DET589845 DNL589845:DOP589845 DXH589845:DYL589845 EHD589845:EIH589845 EQZ589845:ESD589845 FAV589845:FBZ589845 FKR589845:FLV589845 FUN589845:FVR589845 GEJ589845:GFN589845 GOF589845:GPJ589845 GYB589845:GZF589845 HHX589845:HJB589845 HRT589845:HSX589845 IBP589845:ICT589845 ILL589845:IMP589845 IVH589845:IWL589845 JFD589845:JGH589845 JOZ589845:JQD589845 JYV589845:JZZ589845 KIR589845:KJV589845 KSN589845:KTR589845 LCJ589845:LDN589845 LMF589845:LNJ589845 LWB589845:LXF589845 MFX589845:MHB589845 MPT589845:MQX589845 MZP589845:NAT589845 NJL589845:NKP589845 NTH589845:NUL589845 ODD589845:OEH589845 OMZ589845:OOD589845 OWV589845:OXZ589845 PGR589845:PHV589845 PQN589845:PRR589845 QAJ589845:QBN589845 QKF589845:QLJ589845 QUB589845:QVF589845 RDX589845:RFB589845 RNT589845:ROX589845 RXP589845:RYT589845 SHL589845:SIP589845 SRH589845:SSL589845 TBD589845:TCH589845 TKZ589845:TMD589845 TUV589845:TVZ589845 UER589845:UFV589845 UON589845:UPR589845 UYJ589845:UZN589845 VIF589845:VJJ589845 VSB589845:VTF589845 WBX589845:WDB589845 WLT589845:WMX589845 WVP589845:WWT589845 H655381:AL655381 JD655381:KH655381 SZ655381:UD655381 ACV655381:ADZ655381 AMR655381:ANV655381 AWN655381:AXR655381 BGJ655381:BHN655381 BQF655381:BRJ655381 CAB655381:CBF655381 CJX655381:CLB655381 CTT655381:CUX655381 DDP655381:DET655381 DNL655381:DOP655381 DXH655381:DYL655381 EHD655381:EIH655381 EQZ655381:ESD655381 FAV655381:FBZ655381 FKR655381:FLV655381 FUN655381:FVR655381 GEJ655381:GFN655381 GOF655381:GPJ655381 GYB655381:GZF655381 HHX655381:HJB655381 HRT655381:HSX655381 IBP655381:ICT655381 ILL655381:IMP655381 IVH655381:IWL655381 JFD655381:JGH655381 JOZ655381:JQD655381 JYV655381:JZZ655381 KIR655381:KJV655381 KSN655381:KTR655381 LCJ655381:LDN655381 LMF655381:LNJ655381 LWB655381:LXF655381 MFX655381:MHB655381 MPT655381:MQX655381 MZP655381:NAT655381 NJL655381:NKP655381 NTH655381:NUL655381 ODD655381:OEH655381 OMZ655381:OOD655381 OWV655381:OXZ655381 PGR655381:PHV655381 PQN655381:PRR655381 QAJ655381:QBN655381 QKF655381:QLJ655381 QUB655381:QVF655381 RDX655381:RFB655381 RNT655381:ROX655381 RXP655381:RYT655381 SHL655381:SIP655381 SRH655381:SSL655381 TBD655381:TCH655381 TKZ655381:TMD655381 TUV655381:TVZ655381 UER655381:UFV655381 UON655381:UPR655381 UYJ655381:UZN655381 VIF655381:VJJ655381 VSB655381:VTF655381 WBX655381:WDB655381 WLT655381:WMX655381 WVP655381:WWT655381 H720917:AL720917 JD720917:KH720917 SZ720917:UD720917 ACV720917:ADZ720917 AMR720917:ANV720917 AWN720917:AXR720917 BGJ720917:BHN720917 BQF720917:BRJ720917 CAB720917:CBF720917 CJX720917:CLB720917 CTT720917:CUX720917 DDP720917:DET720917 DNL720917:DOP720917 DXH720917:DYL720917 EHD720917:EIH720917 EQZ720917:ESD720917 FAV720917:FBZ720917 FKR720917:FLV720917 FUN720917:FVR720917 GEJ720917:GFN720917 GOF720917:GPJ720917 GYB720917:GZF720917 HHX720917:HJB720917 HRT720917:HSX720917 IBP720917:ICT720917 ILL720917:IMP720917 IVH720917:IWL720917 JFD720917:JGH720917 JOZ720917:JQD720917 JYV720917:JZZ720917 KIR720917:KJV720917 KSN720917:KTR720917 LCJ720917:LDN720917 LMF720917:LNJ720917 LWB720917:LXF720917 MFX720917:MHB720917 MPT720917:MQX720917 MZP720917:NAT720917 NJL720917:NKP720917 NTH720917:NUL720917 ODD720917:OEH720917 OMZ720917:OOD720917 OWV720917:OXZ720917 PGR720917:PHV720917 PQN720917:PRR720917 QAJ720917:QBN720917 QKF720917:QLJ720917 QUB720917:QVF720917 RDX720917:RFB720917 RNT720917:ROX720917 RXP720917:RYT720917 SHL720917:SIP720917 SRH720917:SSL720917 TBD720917:TCH720917 TKZ720917:TMD720917 TUV720917:TVZ720917 UER720917:UFV720917 UON720917:UPR720917 UYJ720917:UZN720917 VIF720917:VJJ720917 VSB720917:VTF720917 WBX720917:WDB720917 WLT720917:WMX720917 WVP720917:WWT720917 H786453:AL786453 JD786453:KH786453 SZ786453:UD786453 ACV786453:ADZ786453 AMR786453:ANV786453 AWN786453:AXR786453 BGJ786453:BHN786453 BQF786453:BRJ786453 CAB786453:CBF786453 CJX786453:CLB786453 CTT786453:CUX786453 DDP786453:DET786453 DNL786453:DOP786453 DXH786453:DYL786453 EHD786453:EIH786453 EQZ786453:ESD786453 FAV786453:FBZ786453 FKR786453:FLV786453 FUN786453:FVR786453 GEJ786453:GFN786453 GOF786453:GPJ786453 GYB786453:GZF786453 HHX786453:HJB786453 HRT786453:HSX786453 IBP786453:ICT786453 ILL786453:IMP786453 IVH786453:IWL786453 JFD786453:JGH786453 JOZ786453:JQD786453 JYV786453:JZZ786453 KIR786453:KJV786453 KSN786453:KTR786453 LCJ786453:LDN786453 LMF786453:LNJ786453 LWB786453:LXF786453 MFX786453:MHB786453 MPT786453:MQX786453 MZP786453:NAT786453 NJL786453:NKP786453 NTH786453:NUL786453 ODD786453:OEH786453 OMZ786453:OOD786453 OWV786453:OXZ786453 PGR786453:PHV786453 PQN786453:PRR786453 QAJ786453:QBN786453 QKF786453:QLJ786453 QUB786453:QVF786453 RDX786453:RFB786453 RNT786453:ROX786453 RXP786453:RYT786453 SHL786453:SIP786453 SRH786453:SSL786453 TBD786453:TCH786453 TKZ786453:TMD786453 TUV786453:TVZ786453 UER786453:UFV786453 UON786453:UPR786453 UYJ786453:UZN786453 VIF786453:VJJ786453 VSB786453:VTF786453 WBX786453:WDB786453 WLT786453:WMX786453 WVP786453:WWT786453 H851989:AL851989 JD851989:KH851989 SZ851989:UD851989 ACV851989:ADZ851989 AMR851989:ANV851989 AWN851989:AXR851989 BGJ851989:BHN851989 BQF851989:BRJ851989 CAB851989:CBF851989 CJX851989:CLB851989 CTT851989:CUX851989 DDP851989:DET851989 DNL851989:DOP851989 DXH851989:DYL851989 EHD851989:EIH851989 EQZ851989:ESD851989 FAV851989:FBZ851989 FKR851989:FLV851989 FUN851989:FVR851989 GEJ851989:GFN851989 GOF851989:GPJ851989 GYB851989:GZF851989 HHX851989:HJB851989 HRT851989:HSX851989 IBP851989:ICT851989 ILL851989:IMP851989 IVH851989:IWL851989 JFD851989:JGH851989 JOZ851989:JQD851989 JYV851989:JZZ851989 KIR851989:KJV851989 KSN851989:KTR851989 LCJ851989:LDN851989 LMF851989:LNJ851989 LWB851989:LXF851989 MFX851989:MHB851989 MPT851989:MQX851989 MZP851989:NAT851989 NJL851989:NKP851989 NTH851989:NUL851989 ODD851989:OEH851989 OMZ851989:OOD851989 OWV851989:OXZ851989 PGR851989:PHV851989 PQN851989:PRR851989 QAJ851989:QBN851989 QKF851989:QLJ851989 QUB851989:QVF851989 RDX851989:RFB851989 RNT851989:ROX851989 RXP851989:RYT851989 SHL851989:SIP851989 SRH851989:SSL851989 TBD851989:TCH851989 TKZ851989:TMD851989 TUV851989:TVZ851989 UER851989:UFV851989 UON851989:UPR851989 UYJ851989:UZN851989 VIF851989:VJJ851989 VSB851989:VTF851989 WBX851989:WDB851989 WLT851989:WMX851989 WVP851989:WWT851989 H917525:AL917525 JD917525:KH917525 SZ917525:UD917525 ACV917525:ADZ917525 AMR917525:ANV917525 AWN917525:AXR917525 BGJ917525:BHN917525 BQF917525:BRJ917525 CAB917525:CBF917525 CJX917525:CLB917525 CTT917525:CUX917525 DDP917525:DET917525 DNL917525:DOP917525 DXH917525:DYL917525 EHD917525:EIH917525 EQZ917525:ESD917525 FAV917525:FBZ917525 FKR917525:FLV917525 FUN917525:FVR917525 GEJ917525:GFN917525 GOF917525:GPJ917525 GYB917525:GZF917525 HHX917525:HJB917525 HRT917525:HSX917525 IBP917525:ICT917525 ILL917525:IMP917525 IVH917525:IWL917525 JFD917525:JGH917525 JOZ917525:JQD917525 JYV917525:JZZ917525 KIR917525:KJV917525 KSN917525:KTR917525 LCJ917525:LDN917525 LMF917525:LNJ917525 LWB917525:LXF917525 MFX917525:MHB917525 MPT917525:MQX917525 MZP917525:NAT917525 NJL917525:NKP917525 NTH917525:NUL917525 ODD917525:OEH917525 OMZ917525:OOD917525 OWV917525:OXZ917525 PGR917525:PHV917525 PQN917525:PRR917525 QAJ917525:QBN917525 QKF917525:QLJ917525 QUB917525:QVF917525 RDX917525:RFB917525 RNT917525:ROX917525 RXP917525:RYT917525 SHL917525:SIP917525 SRH917525:SSL917525 TBD917525:TCH917525 TKZ917525:TMD917525 TUV917525:TVZ917525 UER917525:UFV917525 UON917525:UPR917525 UYJ917525:UZN917525 VIF917525:VJJ917525 VSB917525:VTF917525 WBX917525:WDB917525 WLT917525:WMX917525 WVP917525:WWT917525 H983061:AL983061 JD983061:KH983061 SZ983061:UD983061 ACV983061:ADZ983061 AMR983061:ANV983061 AWN983061:AXR983061 BGJ983061:BHN983061 BQF983061:BRJ983061 CAB983061:CBF983061 CJX983061:CLB983061 CTT983061:CUX983061 DDP983061:DET983061 DNL983061:DOP983061 DXH983061:DYL983061 EHD983061:EIH983061 EQZ983061:ESD983061 FAV983061:FBZ983061 FKR983061:FLV983061 FUN983061:FVR983061 GEJ983061:GFN983061 GOF983061:GPJ983061 GYB983061:GZF983061 HHX983061:HJB983061 HRT983061:HSX983061 IBP983061:ICT983061 ILL983061:IMP983061 IVH983061:IWL983061 JFD983061:JGH983061 JOZ983061:JQD983061 JYV983061:JZZ983061 KIR983061:KJV983061 KSN983061:KTR983061 LCJ983061:LDN983061 LMF983061:LNJ983061 LWB983061:LXF983061 MFX983061:MHB983061 MPT983061:MQX983061 MZP983061:NAT983061 NJL983061:NKP983061 NTH983061:NUL983061 ODD983061:OEH983061 OMZ983061:OOD983061 OWV983061:OXZ983061 PGR983061:PHV983061 PQN983061:PRR983061 QAJ983061:QBN983061 QKF983061:QLJ983061 QUB983061:QVF983061 RDX983061:RFB983061 RNT983061:ROX983061 RXP983061:RYT983061 SHL983061:SIP983061 SRH983061:SSL983061 TBD983061:TCH983061 TKZ983061:TMD983061 TUV983061:TVZ983061 UER983061:UFV983061 UON983061:UPR983061 UYJ983061:UZN983061 VIF983061:VJJ983061 VSB983061:VTF983061 WBX983061:WDB983061 WLT983061:WMX983061 WVP983061:WWT983061 H25:AL25 JD25:KH25 SZ25:UD25 ACV25:ADZ25 AMR25:ANV25 AWN25:AXR25 BGJ25:BHN25 BQF25:BRJ25 CAB25:CBF25 CJX25:CLB25 CTT25:CUX25 DDP25:DET25 DNL25:DOP25 DXH25:DYL25 EHD25:EIH25 EQZ25:ESD25 FAV25:FBZ25 FKR25:FLV25 FUN25:FVR25 GEJ25:GFN25 GOF25:GPJ25 GYB25:GZF25 HHX25:HJB25 HRT25:HSX25 IBP25:ICT25 ILL25:IMP25 IVH25:IWL25 JFD25:JGH25 JOZ25:JQD25 JYV25:JZZ25 KIR25:KJV25 KSN25:KTR25 LCJ25:LDN25 LMF25:LNJ25 LWB25:LXF25 MFX25:MHB25 MPT25:MQX25 MZP25:NAT25 NJL25:NKP25 NTH25:NUL25 ODD25:OEH25 OMZ25:OOD25 OWV25:OXZ25 PGR25:PHV25 PQN25:PRR25 QAJ25:QBN25 QKF25:QLJ25 QUB25:QVF25 RDX25:RFB25 RNT25:ROX25 RXP25:RYT25 SHL25:SIP25 SRH25:SSL25 TBD25:TCH25 TKZ25:TMD25 TUV25:TVZ25 UER25:UFV25 UON25:UPR25 UYJ25:UZN25 VIF25:VJJ25 VSB25:VTF25 WBX25:WDB25 WLT25:WMX25 WVP25:WWT25 H65561:AL65561 JD65561:KH65561 SZ65561:UD65561 ACV65561:ADZ65561 AMR65561:ANV65561 AWN65561:AXR65561 BGJ65561:BHN65561 BQF65561:BRJ65561 CAB65561:CBF65561 CJX65561:CLB65561 CTT65561:CUX65561 DDP65561:DET65561 DNL65561:DOP65561 DXH65561:DYL65561 EHD65561:EIH65561 EQZ65561:ESD65561 FAV65561:FBZ65561 FKR65561:FLV65561 FUN65561:FVR65561 GEJ65561:GFN65561 GOF65561:GPJ65561 GYB65561:GZF65561 HHX65561:HJB65561 HRT65561:HSX65561 IBP65561:ICT65561 ILL65561:IMP65561 IVH65561:IWL65561 JFD65561:JGH65561 JOZ65561:JQD65561 JYV65561:JZZ65561 KIR65561:KJV65561 KSN65561:KTR65561 LCJ65561:LDN65561 LMF65561:LNJ65561 LWB65561:LXF65561 MFX65561:MHB65561 MPT65561:MQX65561 MZP65561:NAT65561 NJL65561:NKP65561 NTH65561:NUL65561 ODD65561:OEH65561 OMZ65561:OOD65561 OWV65561:OXZ65561 PGR65561:PHV65561 PQN65561:PRR65561 QAJ65561:QBN65561 QKF65561:QLJ65561 QUB65561:QVF65561 RDX65561:RFB65561 RNT65561:ROX65561 RXP65561:RYT65561 SHL65561:SIP65561 SRH65561:SSL65561 TBD65561:TCH65561 TKZ65561:TMD65561 TUV65561:TVZ65561 UER65561:UFV65561 UON65561:UPR65561 UYJ65561:UZN65561 VIF65561:VJJ65561 VSB65561:VTF65561 WBX65561:WDB65561 WLT65561:WMX65561 WVP65561:WWT65561 H131097:AL131097 JD131097:KH131097 SZ131097:UD131097 ACV131097:ADZ131097 AMR131097:ANV131097 AWN131097:AXR131097 BGJ131097:BHN131097 BQF131097:BRJ131097 CAB131097:CBF131097 CJX131097:CLB131097 CTT131097:CUX131097 DDP131097:DET131097 DNL131097:DOP131097 DXH131097:DYL131097 EHD131097:EIH131097 EQZ131097:ESD131097 FAV131097:FBZ131097 FKR131097:FLV131097 FUN131097:FVR131097 GEJ131097:GFN131097 GOF131097:GPJ131097 GYB131097:GZF131097 HHX131097:HJB131097 HRT131097:HSX131097 IBP131097:ICT131097 ILL131097:IMP131097 IVH131097:IWL131097 JFD131097:JGH131097 JOZ131097:JQD131097 JYV131097:JZZ131097 KIR131097:KJV131097 KSN131097:KTR131097 LCJ131097:LDN131097 LMF131097:LNJ131097 LWB131097:LXF131097 MFX131097:MHB131097 MPT131097:MQX131097 MZP131097:NAT131097 NJL131097:NKP131097 NTH131097:NUL131097 ODD131097:OEH131097 OMZ131097:OOD131097 OWV131097:OXZ131097 PGR131097:PHV131097 PQN131097:PRR131097 QAJ131097:QBN131097 QKF131097:QLJ131097 QUB131097:QVF131097 RDX131097:RFB131097 RNT131097:ROX131097 RXP131097:RYT131097 SHL131097:SIP131097 SRH131097:SSL131097 TBD131097:TCH131097 TKZ131097:TMD131097 TUV131097:TVZ131097 UER131097:UFV131097 UON131097:UPR131097 UYJ131097:UZN131097 VIF131097:VJJ131097 VSB131097:VTF131097 WBX131097:WDB131097 WLT131097:WMX131097 WVP131097:WWT131097 H196633:AL196633 JD196633:KH196633 SZ196633:UD196633 ACV196633:ADZ196633 AMR196633:ANV196633 AWN196633:AXR196633 BGJ196633:BHN196633 BQF196633:BRJ196633 CAB196633:CBF196633 CJX196633:CLB196633 CTT196633:CUX196633 DDP196633:DET196633 DNL196633:DOP196633 DXH196633:DYL196633 EHD196633:EIH196633 EQZ196633:ESD196633 FAV196633:FBZ196633 FKR196633:FLV196633 FUN196633:FVR196633 GEJ196633:GFN196633 GOF196633:GPJ196633 GYB196633:GZF196633 HHX196633:HJB196633 HRT196633:HSX196633 IBP196633:ICT196633 ILL196633:IMP196633 IVH196633:IWL196633 JFD196633:JGH196633 JOZ196633:JQD196633 JYV196633:JZZ196633 KIR196633:KJV196633 KSN196633:KTR196633 LCJ196633:LDN196633 LMF196633:LNJ196633 LWB196633:LXF196633 MFX196633:MHB196633 MPT196633:MQX196633 MZP196633:NAT196633 NJL196633:NKP196633 NTH196633:NUL196633 ODD196633:OEH196633 OMZ196633:OOD196633 OWV196633:OXZ196633 PGR196633:PHV196633 PQN196633:PRR196633 QAJ196633:QBN196633 QKF196633:QLJ196633 QUB196633:QVF196633 RDX196633:RFB196633 RNT196633:ROX196633 RXP196633:RYT196633 SHL196633:SIP196633 SRH196633:SSL196633 TBD196633:TCH196633 TKZ196633:TMD196633 TUV196633:TVZ196633 UER196633:UFV196633 UON196633:UPR196633 UYJ196633:UZN196633 VIF196633:VJJ196633 VSB196633:VTF196633 WBX196633:WDB196633 WLT196633:WMX196633 WVP196633:WWT196633 H262169:AL262169 JD262169:KH262169 SZ262169:UD262169 ACV262169:ADZ262169 AMR262169:ANV262169 AWN262169:AXR262169 BGJ262169:BHN262169 BQF262169:BRJ262169 CAB262169:CBF262169 CJX262169:CLB262169 CTT262169:CUX262169 DDP262169:DET262169 DNL262169:DOP262169 DXH262169:DYL262169 EHD262169:EIH262169 EQZ262169:ESD262169 FAV262169:FBZ262169 FKR262169:FLV262169 FUN262169:FVR262169 GEJ262169:GFN262169 GOF262169:GPJ262169 GYB262169:GZF262169 HHX262169:HJB262169 HRT262169:HSX262169 IBP262169:ICT262169 ILL262169:IMP262169 IVH262169:IWL262169 JFD262169:JGH262169 JOZ262169:JQD262169 JYV262169:JZZ262169 KIR262169:KJV262169 KSN262169:KTR262169 LCJ262169:LDN262169 LMF262169:LNJ262169 LWB262169:LXF262169 MFX262169:MHB262169 MPT262169:MQX262169 MZP262169:NAT262169 NJL262169:NKP262169 NTH262169:NUL262169 ODD262169:OEH262169 OMZ262169:OOD262169 OWV262169:OXZ262169 PGR262169:PHV262169 PQN262169:PRR262169 QAJ262169:QBN262169 QKF262169:QLJ262169 QUB262169:QVF262169 RDX262169:RFB262169 RNT262169:ROX262169 RXP262169:RYT262169 SHL262169:SIP262169 SRH262169:SSL262169 TBD262169:TCH262169 TKZ262169:TMD262169 TUV262169:TVZ262169 UER262169:UFV262169 UON262169:UPR262169 UYJ262169:UZN262169 VIF262169:VJJ262169 VSB262169:VTF262169 WBX262169:WDB262169 WLT262169:WMX262169 WVP262169:WWT262169 H327705:AL327705 JD327705:KH327705 SZ327705:UD327705 ACV327705:ADZ327705 AMR327705:ANV327705 AWN327705:AXR327705 BGJ327705:BHN327705 BQF327705:BRJ327705 CAB327705:CBF327705 CJX327705:CLB327705 CTT327705:CUX327705 DDP327705:DET327705 DNL327705:DOP327705 DXH327705:DYL327705 EHD327705:EIH327705 EQZ327705:ESD327705 FAV327705:FBZ327705 FKR327705:FLV327705 FUN327705:FVR327705 GEJ327705:GFN327705 GOF327705:GPJ327705 GYB327705:GZF327705 HHX327705:HJB327705 HRT327705:HSX327705 IBP327705:ICT327705 ILL327705:IMP327705 IVH327705:IWL327705 JFD327705:JGH327705 JOZ327705:JQD327705 JYV327705:JZZ327705 KIR327705:KJV327705 KSN327705:KTR327705 LCJ327705:LDN327705 LMF327705:LNJ327705 LWB327705:LXF327705 MFX327705:MHB327705 MPT327705:MQX327705 MZP327705:NAT327705 NJL327705:NKP327705 NTH327705:NUL327705 ODD327705:OEH327705 OMZ327705:OOD327705 OWV327705:OXZ327705 PGR327705:PHV327705 PQN327705:PRR327705 QAJ327705:QBN327705 QKF327705:QLJ327705 QUB327705:QVF327705 RDX327705:RFB327705 RNT327705:ROX327705 RXP327705:RYT327705 SHL327705:SIP327705 SRH327705:SSL327705 TBD327705:TCH327705 TKZ327705:TMD327705 TUV327705:TVZ327705 UER327705:UFV327705 UON327705:UPR327705 UYJ327705:UZN327705 VIF327705:VJJ327705 VSB327705:VTF327705 WBX327705:WDB327705 WLT327705:WMX327705 WVP327705:WWT327705 H393241:AL393241 JD393241:KH393241 SZ393241:UD393241 ACV393241:ADZ393241 AMR393241:ANV393241 AWN393241:AXR393241 BGJ393241:BHN393241 BQF393241:BRJ393241 CAB393241:CBF393241 CJX393241:CLB393241 CTT393241:CUX393241 DDP393241:DET393241 DNL393241:DOP393241 DXH393241:DYL393241 EHD393241:EIH393241 EQZ393241:ESD393241 FAV393241:FBZ393241 FKR393241:FLV393241 FUN393241:FVR393241 GEJ393241:GFN393241 GOF393241:GPJ393241 GYB393241:GZF393241 HHX393241:HJB393241 HRT393241:HSX393241 IBP393241:ICT393241 ILL393241:IMP393241 IVH393241:IWL393241 JFD393241:JGH393241 JOZ393241:JQD393241 JYV393241:JZZ393241 KIR393241:KJV393241 KSN393241:KTR393241 LCJ393241:LDN393241 LMF393241:LNJ393241 LWB393241:LXF393241 MFX393241:MHB393241 MPT393241:MQX393241 MZP393241:NAT393241 NJL393241:NKP393241 NTH393241:NUL393241 ODD393241:OEH393241 OMZ393241:OOD393241 OWV393241:OXZ393241 PGR393241:PHV393241 PQN393241:PRR393241 QAJ393241:QBN393241 QKF393241:QLJ393241 QUB393241:QVF393241 RDX393241:RFB393241 RNT393241:ROX393241 RXP393241:RYT393241 SHL393241:SIP393241 SRH393241:SSL393241 TBD393241:TCH393241 TKZ393241:TMD393241 TUV393241:TVZ393241 UER393241:UFV393241 UON393241:UPR393241 UYJ393241:UZN393241 VIF393241:VJJ393241 VSB393241:VTF393241 WBX393241:WDB393241 WLT393241:WMX393241 WVP393241:WWT393241 H458777:AL458777 JD458777:KH458777 SZ458777:UD458777 ACV458777:ADZ458777 AMR458777:ANV458777 AWN458777:AXR458777 BGJ458777:BHN458777 BQF458777:BRJ458777 CAB458777:CBF458777 CJX458777:CLB458777 CTT458777:CUX458777 DDP458777:DET458777 DNL458777:DOP458777 DXH458777:DYL458777 EHD458777:EIH458777 EQZ458777:ESD458777 FAV458777:FBZ458777 FKR458777:FLV458777 FUN458777:FVR458777 GEJ458777:GFN458777 GOF458777:GPJ458777 GYB458777:GZF458777 HHX458777:HJB458777 HRT458777:HSX458777 IBP458777:ICT458777 ILL458777:IMP458777 IVH458777:IWL458777 JFD458777:JGH458777 JOZ458777:JQD458777 JYV458777:JZZ458777 KIR458777:KJV458777 KSN458777:KTR458777 LCJ458777:LDN458777 LMF458777:LNJ458777 LWB458777:LXF458777 MFX458777:MHB458777 MPT458777:MQX458777 MZP458777:NAT458777 NJL458777:NKP458777 NTH458777:NUL458777 ODD458777:OEH458777 OMZ458777:OOD458777 OWV458777:OXZ458777 PGR458777:PHV458777 PQN458777:PRR458777 QAJ458777:QBN458777 QKF458777:QLJ458777 QUB458777:QVF458777 RDX458777:RFB458777 RNT458777:ROX458777 RXP458777:RYT458777 SHL458777:SIP458777 SRH458777:SSL458777 TBD458777:TCH458777 TKZ458777:TMD458777 TUV458777:TVZ458777 UER458777:UFV458777 UON458777:UPR458777 UYJ458777:UZN458777 VIF458777:VJJ458777 VSB458777:VTF458777 WBX458777:WDB458777 WLT458777:WMX458777 WVP458777:WWT458777 H524313:AL524313 JD524313:KH524313 SZ524313:UD524313 ACV524313:ADZ524313 AMR524313:ANV524313 AWN524313:AXR524313 BGJ524313:BHN524313 BQF524313:BRJ524313 CAB524313:CBF524313 CJX524313:CLB524313 CTT524313:CUX524313 DDP524313:DET524313 DNL524313:DOP524313 DXH524313:DYL524313 EHD524313:EIH524313 EQZ524313:ESD524313 FAV524313:FBZ524313 FKR524313:FLV524313 FUN524313:FVR524313 GEJ524313:GFN524313 GOF524313:GPJ524313 GYB524313:GZF524313 HHX524313:HJB524313 HRT524313:HSX524313 IBP524313:ICT524313 ILL524313:IMP524313 IVH524313:IWL524313 JFD524313:JGH524313 JOZ524313:JQD524313 JYV524313:JZZ524313 KIR524313:KJV524313 KSN524313:KTR524313 LCJ524313:LDN524313 LMF524313:LNJ524313 LWB524313:LXF524313 MFX524313:MHB524313 MPT524313:MQX524313 MZP524313:NAT524313 NJL524313:NKP524313 NTH524313:NUL524313 ODD524313:OEH524313 OMZ524313:OOD524313 OWV524313:OXZ524313 PGR524313:PHV524313 PQN524313:PRR524313 QAJ524313:QBN524313 QKF524313:QLJ524313 QUB524313:QVF524313 RDX524313:RFB524313 RNT524313:ROX524313 RXP524313:RYT524313 SHL524313:SIP524313 SRH524313:SSL524313 TBD524313:TCH524313 TKZ524313:TMD524313 TUV524313:TVZ524313 UER524313:UFV524313 UON524313:UPR524313 UYJ524313:UZN524313 VIF524313:VJJ524313 VSB524313:VTF524313 WBX524313:WDB524313 WLT524313:WMX524313 WVP524313:WWT524313 H589849:AL589849 JD589849:KH589849 SZ589849:UD589849 ACV589849:ADZ589849 AMR589849:ANV589849 AWN589849:AXR589849 BGJ589849:BHN589849 BQF589849:BRJ589849 CAB589849:CBF589849 CJX589849:CLB589849 CTT589849:CUX589849 DDP589849:DET589849 DNL589849:DOP589849 DXH589849:DYL589849 EHD589849:EIH589849 EQZ589849:ESD589849 FAV589849:FBZ589849 FKR589849:FLV589849 FUN589849:FVR589849 GEJ589849:GFN589849 GOF589849:GPJ589849 GYB589849:GZF589849 HHX589849:HJB589849 HRT589849:HSX589849 IBP589849:ICT589849 ILL589849:IMP589849 IVH589849:IWL589849 JFD589849:JGH589849 JOZ589849:JQD589849 JYV589849:JZZ589849 KIR589849:KJV589849 KSN589849:KTR589849 LCJ589849:LDN589849 LMF589849:LNJ589849 LWB589849:LXF589849 MFX589849:MHB589849 MPT589849:MQX589849 MZP589849:NAT589849 NJL589849:NKP589849 NTH589849:NUL589849 ODD589849:OEH589849 OMZ589849:OOD589849 OWV589849:OXZ589849 PGR589849:PHV589849 PQN589849:PRR589849 QAJ589849:QBN589849 QKF589849:QLJ589849 QUB589849:QVF589849 RDX589849:RFB589849 RNT589849:ROX589849 RXP589849:RYT589849 SHL589849:SIP589849 SRH589849:SSL589849 TBD589849:TCH589849 TKZ589849:TMD589849 TUV589849:TVZ589849 UER589849:UFV589849 UON589849:UPR589849 UYJ589849:UZN589849 VIF589849:VJJ589849 VSB589849:VTF589849 WBX589849:WDB589849 WLT589849:WMX589849 WVP589849:WWT589849 H655385:AL655385 JD655385:KH655385 SZ655385:UD655385 ACV655385:ADZ655385 AMR655385:ANV655385 AWN655385:AXR655385 BGJ655385:BHN655385 BQF655385:BRJ655385 CAB655385:CBF655385 CJX655385:CLB655385 CTT655385:CUX655385 DDP655385:DET655385 DNL655385:DOP655385 DXH655385:DYL655385 EHD655385:EIH655385 EQZ655385:ESD655385 FAV655385:FBZ655385 FKR655385:FLV655385 FUN655385:FVR655385 GEJ655385:GFN655385 GOF655385:GPJ655385 GYB655385:GZF655385 HHX655385:HJB655385 HRT655385:HSX655385 IBP655385:ICT655385 ILL655385:IMP655385 IVH655385:IWL655385 JFD655385:JGH655385 JOZ655385:JQD655385 JYV655385:JZZ655385 KIR655385:KJV655385 KSN655385:KTR655385 LCJ655385:LDN655385 LMF655385:LNJ655385 LWB655385:LXF655385 MFX655385:MHB655385 MPT655385:MQX655385 MZP655385:NAT655385 NJL655385:NKP655385 NTH655385:NUL655385 ODD655385:OEH655385 OMZ655385:OOD655385 OWV655385:OXZ655385 PGR655385:PHV655385 PQN655385:PRR655385 QAJ655385:QBN655385 QKF655385:QLJ655385 QUB655385:QVF655385 RDX655385:RFB655385 RNT655385:ROX655385 RXP655385:RYT655385 SHL655385:SIP655385 SRH655385:SSL655385 TBD655385:TCH655385 TKZ655385:TMD655385 TUV655385:TVZ655385 UER655385:UFV655385 UON655385:UPR655385 UYJ655385:UZN655385 VIF655385:VJJ655385 VSB655385:VTF655385 WBX655385:WDB655385 WLT655385:WMX655385 WVP655385:WWT655385 H720921:AL720921 JD720921:KH720921 SZ720921:UD720921 ACV720921:ADZ720921 AMR720921:ANV720921 AWN720921:AXR720921 BGJ720921:BHN720921 BQF720921:BRJ720921 CAB720921:CBF720921 CJX720921:CLB720921 CTT720921:CUX720921 DDP720921:DET720921 DNL720921:DOP720921 DXH720921:DYL720921 EHD720921:EIH720921 EQZ720921:ESD720921 FAV720921:FBZ720921 FKR720921:FLV720921 FUN720921:FVR720921 GEJ720921:GFN720921 GOF720921:GPJ720921 GYB720921:GZF720921 HHX720921:HJB720921 HRT720921:HSX720921 IBP720921:ICT720921 ILL720921:IMP720921 IVH720921:IWL720921 JFD720921:JGH720921 JOZ720921:JQD720921 JYV720921:JZZ720921 KIR720921:KJV720921 KSN720921:KTR720921 LCJ720921:LDN720921 LMF720921:LNJ720921 LWB720921:LXF720921 MFX720921:MHB720921 MPT720921:MQX720921 MZP720921:NAT720921 NJL720921:NKP720921 NTH720921:NUL720921 ODD720921:OEH720921 OMZ720921:OOD720921 OWV720921:OXZ720921 PGR720921:PHV720921 PQN720921:PRR720921 QAJ720921:QBN720921 QKF720921:QLJ720921 QUB720921:QVF720921 RDX720921:RFB720921 RNT720921:ROX720921 RXP720921:RYT720921 SHL720921:SIP720921 SRH720921:SSL720921 TBD720921:TCH720921 TKZ720921:TMD720921 TUV720921:TVZ720921 UER720921:UFV720921 UON720921:UPR720921 UYJ720921:UZN720921 VIF720921:VJJ720921 VSB720921:VTF720921 WBX720921:WDB720921 WLT720921:WMX720921 WVP720921:WWT720921 H786457:AL786457 JD786457:KH786457 SZ786457:UD786457 ACV786457:ADZ786457 AMR786457:ANV786457 AWN786457:AXR786457 BGJ786457:BHN786457 BQF786457:BRJ786457 CAB786457:CBF786457 CJX786457:CLB786457 CTT786457:CUX786457 DDP786457:DET786457 DNL786457:DOP786457 DXH786457:DYL786457 EHD786457:EIH786457 EQZ786457:ESD786457 FAV786457:FBZ786457 FKR786457:FLV786457 FUN786457:FVR786457 GEJ786457:GFN786457 GOF786457:GPJ786457 GYB786457:GZF786457 HHX786457:HJB786457 HRT786457:HSX786457 IBP786457:ICT786457 ILL786457:IMP786457 IVH786457:IWL786457 JFD786457:JGH786457 JOZ786457:JQD786457 JYV786457:JZZ786457 KIR786457:KJV786457 KSN786457:KTR786457 LCJ786457:LDN786457 LMF786457:LNJ786457 LWB786457:LXF786457 MFX786457:MHB786457 MPT786457:MQX786457 MZP786457:NAT786457 NJL786457:NKP786457 NTH786457:NUL786457 ODD786457:OEH786457 OMZ786457:OOD786457 OWV786457:OXZ786457 PGR786457:PHV786457 PQN786457:PRR786457 QAJ786457:QBN786457 QKF786457:QLJ786457 QUB786457:QVF786457 RDX786457:RFB786457 RNT786457:ROX786457 RXP786457:RYT786457 SHL786457:SIP786457 SRH786457:SSL786457 TBD786457:TCH786457 TKZ786457:TMD786457 TUV786457:TVZ786457 UER786457:UFV786457 UON786457:UPR786457 UYJ786457:UZN786457 VIF786457:VJJ786457 VSB786457:VTF786457 WBX786457:WDB786457 WLT786457:WMX786457 WVP786457:WWT786457 H851993:AL851993 JD851993:KH851993 SZ851993:UD851993 ACV851993:ADZ851993 AMR851993:ANV851993 AWN851993:AXR851993 BGJ851993:BHN851993 BQF851993:BRJ851993 CAB851993:CBF851993 CJX851993:CLB851993 CTT851993:CUX851993 DDP851993:DET851993 DNL851993:DOP851993 DXH851993:DYL851993 EHD851993:EIH851993 EQZ851993:ESD851993 FAV851993:FBZ851993 FKR851993:FLV851993 FUN851993:FVR851993 GEJ851993:GFN851993 GOF851993:GPJ851993 GYB851993:GZF851993 HHX851993:HJB851993 HRT851993:HSX851993 IBP851993:ICT851993 ILL851993:IMP851993 IVH851993:IWL851993 JFD851993:JGH851993 JOZ851993:JQD851993 JYV851993:JZZ851993 KIR851993:KJV851993 KSN851993:KTR851993 LCJ851993:LDN851993 LMF851993:LNJ851993 LWB851993:LXF851993 MFX851993:MHB851993 MPT851993:MQX851993 MZP851993:NAT851993 NJL851993:NKP851993 NTH851993:NUL851993 ODD851993:OEH851993 OMZ851993:OOD851993 OWV851993:OXZ851993 PGR851993:PHV851993 PQN851993:PRR851993 QAJ851993:QBN851993 QKF851993:QLJ851993 QUB851993:QVF851993 RDX851993:RFB851993 RNT851993:ROX851993 RXP851993:RYT851993 SHL851993:SIP851993 SRH851993:SSL851993 TBD851993:TCH851993 TKZ851993:TMD851993 TUV851993:TVZ851993 UER851993:UFV851993 UON851993:UPR851993 UYJ851993:UZN851993 VIF851993:VJJ851993 VSB851993:VTF851993 WBX851993:WDB851993 WLT851993:WMX851993 WVP851993:WWT851993 H917529:AL917529 JD917529:KH917529 SZ917529:UD917529 ACV917529:ADZ917529 AMR917529:ANV917529 AWN917529:AXR917529 BGJ917529:BHN917529 BQF917529:BRJ917529 CAB917529:CBF917529 CJX917529:CLB917529 CTT917529:CUX917529 DDP917529:DET917529 DNL917529:DOP917529 DXH917529:DYL917529 EHD917529:EIH917529 EQZ917529:ESD917529 FAV917529:FBZ917529 FKR917529:FLV917529 FUN917529:FVR917529 GEJ917529:GFN917529 GOF917529:GPJ917529 GYB917529:GZF917529 HHX917529:HJB917529 HRT917529:HSX917529 IBP917529:ICT917529 ILL917529:IMP917529 IVH917529:IWL917529 JFD917529:JGH917529 JOZ917529:JQD917529 JYV917529:JZZ917529 KIR917529:KJV917529 KSN917529:KTR917529 LCJ917529:LDN917529 LMF917529:LNJ917529 LWB917529:LXF917529 MFX917529:MHB917529 MPT917529:MQX917529 MZP917529:NAT917529 NJL917529:NKP917529 NTH917529:NUL917529 ODD917529:OEH917529 OMZ917529:OOD917529 OWV917529:OXZ917529 PGR917529:PHV917529 PQN917529:PRR917529 QAJ917529:QBN917529 QKF917529:QLJ917529 QUB917529:QVF917529 RDX917529:RFB917529 RNT917529:ROX917529 RXP917529:RYT917529 SHL917529:SIP917529 SRH917529:SSL917529 TBD917529:TCH917529 TKZ917529:TMD917529 TUV917529:TVZ917529 UER917529:UFV917529 UON917529:UPR917529 UYJ917529:UZN917529 VIF917529:VJJ917529 VSB917529:VTF917529 WBX917529:WDB917529 WLT917529:WMX917529 WVP917529:WWT917529 H983065:AL983065 JD983065:KH983065 SZ983065:UD983065 ACV983065:ADZ983065 AMR983065:ANV983065 AWN983065:AXR983065 BGJ983065:BHN983065 BQF983065:BRJ983065 CAB983065:CBF983065 CJX983065:CLB983065 CTT983065:CUX983065 DDP983065:DET983065 DNL983065:DOP983065 DXH983065:DYL983065 EHD983065:EIH983065 EQZ983065:ESD983065 FAV983065:FBZ983065 FKR983065:FLV983065 FUN983065:FVR983065 GEJ983065:GFN983065 GOF983065:GPJ983065 GYB983065:GZF983065 HHX983065:HJB983065 HRT983065:HSX983065 IBP983065:ICT983065 ILL983065:IMP983065 IVH983065:IWL983065 JFD983065:JGH983065 JOZ983065:JQD983065 JYV983065:JZZ983065 KIR983065:KJV983065 KSN983065:KTR983065 LCJ983065:LDN983065 LMF983065:LNJ983065 LWB983065:LXF983065 MFX983065:MHB983065 MPT983065:MQX983065 MZP983065:NAT983065 NJL983065:NKP983065 NTH983065:NUL983065 ODD983065:OEH983065 OMZ983065:OOD983065 OWV983065:OXZ983065 PGR983065:PHV983065 PQN983065:PRR983065 QAJ983065:QBN983065 QKF983065:QLJ983065 QUB983065:QVF983065 RDX983065:RFB983065 RNT983065:ROX983065 RXP983065:RYT983065 SHL983065:SIP983065 SRH983065:SSL983065 TBD983065:TCH983065 TKZ983065:TMD983065 TUV983065:TVZ983065 UER983065:UFV983065 UON983065:UPR983065 UYJ983065:UZN983065 VIF983065:VJJ983065 VSB983065:VTF983065 WBX983065:WDB983065 WLT983065:WMX983065 WVP983065:WWT983065 H29:AL29 JD29:KH29 SZ29:UD29 ACV29:ADZ29 AMR29:ANV29 AWN29:AXR29 BGJ29:BHN29 BQF29:BRJ29 CAB29:CBF29 CJX29:CLB29 CTT29:CUX29 DDP29:DET29 DNL29:DOP29 DXH29:DYL29 EHD29:EIH29 EQZ29:ESD29 FAV29:FBZ29 FKR29:FLV29 FUN29:FVR29 GEJ29:GFN29 GOF29:GPJ29 GYB29:GZF29 HHX29:HJB29 HRT29:HSX29 IBP29:ICT29 ILL29:IMP29 IVH29:IWL29 JFD29:JGH29 JOZ29:JQD29 JYV29:JZZ29 KIR29:KJV29 KSN29:KTR29 LCJ29:LDN29 LMF29:LNJ29 LWB29:LXF29 MFX29:MHB29 MPT29:MQX29 MZP29:NAT29 NJL29:NKP29 NTH29:NUL29 ODD29:OEH29 OMZ29:OOD29 OWV29:OXZ29 PGR29:PHV29 PQN29:PRR29 QAJ29:QBN29 QKF29:QLJ29 QUB29:QVF29 RDX29:RFB29 RNT29:ROX29 RXP29:RYT29 SHL29:SIP29 SRH29:SSL29 TBD29:TCH29 TKZ29:TMD29 TUV29:TVZ29 UER29:UFV29 UON29:UPR29 UYJ29:UZN29 VIF29:VJJ29 VSB29:VTF29 WBX29:WDB29 WLT29:WMX29 WVP29:WWT29 H65565:AL65565 JD65565:KH65565 SZ65565:UD65565 ACV65565:ADZ65565 AMR65565:ANV65565 AWN65565:AXR65565 BGJ65565:BHN65565 BQF65565:BRJ65565 CAB65565:CBF65565 CJX65565:CLB65565 CTT65565:CUX65565 DDP65565:DET65565 DNL65565:DOP65565 DXH65565:DYL65565 EHD65565:EIH65565 EQZ65565:ESD65565 FAV65565:FBZ65565 FKR65565:FLV65565 FUN65565:FVR65565 GEJ65565:GFN65565 GOF65565:GPJ65565 GYB65565:GZF65565 HHX65565:HJB65565 HRT65565:HSX65565 IBP65565:ICT65565 ILL65565:IMP65565 IVH65565:IWL65565 JFD65565:JGH65565 JOZ65565:JQD65565 JYV65565:JZZ65565 KIR65565:KJV65565 KSN65565:KTR65565 LCJ65565:LDN65565 LMF65565:LNJ65565 LWB65565:LXF65565 MFX65565:MHB65565 MPT65565:MQX65565 MZP65565:NAT65565 NJL65565:NKP65565 NTH65565:NUL65565 ODD65565:OEH65565 OMZ65565:OOD65565 OWV65565:OXZ65565 PGR65565:PHV65565 PQN65565:PRR65565 QAJ65565:QBN65565 QKF65565:QLJ65565 QUB65565:QVF65565 RDX65565:RFB65565 RNT65565:ROX65565 RXP65565:RYT65565 SHL65565:SIP65565 SRH65565:SSL65565 TBD65565:TCH65565 TKZ65565:TMD65565 TUV65565:TVZ65565 UER65565:UFV65565 UON65565:UPR65565 UYJ65565:UZN65565 VIF65565:VJJ65565 VSB65565:VTF65565 WBX65565:WDB65565 WLT65565:WMX65565 WVP65565:WWT65565 H131101:AL131101 JD131101:KH131101 SZ131101:UD131101 ACV131101:ADZ131101 AMR131101:ANV131101 AWN131101:AXR131101 BGJ131101:BHN131101 BQF131101:BRJ131101 CAB131101:CBF131101 CJX131101:CLB131101 CTT131101:CUX131101 DDP131101:DET131101 DNL131101:DOP131101 DXH131101:DYL131101 EHD131101:EIH131101 EQZ131101:ESD131101 FAV131101:FBZ131101 FKR131101:FLV131101 FUN131101:FVR131101 GEJ131101:GFN131101 GOF131101:GPJ131101 GYB131101:GZF131101 HHX131101:HJB131101 HRT131101:HSX131101 IBP131101:ICT131101 ILL131101:IMP131101 IVH131101:IWL131101 JFD131101:JGH131101 JOZ131101:JQD131101 JYV131101:JZZ131101 KIR131101:KJV131101 KSN131101:KTR131101 LCJ131101:LDN131101 LMF131101:LNJ131101 LWB131101:LXF131101 MFX131101:MHB131101 MPT131101:MQX131101 MZP131101:NAT131101 NJL131101:NKP131101 NTH131101:NUL131101 ODD131101:OEH131101 OMZ131101:OOD131101 OWV131101:OXZ131101 PGR131101:PHV131101 PQN131101:PRR131101 QAJ131101:QBN131101 QKF131101:QLJ131101 QUB131101:QVF131101 RDX131101:RFB131101 RNT131101:ROX131101 RXP131101:RYT131101 SHL131101:SIP131101 SRH131101:SSL131101 TBD131101:TCH131101 TKZ131101:TMD131101 TUV131101:TVZ131101 UER131101:UFV131101 UON131101:UPR131101 UYJ131101:UZN131101 VIF131101:VJJ131101 VSB131101:VTF131101 WBX131101:WDB131101 WLT131101:WMX131101 WVP131101:WWT131101 H196637:AL196637 JD196637:KH196637 SZ196637:UD196637 ACV196637:ADZ196637 AMR196637:ANV196637 AWN196637:AXR196637 BGJ196637:BHN196637 BQF196637:BRJ196637 CAB196637:CBF196637 CJX196637:CLB196637 CTT196637:CUX196637 DDP196637:DET196637 DNL196637:DOP196637 DXH196637:DYL196637 EHD196637:EIH196637 EQZ196637:ESD196637 FAV196637:FBZ196637 FKR196637:FLV196637 FUN196637:FVR196637 GEJ196637:GFN196637 GOF196637:GPJ196637 GYB196637:GZF196637 HHX196637:HJB196637 HRT196637:HSX196637 IBP196637:ICT196637 ILL196637:IMP196637 IVH196637:IWL196637 JFD196637:JGH196637 JOZ196637:JQD196637 JYV196637:JZZ196637 KIR196637:KJV196637 KSN196637:KTR196637 LCJ196637:LDN196637 LMF196637:LNJ196637 LWB196637:LXF196637 MFX196637:MHB196637 MPT196637:MQX196637 MZP196637:NAT196637 NJL196637:NKP196637 NTH196637:NUL196637 ODD196637:OEH196637 OMZ196637:OOD196637 OWV196637:OXZ196637 PGR196637:PHV196637 PQN196637:PRR196637 QAJ196637:QBN196637 QKF196637:QLJ196637 QUB196637:QVF196637 RDX196637:RFB196637 RNT196637:ROX196637 RXP196637:RYT196637 SHL196637:SIP196637 SRH196637:SSL196637 TBD196637:TCH196637 TKZ196637:TMD196637 TUV196637:TVZ196637 UER196637:UFV196637 UON196637:UPR196637 UYJ196637:UZN196637 VIF196637:VJJ196637 VSB196637:VTF196637 WBX196637:WDB196637 WLT196637:WMX196637 WVP196637:WWT196637 H262173:AL262173 JD262173:KH262173 SZ262173:UD262173 ACV262173:ADZ262173 AMR262173:ANV262173 AWN262173:AXR262173 BGJ262173:BHN262173 BQF262173:BRJ262173 CAB262173:CBF262173 CJX262173:CLB262173 CTT262173:CUX262173 DDP262173:DET262173 DNL262173:DOP262173 DXH262173:DYL262173 EHD262173:EIH262173 EQZ262173:ESD262173 FAV262173:FBZ262173 FKR262173:FLV262173 FUN262173:FVR262173 GEJ262173:GFN262173 GOF262173:GPJ262173 GYB262173:GZF262173 HHX262173:HJB262173 HRT262173:HSX262173 IBP262173:ICT262173 ILL262173:IMP262173 IVH262173:IWL262173 JFD262173:JGH262173 JOZ262173:JQD262173 JYV262173:JZZ262173 KIR262173:KJV262173 KSN262173:KTR262173 LCJ262173:LDN262173 LMF262173:LNJ262173 LWB262173:LXF262173 MFX262173:MHB262173 MPT262173:MQX262173 MZP262173:NAT262173 NJL262173:NKP262173 NTH262173:NUL262173 ODD262173:OEH262173 OMZ262173:OOD262173 OWV262173:OXZ262173 PGR262173:PHV262173 PQN262173:PRR262173 QAJ262173:QBN262173 QKF262173:QLJ262173 QUB262173:QVF262173 RDX262173:RFB262173 RNT262173:ROX262173 RXP262173:RYT262173 SHL262173:SIP262173 SRH262173:SSL262173 TBD262173:TCH262173 TKZ262173:TMD262173 TUV262173:TVZ262173 UER262173:UFV262173 UON262173:UPR262173 UYJ262173:UZN262173 VIF262173:VJJ262173 VSB262173:VTF262173 WBX262173:WDB262173 WLT262173:WMX262173 WVP262173:WWT262173 H327709:AL327709 JD327709:KH327709 SZ327709:UD327709 ACV327709:ADZ327709 AMR327709:ANV327709 AWN327709:AXR327709 BGJ327709:BHN327709 BQF327709:BRJ327709 CAB327709:CBF327709 CJX327709:CLB327709 CTT327709:CUX327709 DDP327709:DET327709 DNL327709:DOP327709 DXH327709:DYL327709 EHD327709:EIH327709 EQZ327709:ESD327709 FAV327709:FBZ327709 FKR327709:FLV327709 FUN327709:FVR327709 GEJ327709:GFN327709 GOF327709:GPJ327709 GYB327709:GZF327709 HHX327709:HJB327709 HRT327709:HSX327709 IBP327709:ICT327709 ILL327709:IMP327709 IVH327709:IWL327709 JFD327709:JGH327709 JOZ327709:JQD327709 JYV327709:JZZ327709 KIR327709:KJV327709 KSN327709:KTR327709 LCJ327709:LDN327709 LMF327709:LNJ327709 LWB327709:LXF327709 MFX327709:MHB327709 MPT327709:MQX327709 MZP327709:NAT327709 NJL327709:NKP327709 NTH327709:NUL327709 ODD327709:OEH327709 OMZ327709:OOD327709 OWV327709:OXZ327709 PGR327709:PHV327709 PQN327709:PRR327709 QAJ327709:QBN327709 QKF327709:QLJ327709 QUB327709:QVF327709 RDX327709:RFB327709 RNT327709:ROX327709 RXP327709:RYT327709 SHL327709:SIP327709 SRH327709:SSL327709 TBD327709:TCH327709 TKZ327709:TMD327709 TUV327709:TVZ327709 UER327709:UFV327709 UON327709:UPR327709 UYJ327709:UZN327709 VIF327709:VJJ327709 VSB327709:VTF327709 WBX327709:WDB327709 WLT327709:WMX327709 WVP327709:WWT327709 H393245:AL393245 JD393245:KH393245 SZ393245:UD393245 ACV393245:ADZ393245 AMR393245:ANV393245 AWN393245:AXR393245 BGJ393245:BHN393245 BQF393245:BRJ393245 CAB393245:CBF393245 CJX393245:CLB393245 CTT393245:CUX393245 DDP393245:DET393245 DNL393245:DOP393245 DXH393245:DYL393245 EHD393245:EIH393245 EQZ393245:ESD393245 FAV393245:FBZ393245 FKR393245:FLV393245 FUN393245:FVR393245 GEJ393245:GFN393245 GOF393245:GPJ393245 GYB393245:GZF393245 HHX393245:HJB393245 HRT393245:HSX393245 IBP393245:ICT393245 ILL393245:IMP393245 IVH393245:IWL393245 JFD393245:JGH393245 JOZ393245:JQD393245 JYV393245:JZZ393245 KIR393245:KJV393245 KSN393245:KTR393245 LCJ393245:LDN393245 LMF393245:LNJ393245 LWB393245:LXF393245 MFX393245:MHB393245 MPT393245:MQX393245 MZP393245:NAT393245 NJL393245:NKP393245 NTH393245:NUL393245 ODD393245:OEH393245 OMZ393245:OOD393245 OWV393245:OXZ393245 PGR393245:PHV393245 PQN393245:PRR393245 QAJ393245:QBN393245 QKF393245:QLJ393245 QUB393245:QVF393245 RDX393245:RFB393245 RNT393245:ROX393245 RXP393245:RYT393245 SHL393245:SIP393245 SRH393245:SSL393245 TBD393245:TCH393245 TKZ393245:TMD393245 TUV393245:TVZ393245 UER393245:UFV393245 UON393245:UPR393245 UYJ393245:UZN393245 VIF393245:VJJ393245 VSB393245:VTF393245 WBX393245:WDB393245 WLT393245:WMX393245 WVP393245:WWT393245 H458781:AL458781 JD458781:KH458781 SZ458781:UD458781 ACV458781:ADZ458781 AMR458781:ANV458781 AWN458781:AXR458781 BGJ458781:BHN458781 BQF458781:BRJ458781 CAB458781:CBF458781 CJX458781:CLB458781 CTT458781:CUX458781 DDP458781:DET458781 DNL458781:DOP458781 DXH458781:DYL458781 EHD458781:EIH458781 EQZ458781:ESD458781 FAV458781:FBZ458781 FKR458781:FLV458781 FUN458781:FVR458781 GEJ458781:GFN458781 GOF458781:GPJ458781 GYB458781:GZF458781 HHX458781:HJB458781 HRT458781:HSX458781 IBP458781:ICT458781 ILL458781:IMP458781 IVH458781:IWL458781 JFD458781:JGH458781 JOZ458781:JQD458781 JYV458781:JZZ458781 KIR458781:KJV458781 KSN458781:KTR458781 LCJ458781:LDN458781 LMF458781:LNJ458781 LWB458781:LXF458781 MFX458781:MHB458781 MPT458781:MQX458781 MZP458781:NAT458781 NJL458781:NKP458781 NTH458781:NUL458781 ODD458781:OEH458781 OMZ458781:OOD458781 OWV458781:OXZ458781 PGR458781:PHV458781 PQN458781:PRR458781 QAJ458781:QBN458781 QKF458781:QLJ458781 QUB458781:QVF458781 RDX458781:RFB458781 RNT458781:ROX458781 RXP458781:RYT458781 SHL458781:SIP458781 SRH458781:SSL458781 TBD458781:TCH458781 TKZ458781:TMD458781 TUV458781:TVZ458781 UER458781:UFV458781 UON458781:UPR458781 UYJ458781:UZN458781 VIF458781:VJJ458781 VSB458781:VTF458781 WBX458781:WDB458781 WLT458781:WMX458781 WVP458781:WWT458781 H524317:AL524317 JD524317:KH524317 SZ524317:UD524317 ACV524317:ADZ524317 AMR524317:ANV524317 AWN524317:AXR524317 BGJ524317:BHN524317 BQF524317:BRJ524317 CAB524317:CBF524317 CJX524317:CLB524317 CTT524317:CUX524317 DDP524317:DET524317 DNL524317:DOP524317 DXH524317:DYL524317 EHD524317:EIH524317 EQZ524317:ESD524317 FAV524317:FBZ524317 FKR524317:FLV524317 FUN524317:FVR524317 GEJ524317:GFN524317 GOF524317:GPJ524317 GYB524317:GZF524317 HHX524317:HJB524317 HRT524317:HSX524317 IBP524317:ICT524317 ILL524317:IMP524317 IVH524317:IWL524317 JFD524317:JGH524317 JOZ524317:JQD524317 JYV524317:JZZ524317 KIR524317:KJV524317 KSN524317:KTR524317 LCJ524317:LDN524317 LMF524317:LNJ524317 LWB524317:LXF524317 MFX524317:MHB524317 MPT524317:MQX524317 MZP524317:NAT524317 NJL524317:NKP524317 NTH524317:NUL524317 ODD524317:OEH524317 OMZ524317:OOD524317 OWV524317:OXZ524317 PGR524317:PHV524317 PQN524317:PRR524317 QAJ524317:QBN524317 QKF524317:QLJ524317 QUB524317:QVF524317 RDX524317:RFB524317 RNT524317:ROX524317 RXP524317:RYT524317 SHL524317:SIP524317 SRH524317:SSL524317 TBD524317:TCH524317 TKZ524317:TMD524317 TUV524317:TVZ524317 UER524317:UFV524317 UON524317:UPR524317 UYJ524317:UZN524317 VIF524317:VJJ524317 VSB524317:VTF524317 WBX524317:WDB524317 WLT524317:WMX524317 WVP524317:WWT524317 H589853:AL589853 JD589853:KH589853 SZ589853:UD589853 ACV589853:ADZ589853 AMR589853:ANV589853 AWN589853:AXR589853 BGJ589853:BHN589853 BQF589853:BRJ589853 CAB589853:CBF589853 CJX589853:CLB589853 CTT589853:CUX589853 DDP589853:DET589853 DNL589853:DOP589853 DXH589853:DYL589853 EHD589853:EIH589853 EQZ589853:ESD589853 FAV589853:FBZ589853 FKR589853:FLV589853 FUN589853:FVR589853 GEJ589853:GFN589853 GOF589853:GPJ589853 GYB589853:GZF589853 HHX589853:HJB589853 HRT589853:HSX589853 IBP589853:ICT589853 ILL589853:IMP589853 IVH589853:IWL589853 JFD589853:JGH589853 JOZ589853:JQD589853 JYV589853:JZZ589853 KIR589853:KJV589853 KSN589853:KTR589853 LCJ589853:LDN589853 LMF589853:LNJ589853 LWB589853:LXF589853 MFX589853:MHB589853 MPT589853:MQX589853 MZP589853:NAT589853 NJL589853:NKP589853 NTH589853:NUL589853 ODD589853:OEH589853 OMZ589853:OOD589853 OWV589853:OXZ589853 PGR589853:PHV589853 PQN589853:PRR589853 QAJ589853:QBN589853 QKF589853:QLJ589853 QUB589853:QVF589853 RDX589853:RFB589853 RNT589853:ROX589853 RXP589853:RYT589853 SHL589853:SIP589853 SRH589853:SSL589853 TBD589853:TCH589853 TKZ589853:TMD589853 TUV589853:TVZ589853 UER589853:UFV589853 UON589853:UPR589853 UYJ589853:UZN589853 VIF589853:VJJ589853 VSB589853:VTF589853 WBX589853:WDB589853 WLT589853:WMX589853 WVP589853:WWT589853 H655389:AL655389 JD655389:KH655389 SZ655389:UD655389 ACV655389:ADZ655389 AMR655389:ANV655389 AWN655389:AXR655389 BGJ655389:BHN655389 BQF655389:BRJ655389 CAB655389:CBF655389 CJX655389:CLB655389 CTT655389:CUX655389 DDP655389:DET655389 DNL655389:DOP655389 DXH655389:DYL655389 EHD655389:EIH655389 EQZ655389:ESD655389 FAV655389:FBZ655389 FKR655389:FLV655389 FUN655389:FVR655389 GEJ655389:GFN655389 GOF655389:GPJ655389 GYB655389:GZF655389 HHX655389:HJB655389 HRT655389:HSX655389 IBP655389:ICT655389 ILL655389:IMP655389 IVH655389:IWL655389 JFD655389:JGH655389 JOZ655389:JQD655389 JYV655389:JZZ655389 KIR655389:KJV655389 KSN655389:KTR655389 LCJ655389:LDN655389 LMF655389:LNJ655389 LWB655389:LXF655389 MFX655389:MHB655389 MPT655389:MQX655389 MZP655389:NAT655389 NJL655389:NKP655389 NTH655389:NUL655389 ODD655389:OEH655389 OMZ655389:OOD655389 OWV655389:OXZ655389 PGR655389:PHV655389 PQN655389:PRR655389 QAJ655389:QBN655389 QKF655389:QLJ655389 QUB655389:QVF655389 RDX655389:RFB655389 RNT655389:ROX655389 RXP655389:RYT655389 SHL655389:SIP655389 SRH655389:SSL655389 TBD655389:TCH655389 TKZ655389:TMD655389 TUV655389:TVZ655389 UER655389:UFV655389 UON655389:UPR655389 UYJ655389:UZN655389 VIF655389:VJJ655389 VSB655389:VTF655389 WBX655389:WDB655389 WLT655389:WMX655389 WVP655389:WWT655389 H720925:AL720925 JD720925:KH720925 SZ720925:UD720925 ACV720925:ADZ720925 AMR720925:ANV720925 AWN720925:AXR720925 BGJ720925:BHN720925 BQF720925:BRJ720925 CAB720925:CBF720925 CJX720925:CLB720925 CTT720925:CUX720925 DDP720925:DET720925 DNL720925:DOP720925 DXH720925:DYL720925 EHD720925:EIH720925 EQZ720925:ESD720925 FAV720925:FBZ720925 FKR720925:FLV720925 FUN720925:FVR720925 GEJ720925:GFN720925 GOF720925:GPJ720925 GYB720925:GZF720925 HHX720925:HJB720925 HRT720925:HSX720925 IBP720925:ICT720925 ILL720925:IMP720925 IVH720925:IWL720925 JFD720925:JGH720925 JOZ720925:JQD720925 JYV720925:JZZ720925 KIR720925:KJV720925 KSN720925:KTR720925 LCJ720925:LDN720925 LMF720925:LNJ720925 LWB720925:LXF720925 MFX720925:MHB720925 MPT720925:MQX720925 MZP720925:NAT720925 NJL720925:NKP720925 NTH720925:NUL720925 ODD720925:OEH720925 OMZ720925:OOD720925 OWV720925:OXZ720925 PGR720925:PHV720925 PQN720925:PRR720925 QAJ720925:QBN720925 QKF720925:QLJ720925 QUB720925:QVF720925 RDX720925:RFB720925 RNT720925:ROX720925 RXP720925:RYT720925 SHL720925:SIP720925 SRH720925:SSL720925 TBD720925:TCH720925 TKZ720925:TMD720925 TUV720925:TVZ720925 UER720925:UFV720925 UON720925:UPR720925 UYJ720925:UZN720925 VIF720925:VJJ720925 VSB720925:VTF720925 WBX720925:WDB720925 WLT720925:WMX720925 WVP720925:WWT720925 H786461:AL786461 JD786461:KH786461 SZ786461:UD786461 ACV786461:ADZ786461 AMR786461:ANV786461 AWN786461:AXR786461 BGJ786461:BHN786461 BQF786461:BRJ786461 CAB786461:CBF786461 CJX786461:CLB786461 CTT786461:CUX786461 DDP786461:DET786461 DNL786461:DOP786461 DXH786461:DYL786461 EHD786461:EIH786461 EQZ786461:ESD786461 FAV786461:FBZ786461 FKR786461:FLV786461 FUN786461:FVR786461 GEJ786461:GFN786461 GOF786461:GPJ786461 GYB786461:GZF786461 HHX786461:HJB786461 HRT786461:HSX786461 IBP786461:ICT786461 ILL786461:IMP786461 IVH786461:IWL786461 JFD786461:JGH786461 JOZ786461:JQD786461 JYV786461:JZZ786461 KIR786461:KJV786461 KSN786461:KTR786461 LCJ786461:LDN786461 LMF786461:LNJ786461 LWB786461:LXF786461 MFX786461:MHB786461 MPT786461:MQX786461 MZP786461:NAT786461 NJL786461:NKP786461 NTH786461:NUL786461 ODD786461:OEH786461 OMZ786461:OOD786461 OWV786461:OXZ786461 PGR786461:PHV786461 PQN786461:PRR786461 QAJ786461:QBN786461 QKF786461:QLJ786461 QUB786461:QVF786461 RDX786461:RFB786461 RNT786461:ROX786461 RXP786461:RYT786461 SHL786461:SIP786461 SRH786461:SSL786461 TBD786461:TCH786461 TKZ786461:TMD786461 TUV786461:TVZ786461 UER786461:UFV786461 UON786461:UPR786461 UYJ786461:UZN786461 VIF786461:VJJ786461 VSB786461:VTF786461 WBX786461:WDB786461 WLT786461:WMX786461 WVP786461:WWT786461 H851997:AL851997 JD851997:KH851997 SZ851997:UD851997 ACV851997:ADZ851997 AMR851997:ANV851997 AWN851997:AXR851997 BGJ851997:BHN851997 BQF851997:BRJ851997 CAB851997:CBF851997 CJX851997:CLB851997 CTT851997:CUX851997 DDP851997:DET851997 DNL851997:DOP851997 DXH851997:DYL851997 EHD851997:EIH851997 EQZ851997:ESD851997 FAV851997:FBZ851997 FKR851997:FLV851997 FUN851997:FVR851997 GEJ851997:GFN851997 GOF851997:GPJ851997 GYB851997:GZF851997 HHX851997:HJB851997 HRT851997:HSX851997 IBP851997:ICT851997 ILL851997:IMP851997 IVH851997:IWL851997 JFD851997:JGH851997 JOZ851997:JQD851997 JYV851997:JZZ851997 KIR851997:KJV851997 KSN851997:KTR851997 LCJ851997:LDN851997 LMF851997:LNJ851997 LWB851997:LXF851997 MFX851997:MHB851997 MPT851997:MQX851997 MZP851997:NAT851997 NJL851997:NKP851997 NTH851997:NUL851997 ODD851997:OEH851997 OMZ851997:OOD851997 OWV851997:OXZ851997 PGR851997:PHV851997 PQN851997:PRR851997 QAJ851997:QBN851997 QKF851997:QLJ851997 QUB851997:QVF851997 RDX851997:RFB851997 RNT851997:ROX851997 RXP851997:RYT851997 SHL851997:SIP851997 SRH851997:SSL851997 TBD851997:TCH851997 TKZ851997:TMD851997 TUV851997:TVZ851997 UER851997:UFV851997 UON851997:UPR851997 UYJ851997:UZN851997 VIF851997:VJJ851997 VSB851997:VTF851997 WBX851997:WDB851997 WLT851997:WMX851997 WVP851997:WWT851997 H917533:AL917533 JD917533:KH917533 SZ917533:UD917533 ACV917533:ADZ917533 AMR917533:ANV917533 AWN917533:AXR917533 BGJ917533:BHN917533 BQF917533:BRJ917533 CAB917533:CBF917533 CJX917533:CLB917533 CTT917533:CUX917533 DDP917533:DET917533 DNL917533:DOP917533 DXH917533:DYL917533 EHD917533:EIH917533 EQZ917533:ESD917533 FAV917533:FBZ917533 FKR917533:FLV917533 FUN917533:FVR917533 GEJ917533:GFN917533 GOF917533:GPJ917533 GYB917533:GZF917533 HHX917533:HJB917533 HRT917533:HSX917533 IBP917533:ICT917533 ILL917533:IMP917533 IVH917533:IWL917533 JFD917533:JGH917533 JOZ917533:JQD917533 JYV917533:JZZ917533 KIR917533:KJV917533 KSN917533:KTR917533 LCJ917533:LDN917533 LMF917533:LNJ917533 LWB917533:LXF917533 MFX917533:MHB917533 MPT917533:MQX917533 MZP917533:NAT917533 NJL917533:NKP917533 NTH917533:NUL917533 ODD917533:OEH917533 OMZ917533:OOD917533 OWV917533:OXZ917533 PGR917533:PHV917533 PQN917533:PRR917533 QAJ917533:QBN917533 QKF917533:QLJ917533 QUB917533:QVF917533 RDX917533:RFB917533 RNT917533:ROX917533 RXP917533:RYT917533 SHL917533:SIP917533 SRH917533:SSL917533 TBD917533:TCH917533 TKZ917533:TMD917533 TUV917533:TVZ917533 UER917533:UFV917533 UON917533:UPR917533 UYJ917533:UZN917533 VIF917533:VJJ917533 VSB917533:VTF917533 WBX917533:WDB917533 WLT917533:WMX917533 WVP917533:WWT917533 H983069:AL983069 JD983069:KH983069 SZ983069:UD983069 ACV983069:ADZ983069 AMR983069:ANV983069 AWN983069:AXR983069 BGJ983069:BHN983069 BQF983069:BRJ983069 CAB983069:CBF983069 CJX983069:CLB983069 CTT983069:CUX983069 DDP983069:DET983069 DNL983069:DOP983069 DXH983069:DYL983069 EHD983069:EIH983069 EQZ983069:ESD983069 FAV983069:FBZ983069 FKR983069:FLV983069 FUN983069:FVR983069 GEJ983069:GFN983069 GOF983069:GPJ983069 GYB983069:GZF983069 HHX983069:HJB983069 HRT983069:HSX983069 IBP983069:ICT983069 ILL983069:IMP983069 IVH983069:IWL983069 JFD983069:JGH983069 JOZ983069:JQD983069 JYV983069:JZZ983069 KIR983069:KJV983069 KSN983069:KTR983069 LCJ983069:LDN983069 LMF983069:LNJ983069 LWB983069:LXF983069 MFX983069:MHB983069 MPT983069:MQX983069 MZP983069:NAT983069 NJL983069:NKP983069 NTH983069:NUL983069 ODD983069:OEH983069 OMZ983069:OOD983069 OWV983069:OXZ983069 PGR983069:PHV983069 PQN983069:PRR983069 QAJ983069:QBN983069 QKF983069:QLJ983069 QUB983069:QVF983069 RDX983069:RFB983069 RNT983069:ROX983069 RXP983069:RYT983069 SHL983069:SIP983069 SRH983069:SSL983069 TBD983069:TCH983069 TKZ983069:TMD983069 TUV983069:TVZ983069 UER983069:UFV983069 UON983069:UPR983069 UYJ983069:UZN983069 VIF983069:VJJ983069 VSB983069:VTF983069 WBX983069:WDB983069 WLT983069:WMX983069 WVP983069:WWT983069 H33:AL33 JD33:KH33 SZ33:UD33 ACV33:ADZ33 AMR33:ANV33 AWN33:AXR33 BGJ33:BHN33 BQF33:BRJ33 CAB33:CBF33 CJX33:CLB33 CTT33:CUX33 DDP33:DET33 DNL33:DOP33 DXH33:DYL33 EHD33:EIH33 EQZ33:ESD33 FAV33:FBZ33 FKR33:FLV33 FUN33:FVR33 GEJ33:GFN33 GOF33:GPJ33 GYB33:GZF33 HHX33:HJB33 HRT33:HSX33 IBP33:ICT33 ILL33:IMP33 IVH33:IWL33 JFD33:JGH33 JOZ33:JQD33 JYV33:JZZ33 KIR33:KJV33 KSN33:KTR33 LCJ33:LDN33 LMF33:LNJ33 LWB33:LXF33 MFX33:MHB33 MPT33:MQX33 MZP33:NAT33 NJL33:NKP33 NTH33:NUL33 ODD33:OEH33 OMZ33:OOD33 OWV33:OXZ33 PGR33:PHV33 PQN33:PRR33 QAJ33:QBN33 QKF33:QLJ33 QUB33:QVF33 RDX33:RFB33 RNT33:ROX33 RXP33:RYT33 SHL33:SIP33 SRH33:SSL33 TBD33:TCH33 TKZ33:TMD33 TUV33:TVZ33 UER33:UFV33 UON33:UPR33 UYJ33:UZN33 VIF33:VJJ33 VSB33:VTF33 WBX33:WDB33 WLT33:WMX33 WVP33:WWT33 H65569:AL65569 JD65569:KH65569 SZ65569:UD65569 ACV65569:ADZ65569 AMR65569:ANV65569 AWN65569:AXR65569 BGJ65569:BHN65569 BQF65569:BRJ65569 CAB65569:CBF65569 CJX65569:CLB65569 CTT65569:CUX65569 DDP65569:DET65569 DNL65569:DOP65569 DXH65569:DYL65569 EHD65569:EIH65569 EQZ65569:ESD65569 FAV65569:FBZ65569 FKR65569:FLV65569 FUN65569:FVR65569 GEJ65569:GFN65569 GOF65569:GPJ65569 GYB65569:GZF65569 HHX65569:HJB65569 HRT65569:HSX65569 IBP65569:ICT65569 ILL65569:IMP65569 IVH65569:IWL65569 JFD65569:JGH65569 JOZ65569:JQD65569 JYV65569:JZZ65569 KIR65569:KJV65569 KSN65569:KTR65569 LCJ65569:LDN65569 LMF65569:LNJ65569 LWB65569:LXF65569 MFX65569:MHB65569 MPT65569:MQX65569 MZP65569:NAT65569 NJL65569:NKP65569 NTH65569:NUL65569 ODD65569:OEH65569 OMZ65569:OOD65569 OWV65569:OXZ65569 PGR65569:PHV65569 PQN65569:PRR65569 QAJ65569:QBN65569 QKF65569:QLJ65569 QUB65569:QVF65569 RDX65569:RFB65569 RNT65569:ROX65569 RXP65569:RYT65569 SHL65569:SIP65569 SRH65569:SSL65569 TBD65569:TCH65569 TKZ65569:TMD65569 TUV65569:TVZ65569 UER65569:UFV65569 UON65569:UPR65569 UYJ65569:UZN65569 VIF65569:VJJ65569 VSB65569:VTF65569 WBX65569:WDB65569 WLT65569:WMX65569 WVP65569:WWT65569 H131105:AL131105 JD131105:KH131105 SZ131105:UD131105 ACV131105:ADZ131105 AMR131105:ANV131105 AWN131105:AXR131105 BGJ131105:BHN131105 BQF131105:BRJ131105 CAB131105:CBF131105 CJX131105:CLB131105 CTT131105:CUX131105 DDP131105:DET131105 DNL131105:DOP131105 DXH131105:DYL131105 EHD131105:EIH131105 EQZ131105:ESD131105 FAV131105:FBZ131105 FKR131105:FLV131105 FUN131105:FVR131105 GEJ131105:GFN131105 GOF131105:GPJ131105 GYB131105:GZF131105 HHX131105:HJB131105 HRT131105:HSX131105 IBP131105:ICT131105 ILL131105:IMP131105 IVH131105:IWL131105 JFD131105:JGH131105 JOZ131105:JQD131105 JYV131105:JZZ131105 KIR131105:KJV131105 KSN131105:KTR131105 LCJ131105:LDN131105 LMF131105:LNJ131105 LWB131105:LXF131105 MFX131105:MHB131105 MPT131105:MQX131105 MZP131105:NAT131105 NJL131105:NKP131105 NTH131105:NUL131105 ODD131105:OEH131105 OMZ131105:OOD131105 OWV131105:OXZ131105 PGR131105:PHV131105 PQN131105:PRR131105 QAJ131105:QBN131105 QKF131105:QLJ131105 QUB131105:QVF131105 RDX131105:RFB131105 RNT131105:ROX131105 RXP131105:RYT131105 SHL131105:SIP131105 SRH131105:SSL131105 TBD131105:TCH131105 TKZ131105:TMD131105 TUV131105:TVZ131105 UER131105:UFV131105 UON131105:UPR131105 UYJ131105:UZN131105 VIF131105:VJJ131105 VSB131105:VTF131105 WBX131105:WDB131105 WLT131105:WMX131105 WVP131105:WWT131105 H196641:AL196641 JD196641:KH196641 SZ196641:UD196641 ACV196641:ADZ196641 AMR196641:ANV196641 AWN196641:AXR196641 BGJ196641:BHN196641 BQF196641:BRJ196641 CAB196641:CBF196641 CJX196641:CLB196641 CTT196641:CUX196641 DDP196641:DET196641 DNL196641:DOP196641 DXH196641:DYL196641 EHD196641:EIH196641 EQZ196641:ESD196641 FAV196641:FBZ196641 FKR196641:FLV196641 FUN196641:FVR196641 GEJ196641:GFN196641 GOF196641:GPJ196641 GYB196641:GZF196641 HHX196641:HJB196641 HRT196641:HSX196641 IBP196641:ICT196641 ILL196641:IMP196641 IVH196641:IWL196641 JFD196641:JGH196641 JOZ196641:JQD196641 JYV196641:JZZ196641 KIR196641:KJV196641 KSN196641:KTR196641 LCJ196641:LDN196641 LMF196641:LNJ196641 LWB196641:LXF196641 MFX196641:MHB196641 MPT196641:MQX196641 MZP196641:NAT196641 NJL196641:NKP196641 NTH196641:NUL196641 ODD196641:OEH196641 OMZ196641:OOD196641 OWV196641:OXZ196641 PGR196641:PHV196641 PQN196641:PRR196641 QAJ196641:QBN196641 QKF196641:QLJ196641 QUB196641:QVF196641 RDX196641:RFB196641 RNT196641:ROX196641 RXP196641:RYT196641 SHL196641:SIP196641 SRH196641:SSL196641 TBD196641:TCH196641 TKZ196641:TMD196641 TUV196641:TVZ196641 UER196641:UFV196641 UON196641:UPR196641 UYJ196641:UZN196641 VIF196641:VJJ196641 VSB196641:VTF196641 WBX196641:WDB196641 WLT196641:WMX196641 WVP196641:WWT196641 H262177:AL262177 JD262177:KH262177 SZ262177:UD262177 ACV262177:ADZ262177 AMR262177:ANV262177 AWN262177:AXR262177 BGJ262177:BHN262177 BQF262177:BRJ262177 CAB262177:CBF262177 CJX262177:CLB262177 CTT262177:CUX262177 DDP262177:DET262177 DNL262177:DOP262177 DXH262177:DYL262177 EHD262177:EIH262177 EQZ262177:ESD262177 FAV262177:FBZ262177 FKR262177:FLV262177 FUN262177:FVR262177 GEJ262177:GFN262177 GOF262177:GPJ262177 GYB262177:GZF262177 HHX262177:HJB262177 HRT262177:HSX262177 IBP262177:ICT262177 ILL262177:IMP262177 IVH262177:IWL262177 JFD262177:JGH262177 JOZ262177:JQD262177 JYV262177:JZZ262177 KIR262177:KJV262177 KSN262177:KTR262177 LCJ262177:LDN262177 LMF262177:LNJ262177 LWB262177:LXF262177 MFX262177:MHB262177 MPT262177:MQX262177 MZP262177:NAT262177 NJL262177:NKP262177 NTH262177:NUL262177 ODD262177:OEH262177 OMZ262177:OOD262177 OWV262177:OXZ262177 PGR262177:PHV262177 PQN262177:PRR262177 QAJ262177:QBN262177 QKF262177:QLJ262177 QUB262177:QVF262177 RDX262177:RFB262177 RNT262177:ROX262177 RXP262177:RYT262177 SHL262177:SIP262177 SRH262177:SSL262177 TBD262177:TCH262177 TKZ262177:TMD262177 TUV262177:TVZ262177 UER262177:UFV262177 UON262177:UPR262177 UYJ262177:UZN262177 VIF262177:VJJ262177 VSB262177:VTF262177 WBX262177:WDB262177 WLT262177:WMX262177 WVP262177:WWT262177 H327713:AL327713 JD327713:KH327713 SZ327713:UD327713 ACV327713:ADZ327713 AMR327713:ANV327713 AWN327713:AXR327713 BGJ327713:BHN327713 BQF327713:BRJ327713 CAB327713:CBF327713 CJX327713:CLB327713 CTT327713:CUX327713 DDP327713:DET327713 DNL327713:DOP327713 DXH327713:DYL327713 EHD327713:EIH327713 EQZ327713:ESD327713 FAV327713:FBZ327713 FKR327713:FLV327713 FUN327713:FVR327713 GEJ327713:GFN327713 GOF327713:GPJ327713 GYB327713:GZF327713 HHX327713:HJB327713 HRT327713:HSX327713 IBP327713:ICT327713 ILL327713:IMP327713 IVH327713:IWL327713 JFD327713:JGH327713 JOZ327713:JQD327713 JYV327713:JZZ327713 KIR327713:KJV327713 KSN327713:KTR327713 LCJ327713:LDN327713 LMF327713:LNJ327713 LWB327713:LXF327713 MFX327713:MHB327713 MPT327713:MQX327713 MZP327713:NAT327713 NJL327713:NKP327713 NTH327713:NUL327713 ODD327713:OEH327713 OMZ327713:OOD327713 OWV327713:OXZ327713 PGR327713:PHV327713 PQN327713:PRR327713 QAJ327713:QBN327713 QKF327713:QLJ327713 QUB327713:QVF327713 RDX327713:RFB327713 RNT327713:ROX327713 RXP327713:RYT327713 SHL327713:SIP327713 SRH327713:SSL327713 TBD327713:TCH327713 TKZ327713:TMD327713 TUV327713:TVZ327713 UER327713:UFV327713 UON327713:UPR327713 UYJ327713:UZN327713 VIF327713:VJJ327713 VSB327713:VTF327713 WBX327713:WDB327713 WLT327713:WMX327713 WVP327713:WWT327713 H393249:AL393249 JD393249:KH393249 SZ393249:UD393249 ACV393249:ADZ393249 AMR393249:ANV393249 AWN393249:AXR393249 BGJ393249:BHN393249 BQF393249:BRJ393249 CAB393249:CBF393249 CJX393249:CLB393249 CTT393249:CUX393249 DDP393249:DET393249 DNL393249:DOP393249 DXH393249:DYL393249 EHD393249:EIH393249 EQZ393249:ESD393249 FAV393249:FBZ393249 FKR393249:FLV393249 FUN393249:FVR393249 GEJ393249:GFN393249 GOF393249:GPJ393249 GYB393249:GZF393249 HHX393249:HJB393249 HRT393249:HSX393249 IBP393249:ICT393249 ILL393249:IMP393249 IVH393249:IWL393249 JFD393249:JGH393249 JOZ393249:JQD393249 JYV393249:JZZ393249 KIR393249:KJV393249 KSN393249:KTR393249 LCJ393249:LDN393249 LMF393249:LNJ393249 LWB393249:LXF393249 MFX393249:MHB393249 MPT393249:MQX393249 MZP393249:NAT393249 NJL393249:NKP393249 NTH393249:NUL393249 ODD393249:OEH393249 OMZ393249:OOD393249 OWV393249:OXZ393249 PGR393249:PHV393249 PQN393249:PRR393249 QAJ393249:QBN393249 QKF393249:QLJ393249 QUB393249:QVF393249 RDX393249:RFB393249 RNT393249:ROX393249 RXP393249:RYT393249 SHL393249:SIP393249 SRH393249:SSL393249 TBD393249:TCH393249 TKZ393249:TMD393249 TUV393249:TVZ393249 UER393249:UFV393249 UON393249:UPR393249 UYJ393249:UZN393249 VIF393249:VJJ393249 VSB393249:VTF393249 WBX393249:WDB393249 WLT393249:WMX393249 WVP393249:WWT393249 H458785:AL458785 JD458785:KH458785 SZ458785:UD458785 ACV458785:ADZ458785 AMR458785:ANV458785 AWN458785:AXR458785 BGJ458785:BHN458785 BQF458785:BRJ458785 CAB458785:CBF458785 CJX458785:CLB458785 CTT458785:CUX458785 DDP458785:DET458785 DNL458785:DOP458785 DXH458785:DYL458785 EHD458785:EIH458785 EQZ458785:ESD458785 FAV458785:FBZ458785 FKR458785:FLV458785 FUN458785:FVR458785 GEJ458785:GFN458785 GOF458785:GPJ458785 GYB458785:GZF458785 HHX458785:HJB458785 HRT458785:HSX458785 IBP458785:ICT458785 ILL458785:IMP458785 IVH458785:IWL458785 JFD458785:JGH458785 JOZ458785:JQD458785 JYV458785:JZZ458785 KIR458785:KJV458785 KSN458785:KTR458785 LCJ458785:LDN458785 LMF458785:LNJ458785 LWB458785:LXF458785 MFX458785:MHB458785 MPT458785:MQX458785 MZP458785:NAT458785 NJL458785:NKP458785 NTH458785:NUL458785 ODD458785:OEH458785 OMZ458785:OOD458785 OWV458785:OXZ458785 PGR458785:PHV458785 PQN458785:PRR458785 QAJ458785:QBN458785 QKF458785:QLJ458785 QUB458785:QVF458785 RDX458785:RFB458785 RNT458785:ROX458785 RXP458785:RYT458785 SHL458785:SIP458785 SRH458785:SSL458785 TBD458785:TCH458785 TKZ458785:TMD458785 TUV458785:TVZ458785 UER458785:UFV458785 UON458785:UPR458785 UYJ458785:UZN458785 VIF458785:VJJ458785 VSB458785:VTF458785 WBX458785:WDB458785 WLT458785:WMX458785 WVP458785:WWT458785 H524321:AL524321 JD524321:KH524321 SZ524321:UD524321 ACV524321:ADZ524321 AMR524321:ANV524321 AWN524321:AXR524321 BGJ524321:BHN524321 BQF524321:BRJ524321 CAB524321:CBF524321 CJX524321:CLB524321 CTT524321:CUX524321 DDP524321:DET524321 DNL524321:DOP524321 DXH524321:DYL524321 EHD524321:EIH524321 EQZ524321:ESD524321 FAV524321:FBZ524321 FKR524321:FLV524321 FUN524321:FVR524321 GEJ524321:GFN524321 GOF524321:GPJ524321 GYB524321:GZF524321 HHX524321:HJB524321 HRT524321:HSX524321 IBP524321:ICT524321 ILL524321:IMP524321 IVH524321:IWL524321 JFD524321:JGH524321 JOZ524321:JQD524321 JYV524321:JZZ524321 KIR524321:KJV524321 KSN524321:KTR524321 LCJ524321:LDN524321 LMF524321:LNJ524321 LWB524321:LXF524321 MFX524321:MHB524321 MPT524321:MQX524321 MZP524321:NAT524321 NJL524321:NKP524321 NTH524321:NUL524321 ODD524321:OEH524321 OMZ524321:OOD524321 OWV524321:OXZ524321 PGR524321:PHV524321 PQN524321:PRR524321 QAJ524321:QBN524321 QKF524321:QLJ524321 QUB524321:QVF524321 RDX524321:RFB524321 RNT524321:ROX524321 RXP524321:RYT524321 SHL524321:SIP524321 SRH524321:SSL524321 TBD524321:TCH524321 TKZ524321:TMD524321 TUV524321:TVZ524321 UER524321:UFV524321 UON524321:UPR524321 UYJ524321:UZN524321 VIF524321:VJJ524321 VSB524321:VTF524321 WBX524321:WDB524321 WLT524321:WMX524321 WVP524321:WWT524321 H589857:AL589857 JD589857:KH589857 SZ589857:UD589857 ACV589857:ADZ589857 AMR589857:ANV589857 AWN589857:AXR589857 BGJ589857:BHN589857 BQF589857:BRJ589857 CAB589857:CBF589857 CJX589857:CLB589857 CTT589857:CUX589857 DDP589857:DET589857 DNL589857:DOP589857 DXH589857:DYL589857 EHD589857:EIH589857 EQZ589857:ESD589857 FAV589857:FBZ589857 FKR589857:FLV589857 FUN589857:FVR589857 GEJ589857:GFN589857 GOF589857:GPJ589857 GYB589857:GZF589857 HHX589857:HJB589857 HRT589857:HSX589857 IBP589857:ICT589857 ILL589857:IMP589857 IVH589857:IWL589857 JFD589857:JGH589857 JOZ589857:JQD589857 JYV589857:JZZ589857 KIR589857:KJV589857 KSN589857:KTR589857 LCJ589857:LDN589857 LMF589857:LNJ589857 LWB589857:LXF589857 MFX589857:MHB589857 MPT589857:MQX589857 MZP589857:NAT589857 NJL589857:NKP589857 NTH589857:NUL589857 ODD589857:OEH589857 OMZ589857:OOD589857 OWV589857:OXZ589857 PGR589857:PHV589857 PQN589857:PRR589857 QAJ589857:QBN589857 QKF589857:QLJ589857 QUB589857:QVF589857 RDX589857:RFB589857 RNT589857:ROX589857 RXP589857:RYT589857 SHL589857:SIP589857 SRH589857:SSL589857 TBD589857:TCH589857 TKZ589857:TMD589857 TUV589857:TVZ589857 UER589857:UFV589857 UON589857:UPR589857 UYJ589857:UZN589857 VIF589857:VJJ589857 VSB589857:VTF589857 WBX589857:WDB589857 WLT589857:WMX589857 WVP589857:WWT589857 H655393:AL655393 JD655393:KH655393 SZ655393:UD655393 ACV655393:ADZ655393 AMR655393:ANV655393 AWN655393:AXR655393 BGJ655393:BHN655393 BQF655393:BRJ655393 CAB655393:CBF655393 CJX655393:CLB655393 CTT655393:CUX655393 DDP655393:DET655393 DNL655393:DOP655393 DXH655393:DYL655393 EHD655393:EIH655393 EQZ655393:ESD655393 FAV655393:FBZ655393 FKR655393:FLV655393 FUN655393:FVR655393 GEJ655393:GFN655393 GOF655393:GPJ655393 GYB655393:GZF655393 HHX655393:HJB655393 HRT655393:HSX655393 IBP655393:ICT655393 ILL655393:IMP655393 IVH655393:IWL655393 JFD655393:JGH655393 JOZ655393:JQD655393 JYV655393:JZZ655393 KIR655393:KJV655393 KSN655393:KTR655393 LCJ655393:LDN655393 LMF655393:LNJ655393 LWB655393:LXF655393 MFX655393:MHB655393 MPT655393:MQX655393 MZP655393:NAT655393 NJL655393:NKP655393 NTH655393:NUL655393 ODD655393:OEH655393 OMZ655393:OOD655393 OWV655393:OXZ655393 PGR655393:PHV655393 PQN655393:PRR655393 QAJ655393:QBN655393 QKF655393:QLJ655393 QUB655393:QVF655393 RDX655393:RFB655393 RNT655393:ROX655393 RXP655393:RYT655393 SHL655393:SIP655393 SRH655393:SSL655393 TBD655393:TCH655393 TKZ655393:TMD655393 TUV655393:TVZ655393 UER655393:UFV655393 UON655393:UPR655393 UYJ655393:UZN655393 VIF655393:VJJ655393 VSB655393:VTF655393 WBX655393:WDB655393 WLT655393:WMX655393 WVP655393:WWT655393 H720929:AL720929 JD720929:KH720929 SZ720929:UD720929 ACV720929:ADZ720929 AMR720929:ANV720929 AWN720929:AXR720929 BGJ720929:BHN720929 BQF720929:BRJ720929 CAB720929:CBF720929 CJX720929:CLB720929 CTT720929:CUX720929 DDP720929:DET720929 DNL720929:DOP720929 DXH720929:DYL720929 EHD720929:EIH720929 EQZ720929:ESD720929 FAV720929:FBZ720929 FKR720929:FLV720929 FUN720929:FVR720929 GEJ720929:GFN720929 GOF720929:GPJ720929 GYB720929:GZF720929 HHX720929:HJB720929 HRT720929:HSX720929 IBP720929:ICT720929 ILL720929:IMP720929 IVH720929:IWL720929 JFD720929:JGH720929 JOZ720929:JQD720929 JYV720929:JZZ720929 KIR720929:KJV720929 KSN720929:KTR720929 LCJ720929:LDN720929 LMF720929:LNJ720929 LWB720929:LXF720929 MFX720929:MHB720929 MPT720929:MQX720929 MZP720929:NAT720929 NJL720929:NKP720929 NTH720929:NUL720929 ODD720929:OEH720929 OMZ720929:OOD720929 OWV720929:OXZ720929 PGR720929:PHV720929 PQN720929:PRR720929 QAJ720929:QBN720929 QKF720929:QLJ720929 QUB720929:QVF720929 RDX720929:RFB720929 RNT720929:ROX720929 RXP720929:RYT720929 SHL720929:SIP720929 SRH720929:SSL720929 TBD720929:TCH720929 TKZ720929:TMD720929 TUV720929:TVZ720929 UER720929:UFV720929 UON720929:UPR720929 UYJ720929:UZN720929 VIF720929:VJJ720929 VSB720929:VTF720929 WBX720929:WDB720929 WLT720929:WMX720929 WVP720929:WWT720929 H786465:AL786465 JD786465:KH786465 SZ786465:UD786465 ACV786465:ADZ786465 AMR786465:ANV786465 AWN786465:AXR786465 BGJ786465:BHN786465 BQF786465:BRJ786465 CAB786465:CBF786465 CJX786465:CLB786465 CTT786465:CUX786465 DDP786465:DET786465 DNL786465:DOP786465 DXH786465:DYL786465 EHD786465:EIH786465 EQZ786465:ESD786465 FAV786465:FBZ786465 FKR786465:FLV786465 FUN786465:FVR786465 GEJ786465:GFN786465 GOF786465:GPJ786465 GYB786465:GZF786465 HHX786465:HJB786465 HRT786465:HSX786465 IBP786465:ICT786465 ILL786465:IMP786465 IVH786465:IWL786465 JFD786465:JGH786465 JOZ786465:JQD786465 JYV786465:JZZ786465 KIR786465:KJV786465 KSN786465:KTR786465 LCJ786465:LDN786465 LMF786465:LNJ786465 LWB786465:LXF786465 MFX786465:MHB786465 MPT786465:MQX786465 MZP786465:NAT786465 NJL786465:NKP786465 NTH786465:NUL786465 ODD786465:OEH786465 OMZ786465:OOD786465 OWV786465:OXZ786465 PGR786465:PHV786465 PQN786465:PRR786465 QAJ786465:QBN786465 QKF786465:QLJ786465 QUB786465:QVF786465 RDX786465:RFB786465 RNT786465:ROX786465 RXP786465:RYT786465 SHL786465:SIP786465 SRH786465:SSL786465 TBD786465:TCH786465 TKZ786465:TMD786465 TUV786465:TVZ786465 UER786465:UFV786465 UON786465:UPR786465 UYJ786465:UZN786465 VIF786465:VJJ786465 VSB786465:VTF786465 WBX786465:WDB786465 WLT786465:WMX786465 WVP786465:WWT786465 H852001:AL852001 JD852001:KH852001 SZ852001:UD852001 ACV852001:ADZ852001 AMR852001:ANV852001 AWN852001:AXR852001 BGJ852001:BHN852001 BQF852001:BRJ852001 CAB852001:CBF852001 CJX852001:CLB852001 CTT852001:CUX852001 DDP852001:DET852001 DNL852001:DOP852001 DXH852001:DYL852001 EHD852001:EIH852001 EQZ852001:ESD852001 FAV852001:FBZ852001 FKR852001:FLV852001 FUN852001:FVR852001 GEJ852001:GFN852001 GOF852001:GPJ852001 GYB852001:GZF852001 HHX852001:HJB852001 HRT852001:HSX852001 IBP852001:ICT852001 ILL852001:IMP852001 IVH852001:IWL852001 JFD852001:JGH852001 JOZ852001:JQD852001 JYV852001:JZZ852001 KIR852001:KJV852001 KSN852001:KTR852001 LCJ852001:LDN852001 LMF852001:LNJ852001 LWB852001:LXF852001 MFX852001:MHB852001 MPT852001:MQX852001 MZP852001:NAT852001 NJL852001:NKP852001 NTH852001:NUL852001 ODD852001:OEH852001 OMZ852001:OOD852001 OWV852001:OXZ852001 PGR852001:PHV852001 PQN852001:PRR852001 QAJ852001:QBN852001 QKF852001:QLJ852001 QUB852001:QVF852001 RDX852001:RFB852001 RNT852001:ROX852001 RXP852001:RYT852001 SHL852001:SIP852001 SRH852001:SSL852001 TBD852001:TCH852001 TKZ852001:TMD852001 TUV852001:TVZ852001 UER852001:UFV852001 UON852001:UPR852001 UYJ852001:UZN852001 VIF852001:VJJ852001 VSB852001:VTF852001 WBX852001:WDB852001 WLT852001:WMX852001 WVP852001:WWT852001 H917537:AL917537 JD917537:KH917537 SZ917537:UD917537 ACV917537:ADZ917537 AMR917537:ANV917537 AWN917537:AXR917537 BGJ917537:BHN917537 BQF917537:BRJ917537 CAB917537:CBF917537 CJX917537:CLB917537 CTT917537:CUX917537 DDP917537:DET917537 DNL917537:DOP917537 DXH917537:DYL917537 EHD917537:EIH917537 EQZ917537:ESD917537 FAV917537:FBZ917537 FKR917537:FLV917537 FUN917537:FVR917537 GEJ917537:GFN917537 GOF917537:GPJ917537 GYB917537:GZF917537 HHX917537:HJB917537 HRT917537:HSX917537 IBP917537:ICT917537 ILL917537:IMP917537 IVH917537:IWL917537 JFD917537:JGH917537 JOZ917537:JQD917537 JYV917537:JZZ917537 KIR917537:KJV917537 KSN917537:KTR917537 LCJ917537:LDN917537 LMF917537:LNJ917537 LWB917537:LXF917537 MFX917537:MHB917537 MPT917537:MQX917537 MZP917537:NAT917537 NJL917537:NKP917537 NTH917537:NUL917537 ODD917537:OEH917537 OMZ917537:OOD917537 OWV917537:OXZ917537 PGR917537:PHV917537 PQN917537:PRR917537 QAJ917537:QBN917537 QKF917537:QLJ917537 QUB917537:QVF917537 RDX917537:RFB917537 RNT917537:ROX917537 RXP917537:RYT917537 SHL917537:SIP917537 SRH917537:SSL917537 TBD917537:TCH917537 TKZ917537:TMD917537 TUV917537:TVZ917537 UER917537:UFV917537 UON917537:UPR917537 UYJ917537:UZN917537 VIF917537:VJJ917537 VSB917537:VTF917537 WBX917537:WDB917537 WLT917537:WMX917537 WVP917537:WWT917537 H983073:AL983073 JD983073:KH983073 SZ983073:UD983073 ACV983073:ADZ983073 AMR983073:ANV983073 AWN983073:AXR983073 BGJ983073:BHN983073 BQF983073:BRJ983073 CAB983073:CBF983073 CJX983073:CLB983073 CTT983073:CUX983073 DDP983073:DET983073 DNL983073:DOP983073 DXH983073:DYL983073 EHD983073:EIH983073 EQZ983073:ESD983073 FAV983073:FBZ983073 FKR983073:FLV983073 FUN983073:FVR983073 GEJ983073:GFN983073 GOF983073:GPJ983073 GYB983073:GZF983073 HHX983073:HJB983073 HRT983073:HSX983073 IBP983073:ICT983073 ILL983073:IMP983073 IVH983073:IWL983073 JFD983073:JGH983073 JOZ983073:JQD983073 JYV983073:JZZ983073 KIR983073:KJV983073 KSN983073:KTR983073 LCJ983073:LDN983073 LMF983073:LNJ983073 LWB983073:LXF983073 MFX983073:MHB983073 MPT983073:MQX983073 MZP983073:NAT983073 NJL983073:NKP983073 NTH983073:NUL983073 ODD983073:OEH983073 OMZ983073:OOD983073 OWV983073:OXZ983073 PGR983073:PHV983073 PQN983073:PRR983073 QAJ983073:QBN983073 QKF983073:QLJ983073 QUB983073:QVF983073 RDX983073:RFB983073 RNT983073:ROX983073 RXP983073:RYT983073 SHL983073:SIP983073 SRH983073:SSL983073 TBD983073:TCH983073 TKZ983073:TMD983073 TUV983073:TVZ983073 UER983073:UFV983073 UON983073:UPR983073 UYJ983073:UZN983073 VIF983073:VJJ983073 VSB983073:VTF983073 WBX983073:WDB983073 WLT983073:WMX983073 WVP983073:WWT983073 H37:AL37 JD37:KH37 SZ37:UD37 ACV37:ADZ37 AMR37:ANV37 AWN37:AXR37 BGJ37:BHN37 BQF37:BRJ37 CAB37:CBF37 CJX37:CLB37 CTT37:CUX37 DDP37:DET37 DNL37:DOP37 DXH37:DYL37 EHD37:EIH37 EQZ37:ESD37 FAV37:FBZ37 FKR37:FLV37 FUN37:FVR37 GEJ37:GFN37 GOF37:GPJ37 GYB37:GZF37 HHX37:HJB37 HRT37:HSX37 IBP37:ICT37 ILL37:IMP37 IVH37:IWL37 JFD37:JGH37 JOZ37:JQD37 JYV37:JZZ37 KIR37:KJV37 KSN37:KTR37 LCJ37:LDN37 LMF37:LNJ37 LWB37:LXF37 MFX37:MHB37 MPT37:MQX37 MZP37:NAT37 NJL37:NKP37 NTH37:NUL37 ODD37:OEH37 OMZ37:OOD37 OWV37:OXZ37 PGR37:PHV37 PQN37:PRR37 QAJ37:QBN37 QKF37:QLJ37 QUB37:QVF37 RDX37:RFB37 RNT37:ROX37 RXP37:RYT37 SHL37:SIP37 SRH37:SSL37 TBD37:TCH37 TKZ37:TMD37 TUV37:TVZ37 UER37:UFV37 UON37:UPR37 UYJ37:UZN37 VIF37:VJJ37 VSB37:VTF37 WBX37:WDB37 WLT37:WMX37 WVP37:WWT37 H65573:AL65573 JD65573:KH65573 SZ65573:UD65573 ACV65573:ADZ65573 AMR65573:ANV65573 AWN65573:AXR65573 BGJ65573:BHN65573 BQF65573:BRJ65573 CAB65573:CBF65573 CJX65573:CLB65573 CTT65573:CUX65573 DDP65573:DET65573 DNL65573:DOP65573 DXH65573:DYL65573 EHD65573:EIH65573 EQZ65573:ESD65573 FAV65573:FBZ65573 FKR65573:FLV65573 FUN65573:FVR65573 GEJ65573:GFN65573 GOF65573:GPJ65573 GYB65573:GZF65573 HHX65573:HJB65573 HRT65573:HSX65573 IBP65573:ICT65573 ILL65573:IMP65573 IVH65573:IWL65573 JFD65573:JGH65573 JOZ65573:JQD65573 JYV65573:JZZ65573 KIR65573:KJV65573 KSN65573:KTR65573 LCJ65573:LDN65573 LMF65573:LNJ65573 LWB65573:LXF65573 MFX65573:MHB65573 MPT65573:MQX65573 MZP65573:NAT65573 NJL65573:NKP65573 NTH65573:NUL65573 ODD65573:OEH65573 OMZ65573:OOD65573 OWV65573:OXZ65573 PGR65573:PHV65573 PQN65573:PRR65573 QAJ65573:QBN65573 QKF65573:QLJ65573 QUB65573:QVF65573 RDX65573:RFB65573 RNT65573:ROX65573 RXP65573:RYT65573 SHL65573:SIP65573 SRH65573:SSL65573 TBD65573:TCH65573 TKZ65573:TMD65573 TUV65573:TVZ65573 UER65573:UFV65573 UON65573:UPR65573 UYJ65573:UZN65573 VIF65573:VJJ65573 VSB65573:VTF65573 WBX65573:WDB65573 WLT65573:WMX65573 WVP65573:WWT65573 H131109:AL131109 JD131109:KH131109 SZ131109:UD131109 ACV131109:ADZ131109 AMR131109:ANV131109 AWN131109:AXR131109 BGJ131109:BHN131109 BQF131109:BRJ131109 CAB131109:CBF131109 CJX131109:CLB131109 CTT131109:CUX131109 DDP131109:DET131109 DNL131109:DOP131109 DXH131109:DYL131109 EHD131109:EIH131109 EQZ131109:ESD131109 FAV131109:FBZ131109 FKR131109:FLV131109 FUN131109:FVR131109 GEJ131109:GFN131109 GOF131109:GPJ131109 GYB131109:GZF131109 HHX131109:HJB131109 HRT131109:HSX131109 IBP131109:ICT131109 ILL131109:IMP131109 IVH131109:IWL131109 JFD131109:JGH131109 JOZ131109:JQD131109 JYV131109:JZZ131109 KIR131109:KJV131109 KSN131109:KTR131109 LCJ131109:LDN131109 LMF131109:LNJ131109 LWB131109:LXF131109 MFX131109:MHB131109 MPT131109:MQX131109 MZP131109:NAT131109 NJL131109:NKP131109 NTH131109:NUL131109 ODD131109:OEH131109 OMZ131109:OOD131109 OWV131109:OXZ131109 PGR131109:PHV131109 PQN131109:PRR131109 QAJ131109:QBN131109 QKF131109:QLJ131109 QUB131109:QVF131109 RDX131109:RFB131109 RNT131109:ROX131109 RXP131109:RYT131109 SHL131109:SIP131109 SRH131109:SSL131109 TBD131109:TCH131109 TKZ131109:TMD131109 TUV131109:TVZ131109 UER131109:UFV131109 UON131109:UPR131109 UYJ131109:UZN131109 VIF131109:VJJ131109 VSB131109:VTF131109 WBX131109:WDB131109 WLT131109:WMX131109 WVP131109:WWT131109 H196645:AL196645 JD196645:KH196645 SZ196645:UD196645 ACV196645:ADZ196645 AMR196645:ANV196645 AWN196645:AXR196645 BGJ196645:BHN196645 BQF196645:BRJ196645 CAB196645:CBF196645 CJX196645:CLB196645 CTT196645:CUX196645 DDP196645:DET196645 DNL196645:DOP196645 DXH196645:DYL196645 EHD196645:EIH196645 EQZ196645:ESD196645 FAV196645:FBZ196645 FKR196645:FLV196645 FUN196645:FVR196645 GEJ196645:GFN196645 GOF196645:GPJ196645 GYB196645:GZF196645 HHX196645:HJB196645 HRT196645:HSX196645 IBP196645:ICT196645 ILL196645:IMP196645 IVH196645:IWL196645 JFD196645:JGH196645 JOZ196645:JQD196645 JYV196645:JZZ196645 KIR196645:KJV196645 KSN196645:KTR196645 LCJ196645:LDN196645 LMF196645:LNJ196645 LWB196645:LXF196645 MFX196645:MHB196645 MPT196645:MQX196645 MZP196645:NAT196645 NJL196645:NKP196645 NTH196645:NUL196645 ODD196645:OEH196645 OMZ196645:OOD196645 OWV196645:OXZ196645 PGR196645:PHV196645 PQN196645:PRR196645 QAJ196645:QBN196645 QKF196645:QLJ196645 QUB196645:QVF196645 RDX196645:RFB196645 RNT196645:ROX196645 RXP196645:RYT196645 SHL196645:SIP196645 SRH196645:SSL196645 TBD196645:TCH196645 TKZ196645:TMD196645 TUV196645:TVZ196645 UER196645:UFV196645 UON196645:UPR196645 UYJ196645:UZN196645 VIF196645:VJJ196645 VSB196645:VTF196645 WBX196645:WDB196645 WLT196645:WMX196645 WVP196645:WWT196645 H262181:AL262181 JD262181:KH262181 SZ262181:UD262181 ACV262181:ADZ262181 AMR262181:ANV262181 AWN262181:AXR262181 BGJ262181:BHN262181 BQF262181:BRJ262181 CAB262181:CBF262181 CJX262181:CLB262181 CTT262181:CUX262181 DDP262181:DET262181 DNL262181:DOP262181 DXH262181:DYL262181 EHD262181:EIH262181 EQZ262181:ESD262181 FAV262181:FBZ262181 FKR262181:FLV262181 FUN262181:FVR262181 GEJ262181:GFN262181 GOF262181:GPJ262181 GYB262181:GZF262181 HHX262181:HJB262181 HRT262181:HSX262181 IBP262181:ICT262181 ILL262181:IMP262181 IVH262181:IWL262181 JFD262181:JGH262181 JOZ262181:JQD262181 JYV262181:JZZ262181 KIR262181:KJV262181 KSN262181:KTR262181 LCJ262181:LDN262181 LMF262181:LNJ262181 LWB262181:LXF262181 MFX262181:MHB262181 MPT262181:MQX262181 MZP262181:NAT262181 NJL262181:NKP262181 NTH262181:NUL262181 ODD262181:OEH262181 OMZ262181:OOD262181 OWV262181:OXZ262181 PGR262181:PHV262181 PQN262181:PRR262181 QAJ262181:QBN262181 QKF262181:QLJ262181 QUB262181:QVF262181 RDX262181:RFB262181 RNT262181:ROX262181 RXP262181:RYT262181 SHL262181:SIP262181 SRH262181:SSL262181 TBD262181:TCH262181 TKZ262181:TMD262181 TUV262181:TVZ262181 UER262181:UFV262181 UON262181:UPR262181 UYJ262181:UZN262181 VIF262181:VJJ262181 VSB262181:VTF262181 WBX262181:WDB262181 WLT262181:WMX262181 WVP262181:WWT262181 H327717:AL327717 JD327717:KH327717 SZ327717:UD327717 ACV327717:ADZ327717 AMR327717:ANV327717 AWN327717:AXR327717 BGJ327717:BHN327717 BQF327717:BRJ327717 CAB327717:CBF327717 CJX327717:CLB327717 CTT327717:CUX327717 DDP327717:DET327717 DNL327717:DOP327717 DXH327717:DYL327717 EHD327717:EIH327717 EQZ327717:ESD327717 FAV327717:FBZ327717 FKR327717:FLV327717 FUN327717:FVR327717 GEJ327717:GFN327717 GOF327717:GPJ327717 GYB327717:GZF327717 HHX327717:HJB327717 HRT327717:HSX327717 IBP327717:ICT327717 ILL327717:IMP327717 IVH327717:IWL327717 JFD327717:JGH327717 JOZ327717:JQD327717 JYV327717:JZZ327717 KIR327717:KJV327717 KSN327717:KTR327717 LCJ327717:LDN327717 LMF327717:LNJ327717 LWB327717:LXF327717 MFX327717:MHB327717 MPT327717:MQX327717 MZP327717:NAT327717 NJL327717:NKP327717 NTH327717:NUL327717 ODD327717:OEH327717 OMZ327717:OOD327717 OWV327717:OXZ327717 PGR327717:PHV327717 PQN327717:PRR327717 QAJ327717:QBN327717 QKF327717:QLJ327717 QUB327717:QVF327717 RDX327717:RFB327717 RNT327717:ROX327717 RXP327717:RYT327717 SHL327717:SIP327717 SRH327717:SSL327717 TBD327717:TCH327717 TKZ327717:TMD327717 TUV327717:TVZ327717 UER327717:UFV327717 UON327717:UPR327717 UYJ327717:UZN327717 VIF327717:VJJ327717 VSB327717:VTF327717 WBX327717:WDB327717 WLT327717:WMX327717 WVP327717:WWT327717 H393253:AL393253 JD393253:KH393253 SZ393253:UD393253 ACV393253:ADZ393253 AMR393253:ANV393253 AWN393253:AXR393253 BGJ393253:BHN393253 BQF393253:BRJ393253 CAB393253:CBF393253 CJX393253:CLB393253 CTT393253:CUX393253 DDP393253:DET393253 DNL393253:DOP393253 DXH393253:DYL393253 EHD393253:EIH393253 EQZ393253:ESD393253 FAV393253:FBZ393253 FKR393253:FLV393253 FUN393253:FVR393253 GEJ393253:GFN393253 GOF393253:GPJ393253 GYB393253:GZF393253 HHX393253:HJB393253 HRT393253:HSX393253 IBP393253:ICT393253 ILL393253:IMP393253 IVH393253:IWL393253 JFD393253:JGH393253 JOZ393253:JQD393253 JYV393253:JZZ393253 KIR393253:KJV393253 KSN393253:KTR393253 LCJ393253:LDN393253 LMF393253:LNJ393253 LWB393253:LXF393253 MFX393253:MHB393253 MPT393253:MQX393253 MZP393253:NAT393253 NJL393253:NKP393253 NTH393253:NUL393253 ODD393253:OEH393253 OMZ393253:OOD393253 OWV393253:OXZ393253 PGR393253:PHV393253 PQN393253:PRR393253 QAJ393253:QBN393253 QKF393253:QLJ393253 QUB393253:QVF393253 RDX393253:RFB393253 RNT393253:ROX393253 RXP393253:RYT393253 SHL393253:SIP393253 SRH393253:SSL393253 TBD393253:TCH393253 TKZ393253:TMD393253 TUV393253:TVZ393253 UER393253:UFV393253 UON393253:UPR393253 UYJ393253:UZN393253 VIF393253:VJJ393253 VSB393253:VTF393253 WBX393253:WDB393253 WLT393253:WMX393253 WVP393253:WWT393253 H458789:AL458789 JD458789:KH458789 SZ458789:UD458789 ACV458789:ADZ458789 AMR458789:ANV458789 AWN458789:AXR458789 BGJ458789:BHN458789 BQF458789:BRJ458789 CAB458789:CBF458789 CJX458789:CLB458789 CTT458789:CUX458789 DDP458789:DET458789 DNL458789:DOP458789 DXH458789:DYL458789 EHD458789:EIH458789 EQZ458789:ESD458789 FAV458789:FBZ458789 FKR458789:FLV458789 FUN458789:FVR458789 GEJ458789:GFN458789 GOF458789:GPJ458789 GYB458789:GZF458789 HHX458789:HJB458789 HRT458789:HSX458789 IBP458789:ICT458789 ILL458789:IMP458789 IVH458789:IWL458789 JFD458789:JGH458789 JOZ458789:JQD458789 JYV458789:JZZ458789 KIR458789:KJV458789 KSN458789:KTR458789 LCJ458789:LDN458789 LMF458789:LNJ458789 LWB458789:LXF458789 MFX458789:MHB458789 MPT458789:MQX458789 MZP458789:NAT458789 NJL458789:NKP458789 NTH458789:NUL458789 ODD458789:OEH458789 OMZ458789:OOD458789 OWV458789:OXZ458789 PGR458789:PHV458789 PQN458789:PRR458789 QAJ458789:QBN458789 QKF458789:QLJ458789 QUB458789:QVF458789 RDX458789:RFB458789 RNT458789:ROX458789 RXP458789:RYT458789 SHL458789:SIP458789 SRH458789:SSL458789 TBD458789:TCH458789 TKZ458789:TMD458789 TUV458789:TVZ458789 UER458789:UFV458789 UON458789:UPR458789 UYJ458789:UZN458789 VIF458789:VJJ458789 VSB458789:VTF458789 WBX458789:WDB458789 WLT458789:WMX458789 WVP458789:WWT458789 H524325:AL524325 JD524325:KH524325 SZ524325:UD524325 ACV524325:ADZ524325 AMR524325:ANV524325 AWN524325:AXR524325 BGJ524325:BHN524325 BQF524325:BRJ524325 CAB524325:CBF524325 CJX524325:CLB524325 CTT524325:CUX524325 DDP524325:DET524325 DNL524325:DOP524325 DXH524325:DYL524325 EHD524325:EIH524325 EQZ524325:ESD524325 FAV524325:FBZ524325 FKR524325:FLV524325 FUN524325:FVR524325 GEJ524325:GFN524325 GOF524325:GPJ524325 GYB524325:GZF524325 HHX524325:HJB524325 HRT524325:HSX524325 IBP524325:ICT524325 ILL524325:IMP524325 IVH524325:IWL524325 JFD524325:JGH524325 JOZ524325:JQD524325 JYV524325:JZZ524325 KIR524325:KJV524325 KSN524325:KTR524325 LCJ524325:LDN524325 LMF524325:LNJ524325 LWB524325:LXF524325 MFX524325:MHB524325 MPT524325:MQX524325 MZP524325:NAT524325 NJL524325:NKP524325 NTH524325:NUL524325 ODD524325:OEH524325 OMZ524325:OOD524325 OWV524325:OXZ524325 PGR524325:PHV524325 PQN524325:PRR524325 QAJ524325:QBN524325 QKF524325:QLJ524325 QUB524325:QVF524325 RDX524325:RFB524325 RNT524325:ROX524325 RXP524325:RYT524325 SHL524325:SIP524325 SRH524325:SSL524325 TBD524325:TCH524325 TKZ524325:TMD524325 TUV524325:TVZ524325 UER524325:UFV524325 UON524325:UPR524325 UYJ524325:UZN524325 VIF524325:VJJ524325 VSB524325:VTF524325 WBX524325:WDB524325 WLT524325:WMX524325 WVP524325:WWT524325 H589861:AL589861 JD589861:KH589861 SZ589861:UD589861 ACV589861:ADZ589861 AMR589861:ANV589861 AWN589861:AXR589861 BGJ589861:BHN589861 BQF589861:BRJ589861 CAB589861:CBF589861 CJX589861:CLB589861 CTT589861:CUX589861 DDP589861:DET589861 DNL589861:DOP589861 DXH589861:DYL589861 EHD589861:EIH589861 EQZ589861:ESD589861 FAV589861:FBZ589861 FKR589861:FLV589861 FUN589861:FVR589861 GEJ589861:GFN589861 GOF589861:GPJ589861 GYB589861:GZF589861 HHX589861:HJB589861 HRT589861:HSX589861 IBP589861:ICT589861 ILL589861:IMP589861 IVH589861:IWL589861 JFD589861:JGH589861 JOZ589861:JQD589861 JYV589861:JZZ589861 KIR589861:KJV589861 KSN589861:KTR589861 LCJ589861:LDN589861 LMF589861:LNJ589861 LWB589861:LXF589861 MFX589861:MHB589861 MPT589861:MQX589861 MZP589861:NAT589861 NJL589861:NKP589861 NTH589861:NUL589861 ODD589861:OEH589861 OMZ589861:OOD589861 OWV589861:OXZ589861 PGR589861:PHV589861 PQN589861:PRR589861 QAJ589861:QBN589861 QKF589861:QLJ589861 QUB589861:QVF589861 RDX589861:RFB589861 RNT589861:ROX589861 RXP589861:RYT589861 SHL589861:SIP589861 SRH589861:SSL589861 TBD589861:TCH589861 TKZ589861:TMD589861 TUV589861:TVZ589861 UER589861:UFV589861 UON589861:UPR589861 UYJ589861:UZN589861 VIF589861:VJJ589861 VSB589861:VTF589861 WBX589861:WDB589861 WLT589861:WMX589861 WVP589861:WWT589861 H655397:AL655397 JD655397:KH655397 SZ655397:UD655397 ACV655397:ADZ655397 AMR655397:ANV655397 AWN655397:AXR655397 BGJ655397:BHN655397 BQF655397:BRJ655397 CAB655397:CBF655397 CJX655397:CLB655397 CTT655397:CUX655397 DDP655397:DET655397 DNL655397:DOP655397 DXH655397:DYL655397 EHD655397:EIH655397 EQZ655397:ESD655397 FAV655397:FBZ655397 FKR655397:FLV655397 FUN655397:FVR655397 GEJ655397:GFN655397 GOF655397:GPJ655397 GYB655397:GZF655397 HHX655397:HJB655397 HRT655397:HSX655397 IBP655397:ICT655397 ILL655397:IMP655397 IVH655397:IWL655397 JFD655397:JGH655397 JOZ655397:JQD655397 JYV655397:JZZ655397 KIR655397:KJV655397 KSN655397:KTR655397 LCJ655397:LDN655397 LMF655397:LNJ655397 LWB655397:LXF655397 MFX655397:MHB655397 MPT655397:MQX655397 MZP655397:NAT655397 NJL655397:NKP655397 NTH655397:NUL655397 ODD655397:OEH655397 OMZ655397:OOD655397 OWV655397:OXZ655397 PGR655397:PHV655397 PQN655397:PRR655397 QAJ655397:QBN655397 QKF655397:QLJ655397 QUB655397:QVF655397 RDX655397:RFB655397 RNT655397:ROX655397 RXP655397:RYT655397 SHL655397:SIP655397 SRH655397:SSL655397 TBD655397:TCH655397 TKZ655397:TMD655397 TUV655397:TVZ655397 UER655397:UFV655397 UON655397:UPR655397 UYJ655397:UZN655397 VIF655397:VJJ655397 VSB655397:VTF655397 WBX655397:WDB655397 WLT655397:WMX655397 WVP655397:WWT655397 H720933:AL720933 JD720933:KH720933 SZ720933:UD720933 ACV720933:ADZ720933 AMR720933:ANV720933 AWN720933:AXR720933 BGJ720933:BHN720933 BQF720933:BRJ720933 CAB720933:CBF720933 CJX720933:CLB720933 CTT720933:CUX720933 DDP720933:DET720933 DNL720933:DOP720933 DXH720933:DYL720933 EHD720933:EIH720933 EQZ720933:ESD720933 FAV720933:FBZ720933 FKR720933:FLV720933 FUN720933:FVR720933 GEJ720933:GFN720933 GOF720933:GPJ720933 GYB720933:GZF720933 HHX720933:HJB720933 HRT720933:HSX720933 IBP720933:ICT720933 ILL720933:IMP720933 IVH720933:IWL720933 JFD720933:JGH720933 JOZ720933:JQD720933 JYV720933:JZZ720933 KIR720933:KJV720933 KSN720933:KTR720933 LCJ720933:LDN720933 LMF720933:LNJ720933 LWB720933:LXF720933 MFX720933:MHB720933 MPT720933:MQX720933 MZP720933:NAT720933 NJL720933:NKP720933 NTH720933:NUL720933 ODD720933:OEH720933 OMZ720933:OOD720933 OWV720933:OXZ720933 PGR720933:PHV720933 PQN720933:PRR720933 QAJ720933:QBN720933 QKF720933:QLJ720933 QUB720933:QVF720933 RDX720933:RFB720933 RNT720933:ROX720933 RXP720933:RYT720933 SHL720933:SIP720933 SRH720933:SSL720933 TBD720933:TCH720933 TKZ720933:TMD720933 TUV720933:TVZ720933 UER720933:UFV720933 UON720933:UPR720933 UYJ720933:UZN720933 VIF720933:VJJ720933 VSB720933:VTF720933 WBX720933:WDB720933 WLT720933:WMX720933 WVP720933:WWT720933 H786469:AL786469 JD786469:KH786469 SZ786469:UD786469 ACV786469:ADZ786469 AMR786469:ANV786469 AWN786469:AXR786469 BGJ786469:BHN786469 BQF786469:BRJ786469 CAB786469:CBF786469 CJX786469:CLB786469 CTT786469:CUX786469 DDP786469:DET786469 DNL786469:DOP786469 DXH786469:DYL786469 EHD786469:EIH786469 EQZ786469:ESD786469 FAV786469:FBZ786469 FKR786469:FLV786469 FUN786469:FVR786469 GEJ786469:GFN786469 GOF786469:GPJ786469 GYB786469:GZF786469 HHX786469:HJB786469 HRT786469:HSX786469 IBP786469:ICT786469 ILL786469:IMP786469 IVH786469:IWL786469 JFD786469:JGH786469 JOZ786469:JQD786469 JYV786469:JZZ786469 KIR786469:KJV786469 KSN786469:KTR786469 LCJ786469:LDN786469 LMF786469:LNJ786469 LWB786469:LXF786469 MFX786469:MHB786469 MPT786469:MQX786469 MZP786469:NAT786469 NJL786469:NKP786469 NTH786469:NUL786469 ODD786469:OEH786469 OMZ786469:OOD786469 OWV786469:OXZ786469 PGR786469:PHV786469 PQN786469:PRR786469 QAJ786469:QBN786469 QKF786469:QLJ786469 QUB786469:QVF786469 RDX786469:RFB786469 RNT786469:ROX786469 RXP786469:RYT786469 SHL786469:SIP786469 SRH786469:SSL786469 TBD786469:TCH786469 TKZ786469:TMD786469 TUV786469:TVZ786469 UER786469:UFV786469 UON786469:UPR786469 UYJ786469:UZN786469 VIF786469:VJJ786469 VSB786469:VTF786469 WBX786469:WDB786469 WLT786469:WMX786469 WVP786469:WWT786469 H852005:AL852005 JD852005:KH852005 SZ852005:UD852005 ACV852005:ADZ852005 AMR852005:ANV852005 AWN852005:AXR852005 BGJ852005:BHN852005 BQF852005:BRJ852005 CAB852005:CBF852005 CJX852005:CLB852005 CTT852005:CUX852005 DDP852005:DET852005 DNL852005:DOP852005 DXH852005:DYL852005 EHD852005:EIH852005 EQZ852005:ESD852005 FAV852005:FBZ852005 FKR852005:FLV852005 FUN852005:FVR852005 GEJ852005:GFN852005 GOF852005:GPJ852005 GYB852005:GZF852005 HHX852005:HJB852005 HRT852005:HSX852005 IBP852005:ICT852005 ILL852005:IMP852005 IVH852005:IWL852005 JFD852005:JGH852005 JOZ852005:JQD852005 JYV852005:JZZ852005 KIR852005:KJV852005 KSN852005:KTR852005 LCJ852005:LDN852005 LMF852005:LNJ852005 LWB852005:LXF852005 MFX852005:MHB852005 MPT852005:MQX852005 MZP852005:NAT852005 NJL852005:NKP852005 NTH852005:NUL852005 ODD852005:OEH852005 OMZ852005:OOD852005 OWV852005:OXZ852005 PGR852005:PHV852005 PQN852005:PRR852005 QAJ852005:QBN852005 QKF852005:QLJ852005 QUB852005:QVF852005 RDX852005:RFB852005 RNT852005:ROX852005 RXP852005:RYT852005 SHL852005:SIP852005 SRH852005:SSL852005 TBD852005:TCH852005 TKZ852005:TMD852005 TUV852005:TVZ852005 UER852005:UFV852005 UON852005:UPR852005 UYJ852005:UZN852005 VIF852005:VJJ852005 VSB852005:VTF852005 WBX852005:WDB852005 WLT852005:WMX852005 WVP852005:WWT852005 H917541:AL917541 JD917541:KH917541 SZ917541:UD917541 ACV917541:ADZ917541 AMR917541:ANV917541 AWN917541:AXR917541 BGJ917541:BHN917541 BQF917541:BRJ917541 CAB917541:CBF917541 CJX917541:CLB917541 CTT917541:CUX917541 DDP917541:DET917541 DNL917541:DOP917541 DXH917541:DYL917541 EHD917541:EIH917541 EQZ917541:ESD917541 FAV917541:FBZ917541 FKR917541:FLV917541 FUN917541:FVR917541 GEJ917541:GFN917541 GOF917541:GPJ917541 GYB917541:GZF917541 HHX917541:HJB917541 HRT917541:HSX917541 IBP917541:ICT917541 ILL917541:IMP917541 IVH917541:IWL917541 JFD917541:JGH917541 JOZ917541:JQD917541 JYV917541:JZZ917541 KIR917541:KJV917541 KSN917541:KTR917541 LCJ917541:LDN917541 LMF917541:LNJ917541 LWB917541:LXF917541 MFX917541:MHB917541 MPT917541:MQX917541 MZP917541:NAT917541 NJL917541:NKP917541 NTH917541:NUL917541 ODD917541:OEH917541 OMZ917541:OOD917541 OWV917541:OXZ917541 PGR917541:PHV917541 PQN917541:PRR917541 QAJ917541:QBN917541 QKF917541:QLJ917541 QUB917541:QVF917541 RDX917541:RFB917541 RNT917541:ROX917541 RXP917541:RYT917541 SHL917541:SIP917541 SRH917541:SSL917541 TBD917541:TCH917541 TKZ917541:TMD917541 TUV917541:TVZ917541 UER917541:UFV917541 UON917541:UPR917541 UYJ917541:UZN917541 VIF917541:VJJ917541 VSB917541:VTF917541 WBX917541:WDB917541 WLT917541:WMX917541 WVP917541:WWT917541 H983077:AL983077 JD983077:KH983077 SZ983077:UD983077 ACV983077:ADZ983077 AMR983077:ANV983077 AWN983077:AXR983077 BGJ983077:BHN983077 BQF983077:BRJ983077 CAB983077:CBF983077 CJX983077:CLB983077 CTT983077:CUX983077 DDP983077:DET983077 DNL983077:DOP983077 DXH983077:DYL983077 EHD983077:EIH983077 EQZ983077:ESD983077 FAV983077:FBZ983077 FKR983077:FLV983077 FUN983077:FVR983077 GEJ983077:GFN983077 GOF983077:GPJ983077 GYB983077:GZF983077 HHX983077:HJB983077 HRT983077:HSX983077 IBP983077:ICT983077 ILL983077:IMP983077 IVH983077:IWL983077 JFD983077:JGH983077 JOZ983077:JQD983077 JYV983077:JZZ983077 KIR983077:KJV983077 KSN983077:KTR983077 LCJ983077:LDN983077 LMF983077:LNJ983077 LWB983077:LXF983077 MFX983077:MHB983077 MPT983077:MQX983077 MZP983077:NAT983077 NJL983077:NKP983077 NTH983077:NUL983077 ODD983077:OEH983077 OMZ983077:OOD983077 OWV983077:OXZ983077 PGR983077:PHV983077 PQN983077:PRR983077 QAJ983077:QBN983077 QKF983077:QLJ983077 QUB983077:QVF983077 RDX983077:RFB983077 RNT983077:ROX983077 RXP983077:RYT983077 SHL983077:SIP983077 SRH983077:SSL983077 TBD983077:TCH983077 TKZ983077:TMD983077 TUV983077:TVZ983077 UER983077:UFV983077 UON983077:UPR983077 UYJ983077:UZN983077 VIF983077:VJJ983077 VSB983077:VTF983077 WBX983077:WDB983077 WLT983077:WMX983077 WVP983077:WWT983077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2916A-98D0-4858-82CC-C7151189B698}">
  <sheetPr>
    <pageSetUpPr fitToPage="1"/>
  </sheetPr>
  <dimension ref="A1:CW114"/>
  <sheetViews>
    <sheetView showGridLines="0" view="pageBreakPreview" zoomScaleNormal="100" zoomScaleSheetLayoutView="100" workbookViewId="0"/>
  </sheetViews>
  <sheetFormatPr defaultRowHeight="13.5" x14ac:dyDescent="0.4"/>
  <cols>
    <col min="1" max="1" width="4.625" style="232" customWidth="1"/>
    <col min="2" max="7" width="2.625" style="232" customWidth="1"/>
    <col min="8" max="49" width="2.375" style="232" customWidth="1"/>
    <col min="50" max="89" width="2.625" style="232" customWidth="1"/>
    <col min="90" max="101" width="9" style="232"/>
    <col min="102" max="256" width="9" style="8"/>
    <col min="257" max="257" width="4.625" style="8" customWidth="1"/>
    <col min="258" max="263" width="2.625" style="8" customWidth="1"/>
    <col min="264" max="305" width="2.375" style="8" customWidth="1"/>
    <col min="306" max="345" width="2.625" style="8" customWidth="1"/>
    <col min="346" max="512" width="9" style="8"/>
    <col min="513" max="513" width="4.625" style="8" customWidth="1"/>
    <col min="514" max="519" width="2.625" style="8" customWidth="1"/>
    <col min="520" max="561" width="2.375" style="8" customWidth="1"/>
    <col min="562" max="601" width="2.625" style="8" customWidth="1"/>
    <col min="602" max="768" width="9" style="8"/>
    <col min="769" max="769" width="4.625" style="8" customWidth="1"/>
    <col min="770" max="775" width="2.625" style="8" customWidth="1"/>
    <col min="776" max="817" width="2.375" style="8" customWidth="1"/>
    <col min="818" max="857" width="2.625" style="8" customWidth="1"/>
    <col min="858" max="1024" width="9" style="8"/>
    <col min="1025" max="1025" width="4.625" style="8" customWidth="1"/>
    <col min="1026" max="1031" width="2.625" style="8" customWidth="1"/>
    <col min="1032" max="1073" width="2.375" style="8" customWidth="1"/>
    <col min="1074" max="1113" width="2.625" style="8" customWidth="1"/>
    <col min="1114" max="1280" width="9" style="8"/>
    <col min="1281" max="1281" width="4.625" style="8" customWidth="1"/>
    <col min="1282" max="1287" width="2.625" style="8" customWidth="1"/>
    <col min="1288" max="1329" width="2.375" style="8" customWidth="1"/>
    <col min="1330" max="1369" width="2.625" style="8" customWidth="1"/>
    <col min="1370" max="1536" width="9" style="8"/>
    <col min="1537" max="1537" width="4.625" style="8" customWidth="1"/>
    <col min="1538" max="1543" width="2.625" style="8" customWidth="1"/>
    <col min="1544" max="1585" width="2.375" style="8" customWidth="1"/>
    <col min="1586" max="1625" width="2.625" style="8" customWidth="1"/>
    <col min="1626" max="1792" width="9" style="8"/>
    <col min="1793" max="1793" width="4.625" style="8" customWidth="1"/>
    <col min="1794" max="1799" width="2.625" style="8" customWidth="1"/>
    <col min="1800" max="1841" width="2.375" style="8" customWidth="1"/>
    <col min="1842" max="1881" width="2.625" style="8" customWidth="1"/>
    <col min="1882" max="2048" width="9" style="8"/>
    <col min="2049" max="2049" width="4.625" style="8" customWidth="1"/>
    <col min="2050" max="2055" width="2.625" style="8" customWidth="1"/>
    <col min="2056" max="2097" width="2.375" style="8" customWidth="1"/>
    <col min="2098" max="2137" width="2.625" style="8" customWidth="1"/>
    <col min="2138" max="2304" width="9" style="8"/>
    <col min="2305" max="2305" width="4.625" style="8" customWidth="1"/>
    <col min="2306" max="2311" width="2.625" style="8" customWidth="1"/>
    <col min="2312" max="2353" width="2.375" style="8" customWidth="1"/>
    <col min="2354" max="2393" width="2.625" style="8" customWidth="1"/>
    <col min="2394" max="2560" width="9" style="8"/>
    <col min="2561" max="2561" width="4.625" style="8" customWidth="1"/>
    <col min="2562" max="2567" width="2.625" style="8" customWidth="1"/>
    <col min="2568" max="2609" width="2.375" style="8" customWidth="1"/>
    <col min="2610" max="2649" width="2.625" style="8" customWidth="1"/>
    <col min="2650" max="2816" width="9" style="8"/>
    <col min="2817" max="2817" width="4.625" style="8" customWidth="1"/>
    <col min="2818" max="2823" width="2.625" style="8" customWidth="1"/>
    <col min="2824" max="2865" width="2.375" style="8" customWidth="1"/>
    <col min="2866" max="2905" width="2.625" style="8" customWidth="1"/>
    <col min="2906" max="3072" width="9" style="8"/>
    <col min="3073" max="3073" width="4.625" style="8" customWidth="1"/>
    <col min="3074" max="3079" width="2.625" style="8" customWidth="1"/>
    <col min="3080" max="3121" width="2.375" style="8" customWidth="1"/>
    <col min="3122" max="3161" width="2.625" style="8" customWidth="1"/>
    <col min="3162" max="3328" width="9" style="8"/>
    <col min="3329" max="3329" width="4.625" style="8" customWidth="1"/>
    <col min="3330" max="3335" width="2.625" style="8" customWidth="1"/>
    <col min="3336" max="3377" width="2.375" style="8" customWidth="1"/>
    <col min="3378" max="3417" width="2.625" style="8" customWidth="1"/>
    <col min="3418" max="3584" width="9" style="8"/>
    <col min="3585" max="3585" width="4.625" style="8" customWidth="1"/>
    <col min="3586" max="3591" width="2.625" style="8" customWidth="1"/>
    <col min="3592" max="3633" width="2.375" style="8" customWidth="1"/>
    <col min="3634" max="3673" width="2.625" style="8" customWidth="1"/>
    <col min="3674" max="3840" width="9" style="8"/>
    <col min="3841" max="3841" width="4.625" style="8" customWidth="1"/>
    <col min="3842" max="3847" width="2.625" style="8" customWidth="1"/>
    <col min="3848" max="3889" width="2.375" style="8" customWidth="1"/>
    <col min="3890" max="3929" width="2.625" style="8" customWidth="1"/>
    <col min="3930" max="4096" width="9" style="8"/>
    <col min="4097" max="4097" width="4.625" style="8" customWidth="1"/>
    <col min="4098" max="4103" width="2.625" style="8" customWidth="1"/>
    <col min="4104" max="4145" width="2.375" style="8" customWidth="1"/>
    <col min="4146" max="4185" width="2.625" style="8" customWidth="1"/>
    <col min="4186" max="4352" width="9" style="8"/>
    <col min="4353" max="4353" width="4.625" style="8" customWidth="1"/>
    <col min="4354" max="4359" width="2.625" style="8" customWidth="1"/>
    <col min="4360" max="4401" width="2.375" style="8" customWidth="1"/>
    <col min="4402" max="4441" width="2.625" style="8" customWidth="1"/>
    <col min="4442" max="4608" width="9" style="8"/>
    <col min="4609" max="4609" width="4.625" style="8" customWidth="1"/>
    <col min="4610" max="4615" width="2.625" style="8" customWidth="1"/>
    <col min="4616" max="4657" width="2.375" style="8" customWidth="1"/>
    <col min="4658" max="4697" width="2.625" style="8" customWidth="1"/>
    <col min="4698" max="4864" width="9" style="8"/>
    <col min="4865" max="4865" width="4.625" style="8" customWidth="1"/>
    <col min="4866" max="4871" width="2.625" style="8" customWidth="1"/>
    <col min="4872" max="4913" width="2.375" style="8" customWidth="1"/>
    <col min="4914" max="4953" width="2.625" style="8" customWidth="1"/>
    <col min="4954" max="5120" width="9" style="8"/>
    <col min="5121" max="5121" width="4.625" style="8" customWidth="1"/>
    <col min="5122" max="5127" width="2.625" style="8" customWidth="1"/>
    <col min="5128" max="5169" width="2.375" style="8" customWidth="1"/>
    <col min="5170" max="5209" width="2.625" style="8" customWidth="1"/>
    <col min="5210" max="5376" width="9" style="8"/>
    <col min="5377" max="5377" width="4.625" style="8" customWidth="1"/>
    <col min="5378" max="5383" width="2.625" style="8" customWidth="1"/>
    <col min="5384" max="5425" width="2.375" style="8" customWidth="1"/>
    <col min="5426" max="5465" width="2.625" style="8" customWidth="1"/>
    <col min="5466" max="5632" width="9" style="8"/>
    <col min="5633" max="5633" width="4.625" style="8" customWidth="1"/>
    <col min="5634" max="5639" width="2.625" style="8" customWidth="1"/>
    <col min="5640" max="5681" width="2.375" style="8" customWidth="1"/>
    <col min="5682" max="5721" width="2.625" style="8" customWidth="1"/>
    <col min="5722" max="5888" width="9" style="8"/>
    <col min="5889" max="5889" width="4.625" style="8" customWidth="1"/>
    <col min="5890" max="5895" width="2.625" style="8" customWidth="1"/>
    <col min="5896" max="5937" width="2.375" style="8" customWidth="1"/>
    <col min="5938" max="5977" width="2.625" style="8" customWidth="1"/>
    <col min="5978" max="6144" width="9" style="8"/>
    <col min="6145" max="6145" width="4.625" style="8" customWidth="1"/>
    <col min="6146" max="6151" width="2.625" style="8" customWidth="1"/>
    <col min="6152" max="6193" width="2.375" style="8" customWidth="1"/>
    <col min="6194" max="6233" width="2.625" style="8" customWidth="1"/>
    <col min="6234" max="6400" width="9" style="8"/>
    <col min="6401" max="6401" width="4.625" style="8" customWidth="1"/>
    <col min="6402" max="6407" width="2.625" style="8" customWidth="1"/>
    <col min="6408" max="6449" width="2.375" style="8" customWidth="1"/>
    <col min="6450" max="6489" width="2.625" style="8" customWidth="1"/>
    <col min="6490" max="6656" width="9" style="8"/>
    <col min="6657" max="6657" width="4.625" style="8" customWidth="1"/>
    <col min="6658" max="6663" width="2.625" style="8" customWidth="1"/>
    <col min="6664" max="6705" width="2.375" style="8" customWidth="1"/>
    <col min="6706" max="6745" width="2.625" style="8" customWidth="1"/>
    <col min="6746" max="6912" width="9" style="8"/>
    <col min="6913" max="6913" width="4.625" style="8" customWidth="1"/>
    <col min="6914" max="6919" width="2.625" style="8" customWidth="1"/>
    <col min="6920" max="6961" width="2.375" style="8" customWidth="1"/>
    <col min="6962" max="7001" width="2.625" style="8" customWidth="1"/>
    <col min="7002" max="7168" width="9" style="8"/>
    <col min="7169" max="7169" width="4.625" style="8" customWidth="1"/>
    <col min="7170" max="7175" width="2.625" style="8" customWidth="1"/>
    <col min="7176" max="7217" width="2.375" style="8" customWidth="1"/>
    <col min="7218" max="7257" width="2.625" style="8" customWidth="1"/>
    <col min="7258" max="7424" width="9" style="8"/>
    <col min="7425" max="7425" width="4.625" style="8" customWidth="1"/>
    <col min="7426" max="7431" width="2.625" style="8" customWidth="1"/>
    <col min="7432" max="7473" width="2.375" style="8" customWidth="1"/>
    <col min="7474" max="7513" width="2.625" style="8" customWidth="1"/>
    <col min="7514" max="7680" width="9" style="8"/>
    <col min="7681" max="7681" width="4.625" style="8" customWidth="1"/>
    <col min="7682" max="7687" width="2.625" style="8" customWidth="1"/>
    <col min="7688" max="7729" width="2.375" style="8" customWidth="1"/>
    <col min="7730" max="7769" width="2.625" style="8" customWidth="1"/>
    <col min="7770" max="7936" width="9" style="8"/>
    <col min="7937" max="7937" width="4.625" style="8" customWidth="1"/>
    <col min="7938" max="7943" width="2.625" style="8" customWidth="1"/>
    <col min="7944" max="7985" width="2.375" style="8" customWidth="1"/>
    <col min="7986" max="8025" width="2.625" style="8" customWidth="1"/>
    <col min="8026" max="8192" width="9" style="8"/>
    <col min="8193" max="8193" width="4.625" style="8" customWidth="1"/>
    <col min="8194" max="8199" width="2.625" style="8" customWidth="1"/>
    <col min="8200" max="8241" width="2.375" style="8" customWidth="1"/>
    <col min="8242" max="8281" width="2.625" style="8" customWidth="1"/>
    <col min="8282" max="8448" width="9" style="8"/>
    <col min="8449" max="8449" width="4.625" style="8" customWidth="1"/>
    <col min="8450" max="8455" width="2.625" style="8" customWidth="1"/>
    <col min="8456" max="8497" width="2.375" style="8" customWidth="1"/>
    <col min="8498" max="8537" width="2.625" style="8" customWidth="1"/>
    <col min="8538" max="8704" width="9" style="8"/>
    <col min="8705" max="8705" width="4.625" style="8" customWidth="1"/>
    <col min="8706" max="8711" width="2.625" style="8" customWidth="1"/>
    <col min="8712" max="8753" width="2.375" style="8" customWidth="1"/>
    <col min="8754" max="8793" width="2.625" style="8" customWidth="1"/>
    <col min="8794" max="8960" width="9" style="8"/>
    <col min="8961" max="8961" width="4.625" style="8" customWidth="1"/>
    <col min="8962" max="8967" width="2.625" style="8" customWidth="1"/>
    <col min="8968" max="9009" width="2.375" style="8" customWidth="1"/>
    <col min="9010" max="9049" width="2.625" style="8" customWidth="1"/>
    <col min="9050" max="9216" width="9" style="8"/>
    <col min="9217" max="9217" width="4.625" style="8" customWidth="1"/>
    <col min="9218" max="9223" width="2.625" style="8" customWidth="1"/>
    <col min="9224" max="9265" width="2.375" style="8" customWidth="1"/>
    <col min="9266" max="9305" width="2.625" style="8" customWidth="1"/>
    <col min="9306" max="9472" width="9" style="8"/>
    <col min="9473" max="9473" width="4.625" style="8" customWidth="1"/>
    <col min="9474" max="9479" width="2.625" style="8" customWidth="1"/>
    <col min="9480" max="9521" width="2.375" style="8" customWidth="1"/>
    <col min="9522" max="9561" width="2.625" style="8" customWidth="1"/>
    <col min="9562" max="9728" width="9" style="8"/>
    <col min="9729" max="9729" width="4.625" style="8" customWidth="1"/>
    <col min="9730" max="9735" width="2.625" style="8" customWidth="1"/>
    <col min="9736" max="9777" width="2.375" style="8" customWidth="1"/>
    <col min="9778" max="9817" width="2.625" style="8" customWidth="1"/>
    <col min="9818" max="9984" width="9" style="8"/>
    <col min="9985" max="9985" width="4.625" style="8" customWidth="1"/>
    <col min="9986" max="9991" width="2.625" style="8" customWidth="1"/>
    <col min="9992" max="10033" width="2.375" style="8" customWidth="1"/>
    <col min="10034" max="10073" width="2.625" style="8" customWidth="1"/>
    <col min="10074" max="10240" width="9" style="8"/>
    <col min="10241" max="10241" width="4.625" style="8" customWidth="1"/>
    <col min="10242" max="10247" width="2.625" style="8" customWidth="1"/>
    <col min="10248" max="10289" width="2.375" style="8" customWidth="1"/>
    <col min="10290" max="10329" width="2.625" style="8" customWidth="1"/>
    <col min="10330" max="10496" width="9" style="8"/>
    <col min="10497" max="10497" width="4.625" style="8" customWidth="1"/>
    <col min="10498" max="10503" width="2.625" style="8" customWidth="1"/>
    <col min="10504" max="10545" width="2.375" style="8" customWidth="1"/>
    <col min="10546" max="10585" width="2.625" style="8" customWidth="1"/>
    <col min="10586" max="10752" width="9" style="8"/>
    <col min="10753" max="10753" width="4.625" style="8" customWidth="1"/>
    <col min="10754" max="10759" width="2.625" style="8" customWidth="1"/>
    <col min="10760" max="10801" width="2.375" style="8" customWidth="1"/>
    <col min="10802" max="10841" width="2.625" style="8" customWidth="1"/>
    <col min="10842" max="11008" width="9" style="8"/>
    <col min="11009" max="11009" width="4.625" style="8" customWidth="1"/>
    <col min="11010" max="11015" width="2.625" style="8" customWidth="1"/>
    <col min="11016" max="11057" width="2.375" style="8" customWidth="1"/>
    <col min="11058" max="11097" width="2.625" style="8" customWidth="1"/>
    <col min="11098" max="11264" width="9" style="8"/>
    <col min="11265" max="11265" width="4.625" style="8" customWidth="1"/>
    <col min="11266" max="11271" width="2.625" style="8" customWidth="1"/>
    <col min="11272" max="11313" width="2.375" style="8" customWidth="1"/>
    <col min="11314" max="11353" width="2.625" style="8" customWidth="1"/>
    <col min="11354" max="11520" width="9" style="8"/>
    <col min="11521" max="11521" width="4.625" style="8" customWidth="1"/>
    <col min="11522" max="11527" width="2.625" style="8" customWidth="1"/>
    <col min="11528" max="11569" width="2.375" style="8" customWidth="1"/>
    <col min="11570" max="11609" width="2.625" style="8" customWidth="1"/>
    <col min="11610" max="11776" width="9" style="8"/>
    <col min="11777" max="11777" width="4.625" style="8" customWidth="1"/>
    <col min="11778" max="11783" width="2.625" style="8" customWidth="1"/>
    <col min="11784" max="11825" width="2.375" style="8" customWidth="1"/>
    <col min="11826" max="11865" width="2.625" style="8" customWidth="1"/>
    <col min="11866" max="12032" width="9" style="8"/>
    <col min="12033" max="12033" width="4.625" style="8" customWidth="1"/>
    <col min="12034" max="12039" width="2.625" style="8" customWidth="1"/>
    <col min="12040" max="12081" width="2.375" style="8" customWidth="1"/>
    <col min="12082" max="12121" width="2.625" style="8" customWidth="1"/>
    <col min="12122" max="12288" width="9" style="8"/>
    <col min="12289" max="12289" width="4.625" style="8" customWidth="1"/>
    <col min="12290" max="12295" width="2.625" style="8" customWidth="1"/>
    <col min="12296" max="12337" width="2.375" style="8" customWidth="1"/>
    <col min="12338" max="12377" width="2.625" style="8" customWidth="1"/>
    <col min="12378" max="12544" width="9" style="8"/>
    <col min="12545" max="12545" width="4.625" style="8" customWidth="1"/>
    <col min="12546" max="12551" width="2.625" style="8" customWidth="1"/>
    <col min="12552" max="12593" width="2.375" style="8" customWidth="1"/>
    <col min="12594" max="12633" width="2.625" style="8" customWidth="1"/>
    <col min="12634" max="12800" width="9" style="8"/>
    <col min="12801" max="12801" width="4.625" style="8" customWidth="1"/>
    <col min="12802" max="12807" width="2.625" style="8" customWidth="1"/>
    <col min="12808" max="12849" width="2.375" style="8" customWidth="1"/>
    <col min="12850" max="12889" width="2.625" style="8" customWidth="1"/>
    <col min="12890" max="13056" width="9" style="8"/>
    <col min="13057" max="13057" width="4.625" style="8" customWidth="1"/>
    <col min="13058" max="13063" width="2.625" style="8" customWidth="1"/>
    <col min="13064" max="13105" width="2.375" style="8" customWidth="1"/>
    <col min="13106" max="13145" width="2.625" style="8" customWidth="1"/>
    <col min="13146" max="13312" width="9" style="8"/>
    <col min="13313" max="13313" width="4.625" style="8" customWidth="1"/>
    <col min="13314" max="13319" width="2.625" style="8" customWidth="1"/>
    <col min="13320" max="13361" width="2.375" style="8" customWidth="1"/>
    <col min="13362" max="13401" width="2.625" style="8" customWidth="1"/>
    <col min="13402" max="13568" width="9" style="8"/>
    <col min="13569" max="13569" width="4.625" style="8" customWidth="1"/>
    <col min="13570" max="13575" width="2.625" style="8" customWidth="1"/>
    <col min="13576" max="13617" width="2.375" style="8" customWidth="1"/>
    <col min="13618" max="13657" width="2.625" style="8" customWidth="1"/>
    <col min="13658" max="13824" width="9" style="8"/>
    <col min="13825" max="13825" width="4.625" style="8" customWidth="1"/>
    <col min="13826" max="13831" width="2.625" style="8" customWidth="1"/>
    <col min="13832" max="13873" width="2.375" style="8" customWidth="1"/>
    <col min="13874" max="13913" width="2.625" style="8" customWidth="1"/>
    <col min="13914" max="14080" width="9" style="8"/>
    <col min="14081" max="14081" width="4.625" style="8" customWidth="1"/>
    <col min="14082" max="14087" width="2.625" style="8" customWidth="1"/>
    <col min="14088" max="14129" width="2.375" style="8" customWidth="1"/>
    <col min="14130" max="14169" width="2.625" style="8" customWidth="1"/>
    <col min="14170" max="14336" width="9" style="8"/>
    <col min="14337" max="14337" width="4.625" style="8" customWidth="1"/>
    <col min="14338" max="14343" width="2.625" style="8" customWidth="1"/>
    <col min="14344" max="14385" width="2.375" style="8" customWidth="1"/>
    <col min="14386" max="14425" width="2.625" style="8" customWidth="1"/>
    <col min="14426" max="14592" width="9" style="8"/>
    <col min="14593" max="14593" width="4.625" style="8" customWidth="1"/>
    <col min="14594" max="14599" width="2.625" style="8" customWidth="1"/>
    <col min="14600" max="14641" width="2.375" style="8" customWidth="1"/>
    <col min="14642" max="14681" width="2.625" style="8" customWidth="1"/>
    <col min="14682" max="14848" width="9" style="8"/>
    <col min="14849" max="14849" width="4.625" style="8" customWidth="1"/>
    <col min="14850" max="14855" width="2.625" style="8" customWidth="1"/>
    <col min="14856" max="14897" width="2.375" style="8" customWidth="1"/>
    <col min="14898" max="14937" width="2.625" style="8" customWidth="1"/>
    <col min="14938" max="15104" width="9" style="8"/>
    <col min="15105" max="15105" width="4.625" style="8" customWidth="1"/>
    <col min="15106" max="15111" width="2.625" style="8" customWidth="1"/>
    <col min="15112" max="15153" width="2.375" style="8" customWidth="1"/>
    <col min="15154" max="15193" width="2.625" style="8" customWidth="1"/>
    <col min="15194" max="15360" width="9" style="8"/>
    <col min="15361" max="15361" width="4.625" style="8" customWidth="1"/>
    <col min="15362" max="15367" width="2.625" style="8" customWidth="1"/>
    <col min="15368" max="15409" width="2.375" style="8" customWidth="1"/>
    <col min="15410" max="15449" width="2.625" style="8" customWidth="1"/>
    <col min="15450" max="15616" width="9" style="8"/>
    <col min="15617" max="15617" width="4.625" style="8" customWidth="1"/>
    <col min="15618" max="15623" width="2.625" style="8" customWidth="1"/>
    <col min="15624" max="15665" width="2.375" style="8" customWidth="1"/>
    <col min="15666" max="15705" width="2.625" style="8" customWidth="1"/>
    <col min="15706" max="15872" width="9" style="8"/>
    <col min="15873" max="15873" width="4.625" style="8" customWidth="1"/>
    <col min="15874" max="15879" width="2.625" style="8" customWidth="1"/>
    <col min="15880" max="15921" width="2.375" style="8" customWidth="1"/>
    <col min="15922" max="15961" width="2.625" style="8" customWidth="1"/>
    <col min="15962" max="16128" width="9" style="8"/>
    <col min="16129" max="16129" width="4.625" style="8" customWidth="1"/>
    <col min="16130" max="16135" width="2.625" style="8" customWidth="1"/>
    <col min="16136" max="16177" width="2.375" style="8" customWidth="1"/>
    <col min="16178" max="16217" width="2.625" style="8" customWidth="1"/>
    <col min="16218" max="16384" width="9" style="8"/>
  </cols>
  <sheetData>
    <row r="1" spans="1:101" s="7" customFormat="1" ht="15" customHeight="1" x14ac:dyDescent="0.4">
      <c r="A1" s="226" t="s">
        <v>127</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8"/>
      <c r="AJ1" s="1718"/>
      <c r="AK1" s="1718"/>
      <c r="AL1" s="1718"/>
      <c r="AM1" s="1718"/>
      <c r="AN1" s="1718"/>
      <c r="AO1" s="1718"/>
      <c r="AP1" s="1718"/>
      <c r="AQ1" s="1718"/>
      <c r="AR1" s="1718"/>
      <c r="AS1" s="1718"/>
      <c r="AT1" s="1718"/>
      <c r="AU1" s="1718"/>
      <c r="AV1" s="1718"/>
      <c r="AW1" s="1718"/>
      <c r="AX1" s="1718"/>
      <c r="AY1" s="1718"/>
      <c r="AZ1" s="1718"/>
      <c r="BA1" s="1718"/>
      <c r="BB1" s="171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row>
    <row r="2" spans="1:101" s="7" customFormat="1" ht="15" customHeight="1" x14ac:dyDescent="0.4">
      <c r="A2" s="227" t="s">
        <v>279</v>
      </c>
      <c r="B2" s="227"/>
      <c r="C2" s="227"/>
      <c r="D2" s="227"/>
      <c r="E2" s="227"/>
      <c r="F2" s="229"/>
      <c r="G2" s="229"/>
      <c r="H2" s="229"/>
      <c r="I2" s="229"/>
      <c r="J2" s="229"/>
      <c r="K2" s="229"/>
      <c r="L2" s="229"/>
      <c r="M2" s="229"/>
      <c r="N2" s="229"/>
      <c r="O2" s="229"/>
      <c r="P2" s="229"/>
      <c r="Q2" s="229"/>
      <c r="R2" s="229"/>
      <c r="S2" s="229"/>
      <c r="T2" s="229"/>
      <c r="U2" s="229"/>
      <c r="V2" s="229"/>
      <c r="W2" s="229"/>
      <c r="X2" s="229"/>
      <c r="Y2" s="229"/>
      <c r="Z2" s="229"/>
      <c r="AA2" s="229"/>
      <c r="AB2" s="229"/>
      <c r="AC2" s="227"/>
      <c r="AD2" s="227"/>
      <c r="AE2" s="227"/>
      <c r="AF2" s="227"/>
      <c r="AG2" s="227"/>
      <c r="AH2" s="227"/>
      <c r="AI2" s="228"/>
      <c r="AJ2" s="1718"/>
      <c r="AK2" s="1718"/>
      <c r="AL2" s="1718"/>
      <c r="AM2" s="1718"/>
      <c r="AN2" s="1718"/>
      <c r="AO2" s="1718"/>
      <c r="AP2" s="1718"/>
      <c r="AQ2" s="1718"/>
      <c r="AR2" s="1718"/>
      <c r="AS2" s="1718"/>
      <c r="AT2" s="1718"/>
      <c r="AU2" s="1718"/>
      <c r="AV2" s="1718"/>
      <c r="AW2" s="1718"/>
      <c r="AX2" s="1718"/>
      <c r="AY2" s="1718"/>
      <c r="AZ2" s="1718"/>
      <c r="BA2" s="1718"/>
      <c r="BB2" s="1718"/>
      <c r="BC2" s="228"/>
      <c r="BD2" s="228"/>
      <c r="BE2" s="228"/>
      <c r="BF2" s="228"/>
      <c r="BG2" s="228"/>
      <c r="BH2" s="228"/>
      <c r="BI2" s="228"/>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row>
    <row r="3" spans="1:101" ht="15" customHeight="1" x14ac:dyDescent="0.4">
      <c r="A3" s="230"/>
      <c r="B3" s="230"/>
      <c r="C3" s="230"/>
      <c r="D3" s="230"/>
      <c r="E3" s="230"/>
      <c r="F3" s="229" t="s">
        <v>233</v>
      </c>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31"/>
      <c r="AJ3" s="231"/>
      <c r="AK3" s="231"/>
      <c r="AL3" s="231"/>
      <c r="AM3" s="231"/>
      <c r="AN3" s="231"/>
      <c r="AO3" s="231"/>
      <c r="AP3" s="231"/>
      <c r="AQ3" s="231"/>
    </row>
    <row r="4" spans="1:101" x14ac:dyDescent="0.4">
      <c r="A4" s="230"/>
      <c r="B4" s="230"/>
      <c r="C4" s="230"/>
      <c r="D4" s="230"/>
      <c r="E4" s="230"/>
      <c r="F4" s="1719" t="s">
        <v>234</v>
      </c>
      <c r="G4" s="1719"/>
      <c r="H4" s="1719"/>
      <c r="I4" s="1719"/>
      <c r="J4" s="1719"/>
      <c r="K4" s="1719"/>
      <c r="L4" s="1719"/>
      <c r="M4" s="1719"/>
      <c r="N4" s="1719"/>
      <c r="O4" s="1719"/>
      <c r="P4" s="1719"/>
      <c r="Q4" s="1719"/>
      <c r="R4" s="1719"/>
      <c r="S4" s="1719"/>
      <c r="T4" s="1719"/>
      <c r="U4" s="1719"/>
      <c r="V4" s="1719"/>
      <c r="W4" s="1719"/>
      <c r="X4" s="1719"/>
      <c r="Y4" s="1719"/>
      <c r="Z4" s="1719"/>
      <c r="AA4" s="1719"/>
      <c r="AB4" s="1719"/>
      <c r="AC4" s="1719"/>
      <c r="AD4" s="1719"/>
      <c r="AE4" s="1719"/>
      <c r="AF4" s="1719"/>
      <c r="AG4" s="1719"/>
      <c r="AH4" s="1719"/>
      <c r="AJ4" s="233"/>
      <c r="AK4" s="233"/>
      <c r="AL4" s="233"/>
      <c r="AM4" s="233"/>
      <c r="AN4" s="233"/>
      <c r="AO4" s="233"/>
      <c r="AP4" s="233"/>
      <c r="AQ4" s="233"/>
      <c r="AR4" s="233"/>
      <c r="AS4" s="233"/>
      <c r="AT4" s="233"/>
      <c r="AU4" s="233"/>
      <c r="AV4" s="233"/>
      <c r="AW4" s="233"/>
      <c r="AX4" s="233"/>
      <c r="AY4" s="233"/>
      <c r="AZ4" s="233"/>
      <c r="BA4" s="233"/>
      <c r="BB4" s="233"/>
    </row>
    <row r="5" spans="1:101" x14ac:dyDescent="0.4">
      <c r="A5" s="230"/>
      <c r="B5" s="230"/>
      <c r="C5" s="230"/>
      <c r="D5" s="230"/>
      <c r="E5" s="230"/>
      <c r="F5" s="229" t="s">
        <v>235</v>
      </c>
      <c r="G5" s="234"/>
      <c r="H5" s="234"/>
      <c r="I5" s="234"/>
      <c r="J5" s="234"/>
      <c r="K5" s="234"/>
      <c r="L5" s="227"/>
      <c r="M5" s="234"/>
      <c r="N5" s="234"/>
      <c r="O5" s="234"/>
      <c r="P5" s="234"/>
      <c r="Q5" s="234"/>
      <c r="R5" s="234"/>
      <c r="S5" s="234"/>
      <c r="T5" s="234"/>
      <c r="U5" s="234"/>
      <c r="V5" s="234"/>
      <c r="W5" s="234"/>
      <c r="X5" s="234"/>
      <c r="Y5" s="234"/>
      <c r="Z5" s="234"/>
      <c r="AA5" s="234"/>
      <c r="AB5" s="234"/>
      <c r="AC5" s="227"/>
      <c r="AD5" s="227"/>
      <c r="AE5" s="227"/>
      <c r="AF5" s="227"/>
      <c r="AG5" s="227"/>
      <c r="AH5" s="227"/>
      <c r="AJ5" s="233"/>
      <c r="AK5" s="233"/>
      <c r="AL5" s="233"/>
      <c r="AM5" s="233"/>
      <c r="AN5" s="233"/>
      <c r="AO5" s="233"/>
      <c r="AP5" s="233"/>
      <c r="AQ5" s="233"/>
      <c r="AR5" s="233"/>
      <c r="AS5" s="233"/>
      <c r="AT5" s="233"/>
      <c r="AU5" s="233"/>
      <c r="AV5" s="233"/>
      <c r="AW5" s="233"/>
      <c r="AX5" s="233"/>
      <c r="AY5" s="233"/>
      <c r="AZ5" s="233"/>
      <c r="BA5" s="233"/>
      <c r="BB5" s="233"/>
    </row>
    <row r="6" spans="1:101" ht="15" customHeight="1" x14ac:dyDescent="0.4">
      <c r="A6" s="230"/>
      <c r="B6" s="230"/>
      <c r="C6" s="230"/>
      <c r="D6" s="230"/>
      <c r="E6" s="230"/>
      <c r="F6" s="229" t="s">
        <v>280</v>
      </c>
      <c r="G6" s="234"/>
      <c r="H6" s="234"/>
      <c r="I6" s="234"/>
      <c r="J6" s="234"/>
      <c r="K6" s="234"/>
      <c r="L6" s="227"/>
      <c r="M6" s="234"/>
      <c r="N6" s="234"/>
      <c r="O6" s="234"/>
      <c r="P6" s="234"/>
      <c r="Q6" s="234"/>
      <c r="R6" s="234"/>
      <c r="S6" s="234"/>
      <c r="T6" s="234"/>
      <c r="U6" s="234"/>
      <c r="V6" s="234"/>
      <c r="W6" s="234"/>
      <c r="X6" s="234"/>
      <c r="Y6" s="234"/>
      <c r="Z6" s="234"/>
      <c r="AA6" s="234"/>
      <c r="AB6" s="234"/>
      <c r="AC6" s="227"/>
      <c r="AD6" s="227"/>
      <c r="AE6" s="227"/>
      <c r="AF6" s="227"/>
      <c r="AG6" s="227"/>
      <c r="AH6" s="227"/>
    </row>
    <row r="7" spans="1:101" ht="15" customHeight="1" x14ac:dyDescent="0.4">
      <c r="F7" s="1720"/>
      <c r="G7" s="1720"/>
      <c r="H7" s="1720"/>
      <c r="I7" s="1720"/>
      <c r="J7" s="1720"/>
      <c r="K7" s="1720"/>
      <c r="L7" s="1720"/>
      <c r="M7" s="1720"/>
      <c r="N7" s="1720"/>
      <c r="O7" s="1720"/>
      <c r="P7" s="1720"/>
      <c r="Q7" s="1720"/>
      <c r="R7" s="1720"/>
      <c r="S7" s="1720"/>
      <c r="T7" s="1720"/>
      <c r="U7" s="1720"/>
      <c r="V7" s="1720"/>
      <c r="W7" s="1720"/>
      <c r="X7" s="1720"/>
      <c r="Y7" s="1720"/>
      <c r="Z7" s="1720"/>
      <c r="AA7" s="1720"/>
      <c r="AB7" s="1720"/>
      <c r="AJ7" s="1721"/>
      <c r="AK7" s="1721"/>
      <c r="AL7" s="1721"/>
      <c r="AM7" s="1721"/>
      <c r="AN7" s="1721"/>
      <c r="AO7" s="1721"/>
      <c r="AP7" s="1721"/>
      <c r="AQ7" s="1721"/>
      <c r="AR7" s="1721"/>
      <c r="AS7" s="1721"/>
      <c r="AT7" s="1721"/>
      <c r="AU7" s="1721"/>
      <c r="AV7" s="1721"/>
      <c r="AW7" s="1721"/>
      <c r="AX7" s="1721"/>
      <c r="AY7" s="1721"/>
      <c r="AZ7" s="1721"/>
      <c r="BA7" s="1721"/>
      <c r="BB7" s="1721"/>
    </row>
    <row r="8" spans="1:101" ht="15" customHeight="1" x14ac:dyDescent="0.4">
      <c r="A8" s="1722" t="s">
        <v>590</v>
      </c>
      <c r="B8" s="1722"/>
      <c r="C8" s="1722"/>
      <c r="D8" s="1722"/>
      <c r="E8" s="1722"/>
      <c r="F8" s="1722"/>
      <c r="G8" s="1722"/>
      <c r="H8" s="1722"/>
      <c r="I8" s="1722"/>
      <c r="J8" s="1722"/>
      <c r="K8" s="1722"/>
      <c r="L8" s="1722"/>
      <c r="M8" s="1722"/>
      <c r="N8" s="1722"/>
      <c r="O8" s="1722"/>
      <c r="P8" s="1722"/>
      <c r="Q8" s="1722"/>
      <c r="R8" s="1722"/>
      <c r="S8" s="1722"/>
      <c r="T8" s="1722"/>
      <c r="U8" s="1722"/>
      <c r="V8" s="1722"/>
      <c r="W8" s="1722"/>
      <c r="X8" s="1722"/>
      <c r="Y8" s="1722"/>
      <c r="Z8" s="1722"/>
      <c r="AA8" s="1722"/>
      <c r="AB8" s="1722"/>
      <c r="AC8" s="1722"/>
      <c r="AD8" s="1722"/>
      <c r="AE8" s="1722"/>
      <c r="AF8" s="1722"/>
      <c r="AG8" s="1722"/>
      <c r="AH8" s="1722"/>
      <c r="AI8" s="1722"/>
      <c r="AJ8" s="1722"/>
      <c r="AK8" s="1722"/>
      <c r="AL8" s="1722"/>
      <c r="AM8" s="1722"/>
      <c r="AN8" s="1722"/>
      <c r="AO8" s="1722"/>
      <c r="AP8" s="1722"/>
      <c r="AQ8" s="1722"/>
      <c r="AR8" s="1722"/>
      <c r="AS8" s="1722"/>
      <c r="AT8" s="1722"/>
      <c r="AU8" s="1722"/>
      <c r="AV8" s="1722"/>
      <c r="AW8" s="1722"/>
      <c r="AX8" s="1722"/>
      <c r="AY8" s="1722"/>
      <c r="AZ8" s="1722"/>
      <c r="BA8" s="1722"/>
      <c r="BB8" s="1722"/>
      <c r="BC8" s="1722"/>
      <c r="BD8" s="1722"/>
      <c r="BE8" s="1722"/>
    </row>
    <row r="9" spans="1:101" ht="15" customHeight="1" thickBot="1" x14ac:dyDescent="0.45">
      <c r="A9" s="1723" t="s">
        <v>177</v>
      </c>
      <c r="B9" s="1724"/>
      <c r="C9" s="1724"/>
      <c r="D9" s="1724"/>
      <c r="E9" s="1724"/>
      <c r="F9" s="1724"/>
      <c r="G9" s="1725"/>
      <c r="H9" s="1730" t="s">
        <v>273</v>
      </c>
      <c r="I9" s="1730"/>
      <c r="J9" s="1730"/>
      <c r="K9" s="1730"/>
      <c r="L9" s="1730"/>
      <c r="M9" s="1730"/>
      <c r="N9" s="1731"/>
      <c r="O9" s="1730" t="s">
        <v>274</v>
      </c>
      <c r="P9" s="1730"/>
      <c r="Q9" s="1730"/>
      <c r="R9" s="1730"/>
      <c r="S9" s="1730"/>
      <c r="T9" s="1730"/>
      <c r="U9" s="1730"/>
      <c r="V9" s="1732" t="s">
        <v>275</v>
      </c>
      <c r="W9" s="1730"/>
      <c r="X9" s="1730"/>
      <c r="Y9" s="1730"/>
      <c r="Z9" s="1730"/>
      <c r="AA9" s="1730"/>
      <c r="AB9" s="1731"/>
      <c r="AC9" s="1730" t="s">
        <v>276</v>
      </c>
      <c r="AD9" s="1730"/>
      <c r="AE9" s="1730"/>
      <c r="AF9" s="1730"/>
      <c r="AG9" s="1730"/>
      <c r="AH9" s="1730"/>
      <c r="AI9" s="1730"/>
      <c r="AJ9" s="1732" t="s">
        <v>277</v>
      </c>
      <c r="AK9" s="1730"/>
      <c r="AL9" s="1731"/>
      <c r="AM9" s="1737" t="s">
        <v>591</v>
      </c>
      <c r="AN9" s="1738"/>
      <c r="AO9" s="1739"/>
      <c r="AP9" s="1740" t="s">
        <v>178</v>
      </c>
      <c r="AQ9" s="1740"/>
      <c r="AR9" s="1740"/>
      <c r="AS9" s="1737"/>
      <c r="AT9" s="1737"/>
      <c r="AU9" s="1741" t="s">
        <v>179</v>
      </c>
      <c r="AV9" s="1741"/>
      <c r="AW9" s="1741"/>
      <c r="AX9" s="1737" t="s">
        <v>592</v>
      </c>
      <c r="AY9" s="1737"/>
      <c r="AZ9" s="1737"/>
      <c r="BA9" s="1737"/>
      <c r="BB9" s="1737"/>
      <c r="BC9" s="1737" t="s">
        <v>181</v>
      </c>
      <c r="BD9" s="1737"/>
      <c r="BE9" s="1737"/>
      <c r="BF9" s="1737"/>
      <c r="BG9" s="1737"/>
      <c r="BH9" s="1737"/>
      <c r="BI9" s="1737"/>
      <c r="BJ9" s="1737"/>
      <c r="BK9" s="1737"/>
      <c r="BL9" s="1737" t="s">
        <v>182</v>
      </c>
      <c r="BM9" s="1737"/>
      <c r="BN9" s="1737"/>
      <c r="BO9" s="1737"/>
      <c r="BP9" s="1737"/>
      <c r="BQ9" s="1737"/>
      <c r="BR9" s="1737"/>
      <c r="BS9" s="1737"/>
      <c r="BT9" s="1737"/>
    </row>
    <row r="10" spans="1:101" ht="15" customHeight="1" x14ac:dyDescent="0.4">
      <c r="A10" s="1726"/>
      <c r="B10" s="1727"/>
      <c r="C10" s="1727"/>
      <c r="D10" s="1727"/>
      <c r="E10" s="1727"/>
      <c r="F10" s="1727"/>
      <c r="G10" s="1727"/>
      <c r="H10" s="1733" t="s">
        <v>183</v>
      </c>
      <c r="I10" s="1735" t="s">
        <v>184</v>
      </c>
      <c r="J10" s="1735" t="s">
        <v>185</v>
      </c>
      <c r="K10" s="1735" t="s">
        <v>186</v>
      </c>
      <c r="L10" s="1735" t="s">
        <v>187</v>
      </c>
      <c r="M10" s="1735" t="s">
        <v>188</v>
      </c>
      <c r="N10" s="1743" t="s">
        <v>189</v>
      </c>
      <c r="O10" s="1750" t="s">
        <v>190</v>
      </c>
      <c r="P10" s="1735" t="s">
        <v>191</v>
      </c>
      <c r="Q10" s="1735" t="s">
        <v>192</v>
      </c>
      <c r="R10" s="1735" t="s">
        <v>193</v>
      </c>
      <c r="S10" s="1735" t="s">
        <v>194</v>
      </c>
      <c r="T10" s="1735" t="s">
        <v>195</v>
      </c>
      <c r="U10" s="1746" t="s">
        <v>196</v>
      </c>
      <c r="V10" s="1748" t="s">
        <v>197</v>
      </c>
      <c r="W10" s="1735" t="s">
        <v>198</v>
      </c>
      <c r="X10" s="1735" t="s">
        <v>199</v>
      </c>
      <c r="Y10" s="1735" t="s">
        <v>200</v>
      </c>
      <c r="Z10" s="1735" t="s">
        <v>201</v>
      </c>
      <c r="AA10" s="1735" t="s">
        <v>202</v>
      </c>
      <c r="AB10" s="1743" t="s">
        <v>203</v>
      </c>
      <c r="AC10" s="1750" t="s">
        <v>204</v>
      </c>
      <c r="AD10" s="1735" t="s">
        <v>205</v>
      </c>
      <c r="AE10" s="1735" t="s">
        <v>206</v>
      </c>
      <c r="AF10" s="1735" t="s">
        <v>207</v>
      </c>
      <c r="AG10" s="1735" t="s">
        <v>208</v>
      </c>
      <c r="AH10" s="1735" t="s">
        <v>209</v>
      </c>
      <c r="AI10" s="1746" t="s">
        <v>210</v>
      </c>
      <c r="AJ10" s="1748" t="s">
        <v>211</v>
      </c>
      <c r="AK10" s="1735" t="s">
        <v>212</v>
      </c>
      <c r="AL10" s="1768" t="s">
        <v>213</v>
      </c>
      <c r="AM10" s="1740"/>
      <c r="AN10" s="1738"/>
      <c r="AO10" s="1739"/>
      <c r="AP10" s="1740"/>
      <c r="AQ10" s="1740"/>
      <c r="AR10" s="1740"/>
      <c r="AS10" s="1737"/>
      <c r="AT10" s="1737"/>
      <c r="AU10" s="1742"/>
      <c r="AV10" s="1742"/>
      <c r="AW10" s="1742"/>
      <c r="AX10" s="1737"/>
      <c r="AY10" s="1737"/>
      <c r="AZ10" s="1737"/>
      <c r="BA10" s="1737"/>
      <c r="BB10" s="1737"/>
      <c r="BC10" s="1759" t="str">
        <f>AE24</f>
        <v>Ａ</v>
      </c>
      <c r="BD10" s="1745" t="str">
        <f>AE25</f>
        <v>Ｂ</v>
      </c>
      <c r="BE10" s="1760" t="str">
        <f>AE26</f>
        <v>Ｃ</v>
      </c>
      <c r="BF10" s="1745" t="str">
        <f>AM24</f>
        <v>Ｄ</v>
      </c>
      <c r="BG10" s="1745" t="str">
        <f>AM25</f>
        <v>Ｅ</v>
      </c>
      <c r="BH10" s="1745" t="str">
        <f>AM26</f>
        <v>Ｆ</v>
      </c>
      <c r="BI10" s="1745" t="str">
        <f>AU24</f>
        <v>Ｇ</v>
      </c>
      <c r="BJ10" s="1745" t="str">
        <f>AU25</f>
        <v>Ｈ</v>
      </c>
      <c r="BK10" s="1752" t="str">
        <f>AU26</f>
        <v>Ｉ</v>
      </c>
      <c r="BL10" s="1759" t="str">
        <f t="shared" ref="BL10:BT10" si="0">BC10</f>
        <v>Ａ</v>
      </c>
      <c r="BM10" s="1745" t="str">
        <f t="shared" si="0"/>
        <v>Ｂ</v>
      </c>
      <c r="BN10" s="1745" t="str">
        <f t="shared" si="0"/>
        <v>Ｃ</v>
      </c>
      <c r="BO10" s="1745" t="str">
        <f t="shared" si="0"/>
        <v>Ｄ</v>
      </c>
      <c r="BP10" s="1745" t="str">
        <f t="shared" si="0"/>
        <v>Ｅ</v>
      </c>
      <c r="BQ10" s="1745" t="str">
        <f t="shared" si="0"/>
        <v>Ｆ</v>
      </c>
      <c r="BR10" s="1745" t="str">
        <f t="shared" si="0"/>
        <v>Ｇ</v>
      </c>
      <c r="BS10" s="1745" t="str">
        <f t="shared" si="0"/>
        <v>Ｈ</v>
      </c>
      <c r="BT10" s="1752" t="str">
        <f t="shared" si="0"/>
        <v>Ｉ</v>
      </c>
      <c r="BU10" s="232" t="str">
        <f>AE24</f>
        <v>Ａ</v>
      </c>
    </row>
    <row r="11" spans="1:101" ht="15" customHeight="1" x14ac:dyDescent="0.4">
      <c r="A11" s="1726"/>
      <c r="B11" s="1727"/>
      <c r="C11" s="1727"/>
      <c r="D11" s="1727"/>
      <c r="E11" s="1727"/>
      <c r="F11" s="1727"/>
      <c r="G11" s="1727"/>
      <c r="H11" s="1734"/>
      <c r="I11" s="1736"/>
      <c r="J11" s="1736"/>
      <c r="K11" s="1736"/>
      <c r="L11" s="1736"/>
      <c r="M11" s="1736"/>
      <c r="N11" s="1744"/>
      <c r="O11" s="1751"/>
      <c r="P11" s="1736"/>
      <c r="Q11" s="1736"/>
      <c r="R11" s="1736"/>
      <c r="S11" s="1736"/>
      <c r="T11" s="1736"/>
      <c r="U11" s="1747"/>
      <c r="V11" s="1749"/>
      <c r="W11" s="1736"/>
      <c r="X11" s="1736"/>
      <c r="Y11" s="1736"/>
      <c r="Z11" s="1736"/>
      <c r="AA11" s="1736"/>
      <c r="AB11" s="1744"/>
      <c r="AC11" s="1751"/>
      <c r="AD11" s="1736"/>
      <c r="AE11" s="1736"/>
      <c r="AF11" s="1736"/>
      <c r="AG11" s="1736"/>
      <c r="AH11" s="1736"/>
      <c r="AI11" s="1747"/>
      <c r="AJ11" s="1749"/>
      <c r="AK11" s="1736"/>
      <c r="AL11" s="1769"/>
      <c r="AM11" s="1740"/>
      <c r="AN11" s="1738"/>
      <c r="AO11" s="1739"/>
      <c r="AP11" s="1740"/>
      <c r="AQ11" s="1740"/>
      <c r="AR11" s="1740"/>
      <c r="AS11" s="1737"/>
      <c r="AT11" s="1737"/>
      <c r="AU11" s="1753" t="s">
        <v>214</v>
      </c>
      <c r="AV11" s="1754"/>
      <c r="AW11" s="1755"/>
      <c r="AX11" s="1737"/>
      <c r="AY11" s="1737"/>
      <c r="AZ11" s="1737"/>
      <c r="BA11" s="1737"/>
      <c r="BB11" s="1737"/>
      <c r="BC11" s="1759"/>
      <c r="BD11" s="1745"/>
      <c r="BE11" s="1760"/>
      <c r="BF11" s="1745"/>
      <c r="BG11" s="1745"/>
      <c r="BH11" s="1745"/>
      <c r="BI11" s="1745"/>
      <c r="BJ11" s="1745"/>
      <c r="BK11" s="1752"/>
      <c r="BL11" s="1759"/>
      <c r="BM11" s="1745"/>
      <c r="BN11" s="1745"/>
      <c r="BO11" s="1745"/>
      <c r="BP11" s="1745"/>
      <c r="BQ11" s="1745"/>
      <c r="BR11" s="1745"/>
      <c r="BS11" s="1745"/>
      <c r="BT11" s="1752"/>
      <c r="BU11" s="232" t="str">
        <f>AE25</f>
        <v>Ｂ</v>
      </c>
    </row>
    <row r="12" spans="1:101" ht="15" customHeight="1" x14ac:dyDescent="0.4">
      <c r="A12" s="1728"/>
      <c r="B12" s="1729"/>
      <c r="C12" s="1729"/>
      <c r="D12" s="1729"/>
      <c r="E12" s="1729"/>
      <c r="F12" s="1729"/>
      <c r="G12" s="1729"/>
      <c r="H12" s="235" t="s">
        <v>14</v>
      </c>
      <c r="I12" s="236" t="s">
        <v>236</v>
      </c>
      <c r="J12" s="236" t="s">
        <v>237</v>
      </c>
      <c r="K12" s="236" t="s">
        <v>238</v>
      </c>
      <c r="L12" s="236" t="s">
        <v>239</v>
      </c>
      <c r="M12" s="236" t="s">
        <v>240</v>
      </c>
      <c r="N12" s="237" t="s">
        <v>241</v>
      </c>
      <c r="O12" s="238" t="s">
        <v>242</v>
      </c>
      <c r="P12" s="236" t="s">
        <v>236</v>
      </c>
      <c r="Q12" s="236" t="s">
        <v>237</v>
      </c>
      <c r="R12" s="236" t="s">
        <v>238</v>
      </c>
      <c r="S12" s="236" t="s">
        <v>239</v>
      </c>
      <c r="T12" s="236" t="s">
        <v>240</v>
      </c>
      <c r="U12" s="239" t="s">
        <v>241</v>
      </c>
      <c r="V12" s="240" t="s">
        <v>242</v>
      </c>
      <c r="W12" s="236" t="s">
        <v>236</v>
      </c>
      <c r="X12" s="236" t="s">
        <v>237</v>
      </c>
      <c r="Y12" s="236" t="s">
        <v>238</v>
      </c>
      <c r="Z12" s="236" t="s">
        <v>239</v>
      </c>
      <c r="AA12" s="236" t="s">
        <v>240</v>
      </c>
      <c r="AB12" s="237" t="s">
        <v>241</v>
      </c>
      <c r="AC12" s="238" t="s">
        <v>242</v>
      </c>
      <c r="AD12" s="236" t="s">
        <v>236</v>
      </c>
      <c r="AE12" s="236" t="s">
        <v>237</v>
      </c>
      <c r="AF12" s="236" t="s">
        <v>238</v>
      </c>
      <c r="AG12" s="236" t="s">
        <v>239</v>
      </c>
      <c r="AH12" s="236" t="s">
        <v>240</v>
      </c>
      <c r="AI12" s="239" t="s">
        <v>241</v>
      </c>
      <c r="AJ12" s="240" t="s">
        <v>242</v>
      </c>
      <c r="AK12" s="241" t="s">
        <v>236</v>
      </c>
      <c r="AL12" s="242" t="s">
        <v>237</v>
      </c>
      <c r="AM12" s="1740"/>
      <c r="AN12" s="1738"/>
      <c r="AO12" s="1739"/>
      <c r="AP12" s="1740"/>
      <c r="AQ12" s="1740"/>
      <c r="AR12" s="1740"/>
      <c r="AS12" s="1737"/>
      <c r="AT12" s="1737"/>
      <c r="AU12" s="1756"/>
      <c r="AV12" s="1757"/>
      <c r="AW12" s="1758"/>
      <c r="AX12" s="1737"/>
      <c r="AY12" s="1737"/>
      <c r="AZ12" s="1737"/>
      <c r="BA12" s="1737"/>
      <c r="BB12" s="1737"/>
      <c r="BC12" s="1759"/>
      <c r="BD12" s="1745"/>
      <c r="BE12" s="1760"/>
      <c r="BF12" s="1745"/>
      <c r="BG12" s="1745"/>
      <c r="BH12" s="1745"/>
      <c r="BI12" s="1745"/>
      <c r="BJ12" s="1745"/>
      <c r="BK12" s="1752"/>
      <c r="BL12" s="1759"/>
      <c r="BM12" s="1745"/>
      <c r="BN12" s="1745"/>
      <c r="BO12" s="1745"/>
      <c r="BP12" s="1745"/>
      <c r="BQ12" s="1745"/>
      <c r="BR12" s="1745"/>
      <c r="BS12" s="1745"/>
      <c r="BT12" s="1752"/>
      <c r="BU12" s="232" t="str">
        <f>AE26</f>
        <v>Ｃ</v>
      </c>
    </row>
    <row r="13" spans="1:101" ht="15" customHeight="1" x14ac:dyDescent="0.4">
      <c r="A13" s="243" t="s">
        <v>99</v>
      </c>
      <c r="B13" s="1761" t="s">
        <v>243</v>
      </c>
      <c r="C13" s="1761"/>
      <c r="D13" s="1761"/>
      <c r="E13" s="1761"/>
      <c r="F13" s="1761"/>
      <c r="G13" s="1762"/>
      <c r="H13" s="1763" t="s">
        <v>221</v>
      </c>
      <c r="I13" s="1765" t="s">
        <v>221</v>
      </c>
      <c r="J13" s="1765"/>
      <c r="K13" s="1765" t="s">
        <v>221</v>
      </c>
      <c r="L13" s="1765" t="s">
        <v>221</v>
      </c>
      <c r="M13" s="1765" t="s">
        <v>221</v>
      </c>
      <c r="N13" s="1772"/>
      <c r="O13" s="1773" t="s">
        <v>244</v>
      </c>
      <c r="P13" s="1765" t="s">
        <v>244</v>
      </c>
      <c r="Q13" s="1765"/>
      <c r="R13" s="1765" t="s">
        <v>244</v>
      </c>
      <c r="S13" s="1765" t="s">
        <v>244</v>
      </c>
      <c r="T13" s="1765" t="s">
        <v>244</v>
      </c>
      <c r="U13" s="1770"/>
      <c r="V13" s="1771" t="s">
        <v>244</v>
      </c>
      <c r="W13" s="1765" t="s">
        <v>244</v>
      </c>
      <c r="X13" s="1765"/>
      <c r="Y13" s="1765" t="s">
        <v>244</v>
      </c>
      <c r="Z13" s="1765" t="s">
        <v>244</v>
      </c>
      <c r="AA13" s="1765" t="s">
        <v>244</v>
      </c>
      <c r="AB13" s="1772"/>
      <c r="AC13" s="1773" t="s">
        <v>244</v>
      </c>
      <c r="AD13" s="1765" t="s">
        <v>244</v>
      </c>
      <c r="AE13" s="1765"/>
      <c r="AF13" s="1765" t="s">
        <v>244</v>
      </c>
      <c r="AG13" s="1765" t="s">
        <v>244</v>
      </c>
      <c r="AH13" s="1765" t="s">
        <v>244</v>
      </c>
      <c r="AI13" s="1770"/>
      <c r="AJ13" s="1771" t="s">
        <v>244</v>
      </c>
      <c r="AK13" s="1765" t="s">
        <v>244</v>
      </c>
      <c r="AL13" s="1774"/>
      <c r="AM13" s="1775">
        <f>SUM(BL13:BT14)</f>
        <v>176</v>
      </c>
      <c r="AN13" s="1776"/>
      <c r="AO13" s="1777"/>
      <c r="AP13" s="1778" t="s">
        <v>245</v>
      </c>
      <c r="AQ13" s="1778"/>
      <c r="AR13" s="1778"/>
      <c r="AS13" s="1779"/>
      <c r="AT13" s="1779"/>
      <c r="AU13" s="1780" t="s">
        <v>282</v>
      </c>
      <c r="AV13" s="1780"/>
      <c r="AW13" s="1780"/>
      <c r="AX13" s="1781" t="s">
        <v>246</v>
      </c>
      <c r="AY13" s="1782"/>
      <c r="AZ13" s="1782"/>
      <c r="BA13" s="1782"/>
      <c r="BB13" s="1783"/>
      <c r="BC13" s="1773">
        <f t="shared" ref="BC13:BK13" si="1">COUNTIF($H13:$AL14,BC$10)</f>
        <v>22</v>
      </c>
      <c r="BD13" s="1765">
        <f t="shared" si="1"/>
        <v>0</v>
      </c>
      <c r="BE13" s="1765">
        <f t="shared" si="1"/>
        <v>0</v>
      </c>
      <c r="BF13" s="1765">
        <f t="shared" si="1"/>
        <v>0</v>
      </c>
      <c r="BG13" s="1765">
        <f t="shared" si="1"/>
        <v>0</v>
      </c>
      <c r="BH13" s="1765">
        <f t="shared" si="1"/>
        <v>0</v>
      </c>
      <c r="BI13" s="1765">
        <f t="shared" si="1"/>
        <v>0</v>
      </c>
      <c r="BJ13" s="1765">
        <f t="shared" si="1"/>
        <v>0</v>
      </c>
      <c r="BK13" s="1770">
        <f t="shared" si="1"/>
        <v>0</v>
      </c>
      <c r="BL13" s="1773">
        <f t="shared" ref="BL13:BT13" si="2">BC13*BC$24*24</f>
        <v>176</v>
      </c>
      <c r="BM13" s="1765">
        <f t="shared" si="2"/>
        <v>0</v>
      </c>
      <c r="BN13" s="1765">
        <f t="shared" si="2"/>
        <v>0</v>
      </c>
      <c r="BO13" s="1765">
        <f t="shared" si="2"/>
        <v>0</v>
      </c>
      <c r="BP13" s="1765">
        <f t="shared" si="2"/>
        <v>0</v>
      </c>
      <c r="BQ13" s="1765">
        <f t="shared" si="2"/>
        <v>0</v>
      </c>
      <c r="BR13" s="1765">
        <f t="shared" si="2"/>
        <v>0</v>
      </c>
      <c r="BS13" s="1765">
        <f t="shared" si="2"/>
        <v>0</v>
      </c>
      <c r="BT13" s="1770">
        <f t="shared" si="2"/>
        <v>0</v>
      </c>
      <c r="BU13" s="232" t="str">
        <f>AM24</f>
        <v>Ｄ</v>
      </c>
    </row>
    <row r="14" spans="1:101" ht="15" customHeight="1" x14ac:dyDescent="0.4">
      <c r="A14" s="244" t="s">
        <v>128</v>
      </c>
      <c r="B14" s="1766" t="s">
        <v>247</v>
      </c>
      <c r="C14" s="1766"/>
      <c r="D14" s="1766"/>
      <c r="E14" s="1766"/>
      <c r="F14" s="1766"/>
      <c r="G14" s="1767"/>
      <c r="H14" s="1764"/>
      <c r="I14" s="1765"/>
      <c r="J14" s="1765"/>
      <c r="K14" s="1765"/>
      <c r="L14" s="1765"/>
      <c r="M14" s="1765"/>
      <c r="N14" s="1772"/>
      <c r="O14" s="1773"/>
      <c r="P14" s="1765"/>
      <c r="Q14" s="1765"/>
      <c r="R14" s="1765"/>
      <c r="S14" s="1765"/>
      <c r="T14" s="1765"/>
      <c r="U14" s="1770"/>
      <c r="V14" s="1771"/>
      <c r="W14" s="1765"/>
      <c r="X14" s="1765"/>
      <c r="Y14" s="1765"/>
      <c r="Z14" s="1765"/>
      <c r="AA14" s="1765"/>
      <c r="AB14" s="1772"/>
      <c r="AC14" s="1773"/>
      <c r="AD14" s="1765"/>
      <c r="AE14" s="1765"/>
      <c r="AF14" s="1765"/>
      <c r="AG14" s="1765"/>
      <c r="AH14" s="1765"/>
      <c r="AI14" s="1770"/>
      <c r="AJ14" s="1771"/>
      <c r="AK14" s="1765"/>
      <c r="AL14" s="1774"/>
      <c r="AM14" s="1775"/>
      <c r="AN14" s="1776"/>
      <c r="AO14" s="1777"/>
      <c r="AP14" s="1778"/>
      <c r="AQ14" s="1778"/>
      <c r="AR14" s="1778"/>
      <c r="AS14" s="1779"/>
      <c r="AT14" s="1779"/>
      <c r="AU14" s="1787" t="s">
        <v>281</v>
      </c>
      <c r="AV14" s="1787"/>
      <c r="AW14" s="1787"/>
      <c r="AX14" s="1784"/>
      <c r="AY14" s="1785"/>
      <c r="AZ14" s="1785"/>
      <c r="BA14" s="1785"/>
      <c r="BB14" s="1786"/>
      <c r="BC14" s="1773"/>
      <c r="BD14" s="1765"/>
      <c r="BE14" s="1765"/>
      <c r="BF14" s="1765"/>
      <c r="BG14" s="1765"/>
      <c r="BH14" s="1765"/>
      <c r="BI14" s="1765"/>
      <c r="BJ14" s="1765"/>
      <c r="BK14" s="1770"/>
      <c r="BL14" s="1773"/>
      <c r="BM14" s="1765"/>
      <c r="BN14" s="1765"/>
      <c r="BO14" s="1765"/>
      <c r="BP14" s="1765"/>
      <c r="BQ14" s="1765"/>
      <c r="BR14" s="1765"/>
      <c r="BS14" s="1765"/>
      <c r="BT14" s="1770"/>
      <c r="BU14" s="232" t="str">
        <f>AM25</f>
        <v>Ｅ</v>
      </c>
    </row>
    <row r="15" spans="1:101" ht="15" customHeight="1" x14ac:dyDescent="0.4">
      <c r="A15" s="243" t="s">
        <v>99</v>
      </c>
      <c r="B15" s="1761" t="s">
        <v>248</v>
      </c>
      <c r="C15" s="1761"/>
      <c r="D15" s="1761"/>
      <c r="E15" s="1761"/>
      <c r="F15" s="1761"/>
      <c r="G15" s="1762"/>
      <c r="H15" s="1764"/>
      <c r="I15" s="1765" t="s">
        <v>221</v>
      </c>
      <c r="J15" s="1765" t="s">
        <v>221</v>
      </c>
      <c r="K15" s="1765" t="s">
        <v>221</v>
      </c>
      <c r="L15" s="1765"/>
      <c r="M15" s="1765" t="s">
        <v>221</v>
      </c>
      <c r="N15" s="1772" t="s">
        <v>221</v>
      </c>
      <c r="O15" s="1773"/>
      <c r="P15" s="1765" t="s">
        <v>244</v>
      </c>
      <c r="Q15" s="1765" t="s">
        <v>244</v>
      </c>
      <c r="R15" s="1765" t="s">
        <v>244</v>
      </c>
      <c r="S15" s="1765"/>
      <c r="T15" s="1765" t="s">
        <v>244</v>
      </c>
      <c r="U15" s="1770" t="s">
        <v>244</v>
      </c>
      <c r="V15" s="1771"/>
      <c r="W15" s="1765" t="s">
        <v>244</v>
      </c>
      <c r="X15" s="1765" t="s">
        <v>244</v>
      </c>
      <c r="Y15" s="1765" t="s">
        <v>244</v>
      </c>
      <c r="Z15" s="1765"/>
      <c r="AA15" s="1765" t="s">
        <v>244</v>
      </c>
      <c r="AB15" s="1772" t="s">
        <v>244</v>
      </c>
      <c r="AC15" s="1773"/>
      <c r="AD15" s="1765" t="s">
        <v>244</v>
      </c>
      <c r="AE15" s="1765" t="s">
        <v>244</v>
      </c>
      <c r="AF15" s="1765" t="s">
        <v>244</v>
      </c>
      <c r="AG15" s="1765"/>
      <c r="AH15" s="1765" t="s">
        <v>244</v>
      </c>
      <c r="AI15" s="1770" t="s">
        <v>244</v>
      </c>
      <c r="AJ15" s="1771"/>
      <c r="AK15" s="1765" t="s">
        <v>244</v>
      </c>
      <c r="AL15" s="1774" t="s">
        <v>244</v>
      </c>
      <c r="AM15" s="1775">
        <f>SUM(BL15:BT16)</f>
        <v>176</v>
      </c>
      <c r="AN15" s="1776"/>
      <c r="AO15" s="1777"/>
      <c r="AP15" s="1778" t="s">
        <v>245</v>
      </c>
      <c r="AQ15" s="1778"/>
      <c r="AR15" s="1778"/>
      <c r="AS15" s="1779"/>
      <c r="AT15" s="1779"/>
      <c r="AU15" s="1780" t="s">
        <v>282</v>
      </c>
      <c r="AV15" s="1780"/>
      <c r="AW15" s="1780"/>
      <c r="AX15" s="1781"/>
      <c r="AY15" s="1782"/>
      <c r="AZ15" s="1782"/>
      <c r="BA15" s="1782"/>
      <c r="BB15" s="1783"/>
      <c r="BC15" s="1773">
        <f t="shared" ref="BC15:BK15" si="3">COUNTIF($H15:$AL16,BC$10)</f>
        <v>22</v>
      </c>
      <c r="BD15" s="1765">
        <f t="shared" si="3"/>
        <v>0</v>
      </c>
      <c r="BE15" s="1765">
        <f t="shared" si="3"/>
        <v>0</v>
      </c>
      <c r="BF15" s="1765">
        <f t="shared" si="3"/>
        <v>0</v>
      </c>
      <c r="BG15" s="1765">
        <f t="shared" si="3"/>
        <v>0</v>
      </c>
      <c r="BH15" s="1765">
        <f t="shared" si="3"/>
        <v>0</v>
      </c>
      <c r="BI15" s="1765">
        <f t="shared" si="3"/>
        <v>0</v>
      </c>
      <c r="BJ15" s="1765">
        <f t="shared" si="3"/>
        <v>0</v>
      </c>
      <c r="BK15" s="1770">
        <f t="shared" si="3"/>
        <v>0</v>
      </c>
      <c r="BL15" s="1773">
        <f t="shared" ref="BL15:BT15" si="4">BC15*BC$24*24</f>
        <v>176</v>
      </c>
      <c r="BM15" s="1765">
        <f t="shared" si="4"/>
        <v>0</v>
      </c>
      <c r="BN15" s="1765">
        <f t="shared" si="4"/>
        <v>0</v>
      </c>
      <c r="BO15" s="1765">
        <f t="shared" si="4"/>
        <v>0</v>
      </c>
      <c r="BP15" s="1765">
        <f t="shared" si="4"/>
        <v>0</v>
      </c>
      <c r="BQ15" s="1765">
        <f t="shared" si="4"/>
        <v>0</v>
      </c>
      <c r="BR15" s="1765">
        <f t="shared" si="4"/>
        <v>0</v>
      </c>
      <c r="BS15" s="1765">
        <f t="shared" si="4"/>
        <v>0</v>
      </c>
      <c r="BT15" s="1770">
        <f t="shared" si="4"/>
        <v>0</v>
      </c>
      <c r="BU15" s="232" t="str">
        <f>AM26</f>
        <v>Ｆ</v>
      </c>
    </row>
    <row r="16" spans="1:101" ht="15" customHeight="1" x14ac:dyDescent="0.4">
      <c r="A16" s="244" t="s">
        <v>128</v>
      </c>
      <c r="B16" s="1766" t="s">
        <v>249</v>
      </c>
      <c r="C16" s="1766"/>
      <c r="D16" s="1766"/>
      <c r="E16" s="1766"/>
      <c r="F16" s="1766"/>
      <c r="G16" s="1767"/>
      <c r="H16" s="1764"/>
      <c r="I16" s="1765"/>
      <c r="J16" s="1765"/>
      <c r="K16" s="1765"/>
      <c r="L16" s="1765"/>
      <c r="M16" s="1765"/>
      <c r="N16" s="1772"/>
      <c r="O16" s="1773"/>
      <c r="P16" s="1765"/>
      <c r="Q16" s="1765"/>
      <c r="R16" s="1765"/>
      <c r="S16" s="1765"/>
      <c r="T16" s="1765"/>
      <c r="U16" s="1770"/>
      <c r="V16" s="1771"/>
      <c r="W16" s="1765"/>
      <c r="X16" s="1765"/>
      <c r="Y16" s="1765"/>
      <c r="Z16" s="1765"/>
      <c r="AA16" s="1765"/>
      <c r="AB16" s="1772"/>
      <c r="AC16" s="1773"/>
      <c r="AD16" s="1765"/>
      <c r="AE16" s="1765"/>
      <c r="AF16" s="1765"/>
      <c r="AG16" s="1765"/>
      <c r="AH16" s="1765"/>
      <c r="AI16" s="1770"/>
      <c r="AJ16" s="1771"/>
      <c r="AK16" s="1765"/>
      <c r="AL16" s="1774"/>
      <c r="AM16" s="1775"/>
      <c r="AN16" s="1776"/>
      <c r="AO16" s="1777"/>
      <c r="AP16" s="1778"/>
      <c r="AQ16" s="1778"/>
      <c r="AR16" s="1778"/>
      <c r="AS16" s="1779"/>
      <c r="AT16" s="1779"/>
      <c r="AU16" s="1787" t="s">
        <v>281</v>
      </c>
      <c r="AV16" s="1787"/>
      <c r="AW16" s="1787"/>
      <c r="AX16" s="1784"/>
      <c r="AY16" s="1785"/>
      <c r="AZ16" s="1785"/>
      <c r="BA16" s="1785"/>
      <c r="BB16" s="1786"/>
      <c r="BC16" s="1773"/>
      <c r="BD16" s="1765"/>
      <c r="BE16" s="1765"/>
      <c r="BF16" s="1765"/>
      <c r="BG16" s="1765"/>
      <c r="BH16" s="1765"/>
      <c r="BI16" s="1765"/>
      <c r="BJ16" s="1765"/>
      <c r="BK16" s="1770"/>
      <c r="BL16" s="1773"/>
      <c r="BM16" s="1765"/>
      <c r="BN16" s="1765"/>
      <c r="BO16" s="1765"/>
      <c r="BP16" s="1765"/>
      <c r="BQ16" s="1765"/>
      <c r="BR16" s="1765"/>
      <c r="BS16" s="1765"/>
      <c r="BT16" s="1770"/>
      <c r="BU16" s="232" t="str">
        <f>AU24</f>
        <v>Ｇ</v>
      </c>
    </row>
    <row r="17" spans="1:73" ht="15" customHeight="1" x14ac:dyDescent="0.4">
      <c r="A17" s="243" t="s">
        <v>99</v>
      </c>
      <c r="B17" s="1761" t="s">
        <v>250</v>
      </c>
      <c r="C17" s="1761"/>
      <c r="D17" s="1761"/>
      <c r="E17" s="1761"/>
      <c r="F17" s="1761"/>
      <c r="G17" s="1762"/>
      <c r="H17" s="1764" t="s">
        <v>221</v>
      </c>
      <c r="I17" s="1765" t="s">
        <v>221</v>
      </c>
      <c r="J17" s="1765" t="s">
        <v>227</v>
      </c>
      <c r="K17" s="1765"/>
      <c r="L17" s="1765" t="s">
        <v>221</v>
      </c>
      <c r="M17" s="1765" t="s">
        <v>251</v>
      </c>
      <c r="N17" s="1772"/>
      <c r="O17" s="1773" t="s">
        <v>221</v>
      </c>
      <c r="P17" s="1765" t="s">
        <v>221</v>
      </c>
      <c r="Q17" s="1765" t="s">
        <v>227</v>
      </c>
      <c r="R17" s="1765"/>
      <c r="S17" s="1765" t="s">
        <v>221</v>
      </c>
      <c r="T17" s="1765" t="s">
        <v>251</v>
      </c>
      <c r="U17" s="1770"/>
      <c r="V17" s="1771" t="s">
        <v>221</v>
      </c>
      <c r="W17" s="1765" t="s">
        <v>221</v>
      </c>
      <c r="X17" s="1765" t="s">
        <v>227</v>
      </c>
      <c r="Y17" s="1765"/>
      <c r="Z17" s="1765" t="s">
        <v>221</v>
      </c>
      <c r="AA17" s="1765" t="s">
        <v>251</v>
      </c>
      <c r="AB17" s="1772"/>
      <c r="AC17" s="1773" t="s">
        <v>221</v>
      </c>
      <c r="AD17" s="1765" t="s">
        <v>221</v>
      </c>
      <c r="AE17" s="1765" t="s">
        <v>227</v>
      </c>
      <c r="AF17" s="1765"/>
      <c r="AG17" s="1765" t="s">
        <v>221</v>
      </c>
      <c r="AH17" s="1765" t="s">
        <v>251</v>
      </c>
      <c r="AI17" s="1770"/>
      <c r="AJ17" s="1771" t="s">
        <v>221</v>
      </c>
      <c r="AK17" s="1765" t="s">
        <v>221</v>
      </c>
      <c r="AL17" s="1774" t="s">
        <v>252</v>
      </c>
      <c r="AM17" s="1775">
        <f>SUM(BL17:BT18)</f>
        <v>184</v>
      </c>
      <c r="AN17" s="1776"/>
      <c r="AO17" s="1777"/>
      <c r="AP17" s="1778" t="s">
        <v>245</v>
      </c>
      <c r="AQ17" s="1778"/>
      <c r="AR17" s="1778"/>
      <c r="AS17" s="1779"/>
      <c r="AT17" s="1779"/>
      <c r="AU17" s="1780" t="s">
        <v>282</v>
      </c>
      <c r="AV17" s="1780"/>
      <c r="AW17" s="1780"/>
      <c r="AX17" s="1788"/>
      <c r="AY17" s="1789"/>
      <c r="AZ17" s="1789"/>
      <c r="BA17" s="1789"/>
      <c r="BB17" s="1790"/>
      <c r="BC17" s="1773">
        <f t="shared" ref="BC17:BK17" si="5">COUNTIF($H17:$AL18,BC$10)</f>
        <v>14</v>
      </c>
      <c r="BD17" s="1765">
        <f t="shared" si="5"/>
        <v>5</v>
      </c>
      <c r="BE17" s="1765">
        <f t="shared" si="5"/>
        <v>4</v>
      </c>
      <c r="BF17" s="1765">
        <f t="shared" si="5"/>
        <v>0</v>
      </c>
      <c r="BG17" s="1765">
        <f t="shared" si="5"/>
        <v>0</v>
      </c>
      <c r="BH17" s="1765">
        <f t="shared" si="5"/>
        <v>0</v>
      </c>
      <c r="BI17" s="1765">
        <f t="shared" si="5"/>
        <v>0</v>
      </c>
      <c r="BJ17" s="1765">
        <f t="shared" si="5"/>
        <v>0</v>
      </c>
      <c r="BK17" s="1770">
        <f t="shared" si="5"/>
        <v>0</v>
      </c>
      <c r="BL17" s="1773">
        <f t="shared" ref="BL17:BT17" si="6">BC17*BC$24*24</f>
        <v>112</v>
      </c>
      <c r="BM17" s="1765">
        <f t="shared" si="6"/>
        <v>40</v>
      </c>
      <c r="BN17" s="1765">
        <f t="shared" si="6"/>
        <v>32</v>
      </c>
      <c r="BO17" s="1765">
        <f t="shared" si="6"/>
        <v>0</v>
      </c>
      <c r="BP17" s="1765">
        <f t="shared" si="6"/>
        <v>0</v>
      </c>
      <c r="BQ17" s="1765">
        <f t="shared" si="6"/>
        <v>0</v>
      </c>
      <c r="BR17" s="1765">
        <f t="shared" si="6"/>
        <v>0</v>
      </c>
      <c r="BS17" s="1765">
        <f t="shared" si="6"/>
        <v>0</v>
      </c>
      <c r="BT17" s="1770">
        <f t="shared" si="6"/>
        <v>0</v>
      </c>
      <c r="BU17" s="232" t="str">
        <f>AU25</f>
        <v>Ｈ</v>
      </c>
    </row>
    <row r="18" spans="1:73" ht="15" customHeight="1" x14ac:dyDescent="0.4">
      <c r="A18" s="244" t="s">
        <v>128</v>
      </c>
      <c r="B18" s="1766" t="s">
        <v>253</v>
      </c>
      <c r="C18" s="1766"/>
      <c r="D18" s="1766"/>
      <c r="E18" s="1766"/>
      <c r="F18" s="1766"/>
      <c r="G18" s="1767"/>
      <c r="H18" s="1764"/>
      <c r="I18" s="1765"/>
      <c r="J18" s="1765"/>
      <c r="K18" s="1765"/>
      <c r="L18" s="1765"/>
      <c r="M18" s="1765"/>
      <c r="N18" s="1772"/>
      <c r="O18" s="1773"/>
      <c r="P18" s="1765"/>
      <c r="Q18" s="1765"/>
      <c r="R18" s="1765"/>
      <c r="S18" s="1765"/>
      <c r="T18" s="1765"/>
      <c r="U18" s="1770"/>
      <c r="V18" s="1771"/>
      <c r="W18" s="1765"/>
      <c r="X18" s="1765"/>
      <c r="Y18" s="1765"/>
      <c r="Z18" s="1765"/>
      <c r="AA18" s="1765"/>
      <c r="AB18" s="1772"/>
      <c r="AC18" s="1773"/>
      <c r="AD18" s="1765"/>
      <c r="AE18" s="1765"/>
      <c r="AF18" s="1765"/>
      <c r="AG18" s="1765"/>
      <c r="AH18" s="1765"/>
      <c r="AI18" s="1770"/>
      <c r="AJ18" s="1771"/>
      <c r="AK18" s="1765"/>
      <c r="AL18" s="1774"/>
      <c r="AM18" s="1775"/>
      <c r="AN18" s="1776"/>
      <c r="AO18" s="1777"/>
      <c r="AP18" s="1778"/>
      <c r="AQ18" s="1778"/>
      <c r="AR18" s="1778"/>
      <c r="AS18" s="1779"/>
      <c r="AT18" s="1779"/>
      <c r="AU18" s="1787" t="s">
        <v>281</v>
      </c>
      <c r="AV18" s="1787"/>
      <c r="AW18" s="1787"/>
      <c r="AX18" s="1791"/>
      <c r="AY18" s="1792"/>
      <c r="AZ18" s="1792"/>
      <c r="BA18" s="1792"/>
      <c r="BB18" s="1793"/>
      <c r="BC18" s="1773"/>
      <c r="BD18" s="1765"/>
      <c r="BE18" s="1765"/>
      <c r="BF18" s="1765"/>
      <c r="BG18" s="1765"/>
      <c r="BH18" s="1765"/>
      <c r="BI18" s="1765"/>
      <c r="BJ18" s="1765"/>
      <c r="BK18" s="1770"/>
      <c r="BL18" s="1773"/>
      <c r="BM18" s="1765"/>
      <c r="BN18" s="1765"/>
      <c r="BO18" s="1765"/>
      <c r="BP18" s="1765"/>
      <c r="BQ18" s="1765"/>
      <c r="BR18" s="1765"/>
      <c r="BS18" s="1765"/>
      <c r="BT18" s="1770"/>
      <c r="BU18" s="232" t="str">
        <f>AU26</f>
        <v>Ｉ</v>
      </c>
    </row>
    <row r="19" spans="1:73" ht="15" customHeight="1" x14ac:dyDescent="0.4">
      <c r="A19" s="243" t="s">
        <v>99</v>
      </c>
      <c r="B19" s="1761" t="s">
        <v>250</v>
      </c>
      <c r="C19" s="1761"/>
      <c r="D19" s="1761"/>
      <c r="E19" s="1761"/>
      <c r="F19" s="1761"/>
      <c r="G19" s="1762"/>
      <c r="H19" s="1764" t="s">
        <v>221</v>
      </c>
      <c r="I19" s="1765"/>
      <c r="J19" s="1765" t="s">
        <v>254</v>
      </c>
      <c r="K19" s="1765" t="s">
        <v>255</v>
      </c>
      <c r="L19" s="1765"/>
      <c r="M19" s="1765" t="s">
        <v>244</v>
      </c>
      <c r="N19" s="1772"/>
      <c r="O19" s="1800" t="s">
        <v>256</v>
      </c>
      <c r="P19" s="1794" t="s">
        <v>257</v>
      </c>
      <c r="Q19" s="1794"/>
      <c r="R19" s="1794" t="s">
        <v>244</v>
      </c>
      <c r="S19" s="1794"/>
      <c r="T19" s="1794" t="s">
        <v>256</v>
      </c>
      <c r="U19" s="1796" t="s">
        <v>257</v>
      </c>
      <c r="V19" s="1798"/>
      <c r="W19" s="1794" t="s">
        <v>244</v>
      </c>
      <c r="X19" s="1794"/>
      <c r="Y19" s="1794" t="s">
        <v>256</v>
      </c>
      <c r="Z19" s="1794" t="s">
        <v>257</v>
      </c>
      <c r="AA19" s="1794"/>
      <c r="AB19" s="1796" t="s">
        <v>244</v>
      </c>
      <c r="AC19" s="1800"/>
      <c r="AD19" s="1794" t="s">
        <v>256</v>
      </c>
      <c r="AE19" s="1794" t="s">
        <v>257</v>
      </c>
      <c r="AF19" s="1794"/>
      <c r="AG19" s="1794" t="s">
        <v>244</v>
      </c>
      <c r="AH19" s="1794"/>
      <c r="AI19" s="1796" t="s">
        <v>256</v>
      </c>
      <c r="AJ19" s="1771" t="s">
        <v>257</v>
      </c>
      <c r="AK19" s="1765"/>
      <c r="AL19" s="1774" t="s">
        <v>221</v>
      </c>
      <c r="AM19" s="1775">
        <f>SUM(BL19:BT20)</f>
        <v>152</v>
      </c>
      <c r="AN19" s="1776"/>
      <c r="AO19" s="1777"/>
      <c r="AP19" s="1778" t="s">
        <v>258</v>
      </c>
      <c r="AQ19" s="1778"/>
      <c r="AR19" s="1778"/>
      <c r="AS19" s="1779"/>
      <c r="AT19" s="1779"/>
      <c r="AU19" s="1780" t="s">
        <v>283</v>
      </c>
      <c r="AV19" s="1780"/>
      <c r="AW19" s="1780"/>
      <c r="AX19" s="1781" t="s">
        <v>259</v>
      </c>
      <c r="AY19" s="1782"/>
      <c r="AZ19" s="1782"/>
      <c r="BA19" s="1782"/>
      <c r="BB19" s="1783"/>
      <c r="BC19" s="1773">
        <f t="shared" ref="BC19:BK19" si="7">COUNTIF($H19:$AL20,BC$10)</f>
        <v>7</v>
      </c>
      <c r="BD19" s="1765">
        <f t="shared" si="7"/>
        <v>0</v>
      </c>
      <c r="BE19" s="1765">
        <f t="shared" si="7"/>
        <v>0</v>
      </c>
      <c r="BF19" s="1765">
        <f t="shared" si="7"/>
        <v>6</v>
      </c>
      <c r="BG19" s="1765">
        <f t="shared" si="7"/>
        <v>6</v>
      </c>
      <c r="BH19" s="1765">
        <f t="shared" si="7"/>
        <v>0</v>
      </c>
      <c r="BI19" s="1765">
        <f t="shared" si="7"/>
        <v>0</v>
      </c>
      <c r="BJ19" s="1765">
        <f t="shared" si="7"/>
        <v>0</v>
      </c>
      <c r="BK19" s="1770">
        <f t="shared" si="7"/>
        <v>0</v>
      </c>
      <c r="BL19" s="1773">
        <f t="shared" ref="BL19:BT19" si="8">BC19*BC$24*24</f>
        <v>56</v>
      </c>
      <c r="BM19" s="1765">
        <f t="shared" si="8"/>
        <v>0</v>
      </c>
      <c r="BN19" s="1765">
        <f t="shared" si="8"/>
        <v>0</v>
      </c>
      <c r="BO19" s="1765">
        <f t="shared" si="8"/>
        <v>48</v>
      </c>
      <c r="BP19" s="1765">
        <f t="shared" si="8"/>
        <v>48</v>
      </c>
      <c r="BQ19" s="1765">
        <f t="shared" si="8"/>
        <v>0</v>
      </c>
      <c r="BR19" s="1765">
        <f t="shared" si="8"/>
        <v>0</v>
      </c>
      <c r="BS19" s="1765">
        <f t="shared" si="8"/>
        <v>0</v>
      </c>
      <c r="BT19" s="1770">
        <f t="shared" si="8"/>
        <v>0</v>
      </c>
    </row>
    <row r="20" spans="1:73" ht="15" customHeight="1" x14ac:dyDescent="0.4">
      <c r="A20" s="244" t="s">
        <v>128</v>
      </c>
      <c r="B20" s="1766" t="s">
        <v>260</v>
      </c>
      <c r="C20" s="1766"/>
      <c r="D20" s="1766"/>
      <c r="E20" s="1766"/>
      <c r="F20" s="1766"/>
      <c r="G20" s="1767"/>
      <c r="H20" s="1764"/>
      <c r="I20" s="1765"/>
      <c r="J20" s="1765"/>
      <c r="K20" s="1765"/>
      <c r="L20" s="1765"/>
      <c r="M20" s="1765"/>
      <c r="N20" s="1772"/>
      <c r="O20" s="1801"/>
      <c r="P20" s="1795"/>
      <c r="Q20" s="1795"/>
      <c r="R20" s="1795"/>
      <c r="S20" s="1795"/>
      <c r="T20" s="1795"/>
      <c r="U20" s="1797"/>
      <c r="V20" s="1799"/>
      <c r="W20" s="1795"/>
      <c r="X20" s="1795"/>
      <c r="Y20" s="1795"/>
      <c r="Z20" s="1795"/>
      <c r="AA20" s="1795"/>
      <c r="AB20" s="1797"/>
      <c r="AC20" s="1801"/>
      <c r="AD20" s="1795"/>
      <c r="AE20" s="1795"/>
      <c r="AF20" s="1795"/>
      <c r="AG20" s="1795"/>
      <c r="AH20" s="1795"/>
      <c r="AI20" s="1797"/>
      <c r="AJ20" s="1771"/>
      <c r="AK20" s="1765"/>
      <c r="AL20" s="1774"/>
      <c r="AM20" s="1775"/>
      <c r="AN20" s="1776"/>
      <c r="AO20" s="1777"/>
      <c r="AP20" s="1778"/>
      <c r="AQ20" s="1778"/>
      <c r="AR20" s="1778"/>
      <c r="AS20" s="1779"/>
      <c r="AT20" s="1779"/>
      <c r="AU20" s="1787" t="s">
        <v>281</v>
      </c>
      <c r="AV20" s="1787"/>
      <c r="AW20" s="1787"/>
      <c r="AX20" s="1784"/>
      <c r="AY20" s="1785"/>
      <c r="AZ20" s="1785"/>
      <c r="BA20" s="1785"/>
      <c r="BB20" s="1786"/>
      <c r="BC20" s="1773"/>
      <c r="BD20" s="1765"/>
      <c r="BE20" s="1765"/>
      <c r="BF20" s="1765"/>
      <c r="BG20" s="1765"/>
      <c r="BH20" s="1765"/>
      <c r="BI20" s="1765"/>
      <c r="BJ20" s="1765"/>
      <c r="BK20" s="1770"/>
      <c r="BL20" s="1773"/>
      <c r="BM20" s="1765"/>
      <c r="BN20" s="1765"/>
      <c r="BO20" s="1765"/>
      <c r="BP20" s="1765"/>
      <c r="BQ20" s="1765"/>
      <c r="BR20" s="1765"/>
      <c r="BS20" s="1765"/>
      <c r="BT20" s="1770"/>
    </row>
    <row r="21" spans="1:73" ht="15" customHeight="1" x14ac:dyDescent="0.4">
      <c r="A21" s="243" t="s">
        <v>99</v>
      </c>
      <c r="B21" s="1761" t="s">
        <v>261</v>
      </c>
      <c r="C21" s="1761"/>
      <c r="D21" s="1761"/>
      <c r="E21" s="1761"/>
      <c r="F21" s="1761"/>
      <c r="G21" s="1762"/>
      <c r="H21" s="1802"/>
      <c r="I21" s="1794" t="s">
        <v>221</v>
      </c>
      <c r="J21" s="1794" t="s">
        <v>221</v>
      </c>
      <c r="K21" s="1794" t="s">
        <v>221</v>
      </c>
      <c r="L21" s="1794"/>
      <c r="M21" s="1794" t="s">
        <v>221</v>
      </c>
      <c r="N21" s="1796" t="s">
        <v>221</v>
      </c>
      <c r="O21" s="1800"/>
      <c r="P21" s="1794" t="s">
        <v>244</v>
      </c>
      <c r="Q21" s="1794" t="s">
        <v>244</v>
      </c>
      <c r="R21" s="1794" t="s">
        <v>244</v>
      </c>
      <c r="S21" s="1794"/>
      <c r="T21" s="1794" t="s">
        <v>244</v>
      </c>
      <c r="U21" s="1796" t="s">
        <v>244</v>
      </c>
      <c r="V21" s="1800"/>
      <c r="W21" s="1794" t="s">
        <v>244</v>
      </c>
      <c r="X21" s="1794" t="s">
        <v>244</v>
      </c>
      <c r="Y21" s="1794" t="s">
        <v>244</v>
      </c>
      <c r="Z21" s="1794"/>
      <c r="AA21" s="1794" t="s">
        <v>244</v>
      </c>
      <c r="AB21" s="1796" t="s">
        <v>244</v>
      </c>
      <c r="AC21" s="1800"/>
      <c r="AD21" s="1794" t="s">
        <v>244</v>
      </c>
      <c r="AE21" s="1794" t="s">
        <v>244</v>
      </c>
      <c r="AF21" s="1794" t="s">
        <v>244</v>
      </c>
      <c r="AG21" s="1794"/>
      <c r="AH21" s="1794" t="s">
        <v>244</v>
      </c>
      <c r="AI21" s="1796" t="s">
        <v>244</v>
      </c>
      <c r="AJ21" s="1800"/>
      <c r="AK21" s="1794" t="s">
        <v>221</v>
      </c>
      <c r="AL21" s="1804" t="s">
        <v>221</v>
      </c>
      <c r="AM21" s="1775">
        <f>SUM(BL21:BT22)</f>
        <v>176</v>
      </c>
      <c r="AN21" s="1776"/>
      <c r="AO21" s="1777"/>
      <c r="AP21" s="1778" t="s">
        <v>262</v>
      </c>
      <c r="AQ21" s="1778"/>
      <c r="AR21" s="1778"/>
      <c r="AS21" s="1779"/>
      <c r="AT21" s="1779"/>
      <c r="AU21" s="1780" t="s">
        <v>284</v>
      </c>
      <c r="AV21" s="1780"/>
      <c r="AW21" s="1780"/>
      <c r="AX21" s="1788"/>
      <c r="AY21" s="1789"/>
      <c r="AZ21" s="1789"/>
      <c r="BA21" s="1789"/>
      <c r="BB21" s="1790"/>
      <c r="BC21" s="1773">
        <f t="shared" ref="BC21:BK21" si="9">COUNTIF($H21:$AL22,BC$10)</f>
        <v>22</v>
      </c>
      <c r="BD21" s="1765">
        <f t="shared" si="9"/>
        <v>0</v>
      </c>
      <c r="BE21" s="1765">
        <f t="shared" si="9"/>
        <v>0</v>
      </c>
      <c r="BF21" s="1765">
        <f t="shared" si="9"/>
        <v>0</v>
      </c>
      <c r="BG21" s="1765">
        <f t="shared" si="9"/>
        <v>0</v>
      </c>
      <c r="BH21" s="1765">
        <f t="shared" si="9"/>
        <v>0</v>
      </c>
      <c r="BI21" s="1765">
        <f t="shared" si="9"/>
        <v>0</v>
      </c>
      <c r="BJ21" s="1765">
        <f t="shared" si="9"/>
        <v>0</v>
      </c>
      <c r="BK21" s="1770">
        <f t="shared" si="9"/>
        <v>0</v>
      </c>
      <c r="BL21" s="1773">
        <f t="shared" ref="BL21:BT21" si="10">BC21*BC$24*24</f>
        <v>176</v>
      </c>
      <c r="BM21" s="1765">
        <f t="shared" si="10"/>
        <v>0</v>
      </c>
      <c r="BN21" s="1765">
        <f t="shared" si="10"/>
        <v>0</v>
      </c>
      <c r="BO21" s="1765">
        <f t="shared" si="10"/>
        <v>0</v>
      </c>
      <c r="BP21" s="1765">
        <f t="shared" si="10"/>
        <v>0</v>
      </c>
      <c r="BQ21" s="1765">
        <f t="shared" si="10"/>
        <v>0</v>
      </c>
      <c r="BR21" s="1765">
        <f t="shared" si="10"/>
        <v>0</v>
      </c>
      <c r="BS21" s="1765">
        <f t="shared" si="10"/>
        <v>0</v>
      </c>
      <c r="BT21" s="1770">
        <f t="shared" si="10"/>
        <v>0</v>
      </c>
    </row>
    <row r="22" spans="1:73" ht="15" customHeight="1" x14ac:dyDescent="0.4">
      <c r="A22" s="244" t="s">
        <v>128</v>
      </c>
      <c r="B22" s="1766" t="s">
        <v>263</v>
      </c>
      <c r="C22" s="1766"/>
      <c r="D22" s="1766"/>
      <c r="E22" s="1766"/>
      <c r="F22" s="1766"/>
      <c r="G22" s="1767"/>
      <c r="H22" s="1803"/>
      <c r="I22" s="1795"/>
      <c r="J22" s="1795"/>
      <c r="K22" s="1795"/>
      <c r="L22" s="1795"/>
      <c r="M22" s="1795"/>
      <c r="N22" s="1797"/>
      <c r="O22" s="1801"/>
      <c r="P22" s="1795"/>
      <c r="Q22" s="1795"/>
      <c r="R22" s="1795"/>
      <c r="S22" s="1795"/>
      <c r="T22" s="1795"/>
      <c r="U22" s="1797"/>
      <c r="V22" s="1801"/>
      <c r="W22" s="1795"/>
      <c r="X22" s="1795"/>
      <c r="Y22" s="1795"/>
      <c r="Z22" s="1795"/>
      <c r="AA22" s="1795"/>
      <c r="AB22" s="1797"/>
      <c r="AC22" s="1801"/>
      <c r="AD22" s="1795"/>
      <c r="AE22" s="1795"/>
      <c r="AF22" s="1795"/>
      <c r="AG22" s="1795"/>
      <c r="AH22" s="1795"/>
      <c r="AI22" s="1797"/>
      <c r="AJ22" s="1801"/>
      <c r="AK22" s="1795"/>
      <c r="AL22" s="1805"/>
      <c r="AM22" s="1775"/>
      <c r="AN22" s="1776"/>
      <c r="AO22" s="1777"/>
      <c r="AP22" s="1778"/>
      <c r="AQ22" s="1778"/>
      <c r="AR22" s="1778"/>
      <c r="AS22" s="1779"/>
      <c r="AT22" s="1779"/>
      <c r="AU22" s="1787" t="s">
        <v>281</v>
      </c>
      <c r="AV22" s="1787"/>
      <c r="AW22" s="1787"/>
      <c r="AX22" s="1791"/>
      <c r="AY22" s="1792"/>
      <c r="AZ22" s="1792"/>
      <c r="BA22" s="1792"/>
      <c r="BB22" s="1793"/>
      <c r="BC22" s="1773"/>
      <c r="BD22" s="1765"/>
      <c r="BE22" s="1765"/>
      <c r="BF22" s="1765"/>
      <c r="BG22" s="1765"/>
      <c r="BH22" s="1765"/>
      <c r="BI22" s="1765"/>
      <c r="BJ22" s="1765"/>
      <c r="BK22" s="1770"/>
      <c r="BL22" s="1773"/>
      <c r="BM22" s="1765"/>
      <c r="BN22" s="1765"/>
      <c r="BO22" s="1765"/>
      <c r="BP22" s="1765"/>
      <c r="BQ22" s="1765"/>
      <c r="BR22" s="1765"/>
      <c r="BS22" s="1765"/>
      <c r="BT22" s="1770"/>
    </row>
    <row r="23" spans="1:73" ht="20.100000000000001" customHeight="1" thickBot="1" x14ac:dyDescent="0.45">
      <c r="A23" s="1776" t="s">
        <v>217</v>
      </c>
      <c r="B23" s="1806"/>
      <c r="C23" s="1806"/>
      <c r="D23" s="1806"/>
      <c r="E23" s="1806"/>
      <c r="F23" s="1806"/>
      <c r="G23" s="1806"/>
      <c r="H23" s="245">
        <v>1</v>
      </c>
      <c r="I23" s="246">
        <v>2</v>
      </c>
      <c r="J23" s="246">
        <v>3</v>
      </c>
      <c r="K23" s="246">
        <v>4</v>
      </c>
      <c r="L23" s="246">
        <v>5</v>
      </c>
      <c r="M23" s="246">
        <v>6</v>
      </c>
      <c r="N23" s="247">
        <v>7</v>
      </c>
      <c r="O23" s="248">
        <v>8</v>
      </c>
      <c r="P23" s="246">
        <v>9</v>
      </c>
      <c r="Q23" s="246">
        <v>10</v>
      </c>
      <c r="R23" s="246">
        <v>11</v>
      </c>
      <c r="S23" s="246">
        <v>12</v>
      </c>
      <c r="T23" s="246">
        <v>13</v>
      </c>
      <c r="U23" s="249">
        <v>14</v>
      </c>
      <c r="V23" s="250">
        <v>15</v>
      </c>
      <c r="W23" s="246">
        <v>16</v>
      </c>
      <c r="X23" s="246">
        <v>17</v>
      </c>
      <c r="Y23" s="246">
        <v>18</v>
      </c>
      <c r="Z23" s="246">
        <v>19</v>
      </c>
      <c r="AA23" s="246">
        <v>20</v>
      </c>
      <c r="AB23" s="247">
        <v>21</v>
      </c>
      <c r="AC23" s="248">
        <v>22</v>
      </c>
      <c r="AD23" s="246">
        <v>23</v>
      </c>
      <c r="AE23" s="246">
        <v>24</v>
      </c>
      <c r="AF23" s="246">
        <v>25</v>
      </c>
      <c r="AG23" s="246">
        <v>26</v>
      </c>
      <c r="AH23" s="246">
        <v>27</v>
      </c>
      <c r="AI23" s="249">
        <v>28</v>
      </c>
      <c r="AJ23" s="250">
        <v>29</v>
      </c>
      <c r="AK23" s="246">
        <v>30</v>
      </c>
      <c r="AL23" s="251">
        <v>31</v>
      </c>
      <c r="AM23" s="1824" t="s">
        <v>132</v>
      </c>
      <c r="AN23" s="1776"/>
      <c r="AO23" s="1777"/>
      <c r="AP23" s="1775" t="s">
        <v>178</v>
      </c>
      <c r="AQ23" s="1775"/>
      <c r="AR23" s="1775"/>
      <c r="AS23" s="1825"/>
      <c r="AT23" s="1825"/>
      <c r="AU23" s="1825" t="s">
        <v>218</v>
      </c>
      <c r="AV23" s="1825"/>
      <c r="AW23" s="1825"/>
      <c r="AX23" s="1826" t="s">
        <v>131</v>
      </c>
      <c r="AY23" s="1826"/>
      <c r="AZ23" s="1826"/>
      <c r="BA23" s="1826"/>
      <c r="BB23" s="1826"/>
      <c r="BC23" s="1776" t="s">
        <v>181</v>
      </c>
      <c r="BD23" s="1806"/>
      <c r="BE23" s="1806"/>
      <c r="BF23" s="1806"/>
      <c r="BG23" s="1806"/>
      <c r="BH23" s="1806"/>
      <c r="BI23" s="1806"/>
      <c r="BJ23" s="1806"/>
      <c r="BK23" s="1775"/>
      <c r="BL23" s="1776" t="s">
        <v>219</v>
      </c>
      <c r="BM23" s="1806"/>
      <c r="BN23" s="1806"/>
      <c r="BO23" s="1806"/>
      <c r="BP23" s="1806"/>
      <c r="BQ23" s="1806"/>
      <c r="BR23" s="1806"/>
      <c r="BS23" s="1806"/>
      <c r="BT23" s="1775"/>
    </row>
    <row r="24" spans="1:73" ht="20.100000000000001" customHeight="1" x14ac:dyDescent="0.4">
      <c r="A24" s="252"/>
      <c r="B24" s="1807" t="s">
        <v>496</v>
      </c>
      <c r="C24" s="1807"/>
      <c r="D24" s="1807"/>
      <c r="E24" s="1807"/>
      <c r="F24" s="1807"/>
      <c r="G24" s="1807"/>
      <c r="H24" s="1807"/>
      <c r="I24" s="1807"/>
      <c r="J24" s="1807"/>
      <c r="K24" s="1807"/>
      <c r="L24" s="1807"/>
      <c r="M24" s="1807"/>
      <c r="N24" s="1807"/>
      <c r="O24" s="1807"/>
      <c r="P24" s="1807"/>
      <c r="Q24" s="1807"/>
      <c r="R24" s="1807"/>
      <c r="S24" s="1807"/>
      <c r="T24" s="1807"/>
      <c r="U24" s="1807"/>
      <c r="V24" s="1807"/>
      <c r="W24" s="1807"/>
      <c r="X24" s="1807"/>
      <c r="Y24" s="1807"/>
      <c r="Z24" s="1808"/>
      <c r="AA24" s="1809" t="s">
        <v>220</v>
      </c>
      <c r="AB24" s="1810"/>
      <c r="AC24" s="1810"/>
      <c r="AD24" s="1811"/>
      <c r="AE24" s="253" t="s">
        <v>221</v>
      </c>
      <c r="AF24" s="254" t="s">
        <v>222</v>
      </c>
      <c r="AG24" s="1818">
        <v>0.375</v>
      </c>
      <c r="AH24" s="1819"/>
      <c r="AI24" s="255" t="s">
        <v>223</v>
      </c>
      <c r="AJ24" s="1820">
        <v>0.70833333333333337</v>
      </c>
      <c r="AK24" s="1821"/>
      <c r="AL24" s="256" t="s">
        <v>224</v>
      </c>
      <c r="AM24" s="253" t="s">
        <v>254</v>
      </c>
      <c r="AN24" s="254" t="s">
        <v>222</v>
      </c>
      <c r="AO24" s="1818">
        <v>0.66666666666666663</v>
      </c>
      <c r="AP24" s="1819"/>
      <c r="AQ24" s="257" t="s">
        <v>223</v>
      </c>
      <c r="AR24" s="1820">
        <v>1</v>
      </c>
      <c r="AS24" s="1821"/>
      <c r="AT24" s="258" t="s">
        <v>224</v>
      </c>
      <c r="AU24" s="259" t="s">
        <v>264</v>
      </c>
      <c r="AV24" s="260" t="s">
        <v>222</v>
      </c>
      <c r="AW24" s="1818"/>
      <c r="AX24" s="1819"/>
      <c r="AY24" s="257" t="s">
        <v>223</v>
      </c>
      <c r="AZ24" s="1820"/>
      <c r="BA24" s="1821"/>
      <c r="BB24" s="256" t="s">
        <v>224</v>
      </c>
      <c r="BC24" s="232">
        <f>AJ24-AG24</f>
        <v>0.33333333333333337</v>
      </c>
      <c r="BD24" s="232">
        <f>AJ25-AG25</f>
        <v>0.33333333333333331</v>
      </c>
      <c r="BE24" s="232">
        <f>AJ26-AG26</f>
        <v>0.33333333333333331</v>
      </c>
      <c r="BF24" s="232">
        <f>AR24-AO24</f>
        <v>0.33333333333333337</v>
      </c>
      <c r="BG24" s="232">
        <f>AR25-AO25</f>
        <v>0.33333333333333331</v>
      </c>
      <c r="BH24" s="232">
        <f>AR26-AO26</f>
        <v>0</v>
      </c>
      <c r="BI24" s="232">
        <f>AZ24-AW24</f>
        <v>0</v>
      </c>
      <c r="BJ24" s="232">
        <f>AZ25-AW25</f>
        <v>0</v>
      </c>
      <c r="BK24" s="232">
        <f>AZ26-AW26</f>
        <v>0</v>
      </c>
    </row>
    <row r="25" spans="1:73" ht="20.100000000000001" customHeight="1" x14ac:dyDescent="0.4">
      <c r="B25" s="1807"/>
      <c r="C25" s="1807"/>
      <c r="D25" s="1807"/>
      <c r="E25" s="1807"/>
      <c r="F25" s="1807"/>
      <c r="G25" s="1807"/>
      <c r="H25" s="1807"/>
      <c r="I25" s="1807"/>
      <c r="J25" s="1807"/>
      <c r="K25" s="1807"/>
      <c r="L25" s="1807"/>
      <c r="M25" s="1807"/>
      <c r="N25" s="1807"/>
      <c r="O25" s="1807"/>
      <c r="P25" s="1807"/>
      <c r="Q25" s="1807"/>
      <c r="R25" s="1807"/>
      <c r="S25" s="1807"/>
      <c r="T25" s="1807"/>
      <c r="U25" s="1807"/>
      <c r="V25" s="1807"/>
      <c r="W25" s="1807"/>
      <c r="X25" s="1807"/>
      <c r="Y25" s="1807"/>
      <c r="Z25" s="1808"/>
      <c r="AA25" s="1812"/>
      <c r="AB25" s="1813"/>
      <c r="AC25" s="1813"/>
      <c r="AD25" s="1814"/>
      <c r="AE25" s="261" t="s">
        <v>227</v>
      </c>
      <c r="AF25" s="262" t="s">
        <v>222</v>
      </c>
      <c r="AG25" s="1822">
        <v>0.33333333333333331</v>
      </c>
      <c r="AH25" s="1823"/>
      <c r="AI25" s="263" t="s">
        <v>223</v>
      </c>
      <c r="AJ25" s="1830">
        <v>0.66666666666666663</v>
      </c>
      <c r="AK25" s="1831"/>
      <c r="AL25" s="264" t="s">
        <v>224</v>
      </c>
      <c r="AM25" s="261" t="s">
        <v>255</v>
      </c>
      <c r="AN25" s="262" t="s">
        <v>222</v>
      </c>
      <c r="AO25" s="1822">
        <v>0</v>
      </c>
      <c r="AP25" s="1823"/>
      <c r="AQ25" s="265" t="s">
        <v>223</v>
      </c>
      <c r="AR25" s="1830">
        <v>0.33333333333333331</v>
      </c>
      <c r="AS25" s="1831"/>
      <c r="AT25" s="266" t="s">
        <v>224</v>
      </c>
      <c r="AU25" s="267" t="s">
        <v>265</v>
      </c>
      <c r="AV25" s="268" t="s">
        <v>222</v>
      </c>
      <c r="AW25" s="1822"/>
      <c r="AX25" s="1823"/>
      <c r="AY25" s="265" t="s">
        <v>223</v>
      </c>
      <c r="AZ25" s="1830"/>
      <c r="BA25" s="1831"/>
      <c r="BB25" s="264" t="s">
        <v>224</v>
      </c>
    </row>
    <row r="26" spans="1:73" ht="20.100000000000001" customHeight="1" x14ac:dyDescent="0.4">
      <c r="B26" s="1807"/>
      <c r="C26" s="1807"/>
      <c r="D26" s="1807"/>
      <c r="E26" s="1807"/>
      <c r="F26" s="1807"/>
      <c r="G26" s="1807"/>
      <c r="H26" s="1807"/>
      <c r="I26" s="1807"/>
      <c r="J26" s="1807"/>
      <c r="K26" s="1807"/>
      <c r="L26" s="1807"/>
      <c r="M26" s="1807"/>
      <c r="N26" s="1807"/>
      <c r="O26" s="1807"/>
      <c r="P26" s="1807"/>
      <c r="Q26" s="1807"/>
      <c r="R26" s="1807"/>
      <c r="S26" s="1807"/>
      <c r="T26" s="1807"/>
      <c r="U26" s="1807"/>
      <c r="V26" s="1807"/>
      <c r="W26" s="1807"/>
      <c r="X26" s="1807"/>
      <c r="Y26" s="1807"/>
      <c r="Z26" s="1808"/>
      <c r="AA26" s="1815"/>
      <c r="AB26" s="1816"/>
      <c r="AC26" s="1816"/>
      <c r="AD26" s="1817"/>
      <c r="AE26" s="269" t="s">
        <v>251</v>
      </c>
      <c r="AF26" s="270" t="s">
        <v>222</v>
      </c>
      <c r="AG26" s="1832">
        <v>0.41666666666666669</v>
      </c>
      <c r="AH26" s="1833"/>
      <c r="AI26" s="271" t="s">
        <v>223</v>
      </c>
      <c r="AJ26" s="1827">
        <v>0.75</v>
      </c>
      <c r="AK26" s="1828"/>
      <c r="AL26" s="272" t="s">
        <v>224</v>
      </c>
      <c r="AM26" s="269" t="s">
        <v>266</v>
      </c>
      <c r="AN26" s="270" t="s">
        <v>222</v>
      </c>
      <c r="AO26" s="1832"/>
      <c r="AP26" s="1833"/>
      <c r="AQ26" s="273" t="s">
        <v>223</v>
      </c>
      <c r="AR26" s="1827"/>
      <c r="AS26" s="1828"/>
      <c r="AT26" s="274" t="s">
        <v>224</v>
      </c>
      <c r="AU26" s="275" t="s">
        <v>267</v>
      </c>
      <c r="AV26" s="276" t="s">
        <v>222</v>
      </c>
      <c r="AW26" s="1832"/>
      <c r="AX26" s="1833"/>
      <c r="AY26" s="273" t="s">
        <v>223</v>
      </c>
      <c r="AZ26" s="1827"/>
      <c r="BA26" s="1828"/>
      <c r="BB26" s="272" t="s">
        <v>224</v>
      </c>
    </row>
    <row r="27" spans="1:73" ht="20.100000000000001" customHeight="1" x14ac:dyDescent="0.4">
      <c r="B27" s="1829" t="s">
        <v>495</v>
      </c>
      <c r="C27" s="1829"/>
      <c r="D27" s="1829"/>
      <c r="E27" s="1829"/>
      <c r="F27" s="1829"/>
      <c r="G27" s="1829"/>
      <c r="H27" s="1829"/>
      <c r="I27" s="1829"/>
      <c r="J27" s="1829"/>
      <c r="K27" s="1829"/>
      <c r="L27" s="1829"/>
      <c r="M27" s="1829"/>
      <c r="N27" s="1829"/>
      <c r="O27" s="1829"/>
      <c r="P27" s="1829"/>
      <c r="Q27" s="1829"/>
      <c r="R27" s="1829"/>
      <c r="S27" s="1829"/>
      <c r="T27" s="1829"/>
      <c r="U27" s="1829"/>
      <c r="V27" s="1829"/>
      <c r="W27" s="1829"/>
      <c r="X27" s="1829"/>
      <c r="Y27" s="1829"/>
      <c r="Z27" s="1829"/>
      <c r="AA27" s="1829"/>
      <c r="AB27" s="1829"/>
      <c r="AC27" s="1829"/>
      <c r="AD27" s="1829"/>
      <c r="AE27" s="1829"/>
      <c r="AF27" s="1829"/>
      <c r="AG27" s="1829"/>
      <c r="AH27" s="1829"/>
      <c r="AI27" s="1829"/>
      <c r="AJ27" s="1829"/>
      <c r="AK27" s="1829"/>
      <c r="AL27" s="1829"/>
      <c r="AM27" s="1829"/>
      <c r="AN27" s="1829"/>
      <c r="AO27" s="1829"/>
      <c r="AP27" s="1829"/>
      <c r="AQ27" s="1829"/>
      <c r="AR27" s="1829"/>
      <c r="AS27" s="1829"/>
      <c r="AT27" s="1829"/>
      <c r="AU27" s="1829"/>
      <c r="AV27" s="1829"/>
      <c r="AW27" s="1829"/>
      <c r="AX27" s="1829"/>
      <c r="AY27" s="1829"/>
      <c r="AZ27" s="1829"/>
      <c r="BA27" s="1829"/>
      <c r="BB27" s="1829"/>
    </row>
    <row r="28" spans="1:73" ht="20.100000000000001" customHeight="1" x14ac:dyDescent="0.4">
      <c r="B28" s="1829"/>
      <c r="C28" s="1829"/>
      <c r="D28" s="1829"/>
      <c r="E28" s="1829"/>
      <c r="F28" s="1829"/>
      <c r="G28" s="1829"/>
      <c r="H28" s="1829"/>
      <c r="I28" s="1829"/>
      <c r="J28" s="1829"/>
      <c r="K28" s="1829"/>
      <c r="L28" s="1829"/>
      <c r="M28" s="1829"/>
      <c r="N28" s="1829"/>
      <c r="O28" s="1829"/>
      <c r="P28" s="1829"/>
      <c r="Q28" s="1829"/>
      <c r="R28" s="1829"/>
      <c r="S28" s="1829"/>
      <c r="T28" s="1829"/>
      <c r="U28" s="1829"/>
      <c r="V28" s="1829"/>
      <c r="W28" s="1829"/>
      <c r="X28" s="1829"/>
      <c r="Y28" s="1829"/>
      <c r="Z28" s="1829"/>
      <c r="AA28" s="1829"/>
      <c r="AB28" s="1829"/>
      <c r="AC28" s="1829"/>
      <c r="AD28" s="1829"/>
      <c r="AE28" s="1829"/>
      <c r="AF28" s="1829"/>
      <c r="AG28" s="1829"/>
      <c r="AH28" s="1829"/>
      <c r="AI28" s="1829"/>
      <c r="AJ28" s="1829"/>
      <c r="AK28" s="1829"/>
      <c r="AL28" s="1829"/>
      <c r="AM28" s="1829"/>
      <c r="AN28" s="1829"/>
      <c r="AO28" s="1829"/>
      <c r="AP28" s="1829"/>
      <c r="AQ28" s="1829"/>
      <c r="AR28" s="1829"/>
      <c r="AS28" s="1829"/>
      <c r="AT28" s="1829"/>
      <c r="AU28" s="1829"/>
      <c r="AV28" s="1829"/>
      <c r="AW28" s="1829"/>
      <c r="AX28" s="1829"/>
      <c r="AY28" s="1829"/>
      <c r="AZ28" s="1829"/>
      <c r="BA28" s="1829"/>
      <c r="BB28" s="1829"/>
    </row>
    <row r="29" spans="1:73" ht="20.100000000000001" customHeight="1" x14ac:dyDescent="0.4">
      <c r="B29" s="1829"/>
      <c r="C29" s="1829"/>
      <c r="D29" s="1829"/>
      <c r="E29" s="1829"/>
      <c r="F29" s="1829"/>
      <c r="G29" s="1829"/>
      <c r="H29" s="1829"/>
      <c r="I29" s="1829"/>
      <c r="J29" s="1829"/>
      <c r="K29" s="1829"/>
      <c r="L29" s="1829"/>
      <c r="M29" s="1829"/>
      <c r="N29" s="1829"/>
      <c r="O29" s="1829"/>
      <c r="P29" s="1829"/>
      <c r="Q29" s="1829"/>
      <c r="R29" s="1829"/>
      <c r="S29" s="1829"/>
      <c r="T29" s="1829"/>
      <c r="U29" s="1829"/>
      <c r="V29" s="1829"/>
      <c r="W29" s="1829"/>
      <c r="X29" s="1829"/>
      <c r="Y29" s="1829"/>
      <c r="Z29" s="1829"/>
      <c r="AA29" s="1829"/>
      <c r="AB29" s="1829"/>
      <c r="AC29" s="1829"/>
      <c r="AD29" s="1829"/>
      <c r="AE29" s="1829"/>
      <c r="AF29" s="1829"/>
      <c r="AG29" s="1829"/>
      <c r="AH29" s="1829"/>
      <c r="AI29" s="1829"/>
      <c r="AJ29" s="1829"/>
      <c r="AK29" s="1829"/>
      <c r="AL29" s="1829"/>
      <c r="AM29" s="1829"/>
      <c r="AN29" s="1829"/>
      <c r="AO29" s="1829"/>
      <c r="AP29" s="1829"/>
      <c r="AQ29" s="1829"/>
      <c r="AR29" s="1829"/>
      <c r="AS29" s="1829"/>
      <c r="AT29" s="1829"/>
      <c r="AU29" s="1829"/>
      <c r="AV29" s="1829"/>
      <c r="AW29" s="1829"/>
      <c r="AX29" s="1829"/>
      <c r="AY29" s="1829"/>
      <c r="AZ29" s="1829"/>
      <c r="BA29" s="1829"/>
      <c r="BB29" s="1829"/>
    </row>
    <row r="30" spans="1:73" ht="20.100000000000001" customHeight="1" x14ac:dyDescent="0.4">
      <c r="B30" s="1829"/>
      <c r="C30" s="1829"/>
      <c r="D30" s="1829"/>
      <c r="E30" s="1829"/>
      <c r="F30" s="1829"/>
      <c r="G30" s="1829"/>
      <c r="H30" s="1829"/>
      <c r="I30" s="1829"/>
      <c r="J30" s="1829"/>
      <c r="K30" s="1829"/>
      <c r="L30" s="1829"/>
      <c r="M30" s="1829"/>
      <c r="N30" s="1829"/>
      <c r="O30" s="1829"/>
      <c r="P30" s="1829"/>
      <c r="Q30" s="1829"/>
      <c r="R30" s="1829"/>
      <c r="S30" s="1829"/>
      <c r="T30" s="1829"/>
      <c r="U30" s="1829"/>
      <c r="V30" s="1829"/>
      <c r="W30" s="1829"/>
      <c r="X30" s="1829"/>
      <c r="Y30" s="1829"/>
      <c r="Z30" s="1829"/>
      <c r="AA30" s="1829"/>
      <c r="AB30" s="1829"/>
      <c r="AC30" s="1829"/>
      <c r="AD30" s="1829"/>
      <c r="AE30" s="1829"/>
      <c r="AF30" s="1829"/>
      <c r="AG30" s="1829"/>
      <c r="AH30" s="1829"/>
      <c r="AI30" s="1829"/>
      <c r="AJ30" s="1829"/>
      <c r="AK30" s="1829"/>
      <c r="AL30" s="1829"/>
      <c r="AM30" s="1829"/>
      <c r="AN30" s="1829"/>
      <c r="AO30" s="1829"/>
      <c r="AP30" s="1829"/>
      <c r="AQ30" s="1829"/>
      <c r="AR30" s="1829"/>
      <c r="AS30" s="1829"/>
      <c r="AT30" s="1829"/>
      <c r="AU30" s="1829"/>
      <c r="AV30" s="1829"/>
      <c r="AW30" s="1829"/>
      <c r="AX30" s="1829"/>
      <c r="AY30" s="1829"/>
      <c r="AZ30" s="1829"/>
      <c r="BA30" s="1829"/>
      <c r="BB30" s="1829"/>
    </row>
    <row r="31" spans="1:73" ht="20.100000000000001" customHeight="1" x14ac:dyDescent="0.4">
      <c r="B31" s="1829"/>
      <c r="C31" s="1829"/>
      <c r="D31" s="1829"/>
      <c r="E31" s="1829"/>
      <c r="F31" s="1829"/>
      <c r="G31" s="1829"/>
      <c r="H31" s="1829"/>
      <c r="I31" s="1829"/>
      <c r="J31" s="1829"/>
      <c r="K31" s="1829"/>
      <c r="L31" s="1829"/>
      <c r="M31" s="1829"/>
      <c r="N31" s="1829"/>
      <c r="O31" s="1829"/>
      <c r="P31" s="1829"/>
      <c r="Q31" s="1829"/>
      <c r="R31" s="1829"/>
      <c r="S31" s="1829"/>
      <c r="T31" s="1829"/>
      <c r="U31" s="1829"/>
      <c r="V31" s="1829"/>
      <c r="W31" s="1829"/>
      <c r="X31" s="1829"/>
      <c r="Y31" s="1829"/>
      <c r="Z31" s="1829"/>
      <c r="AA31" s="1829"/>
      <c r="AB31" s="1829"/>
      <c r="AC31" s="1829"/>
      <c r="AD31" s="1829"/>
      <c r="AE31" s="1829"/>
      <c r="AF31" s="1829"/>
      <c r="AG31" s="1829"/>
      <c r="AH31" s="1829"/>
      <c r="AI31" s="1829"/>
      <c r="AJ31" s="1829"/>
      <c r="AK31" s="1829"/>
      <c r="AL31" s="1829"/>
      <c r="AM31" s="1829"/>
      <c r="AN31" s="1829"/>
      <c r="AO31" s="1829"/>
      <c r="AP31" s="1829"/>
      <c r="AQ31" s="1829"/>
      <c r="AR31" s="1829"/>
      <c r="AS31" s="1829"/>
      <c r="AT31" s="1829"/>
      <c r="AU31" s="1829"/>
      <c r="AV31" s="1829"/>
      <c r="AW31" s="1829"/>
      <c r="AX31" s="1829"/>
      <c r="AY31" s="1829"/>
      <c r="AZ31" s="1829"/>
      <c r="BA31" s="1829"/>
      <c r="BB31" s="1829"/>
    </row>
    <row r="32" spans="1:73" ht="20.100000000000001" customHeight="1" x14ac:dyDescent="0.4">
      <c r="B32" s="1829"/>
      <c r="C32" s="1829"/>
      <c r="D32" s="1829"/>
      <c r="E32" s="1829"/>
      <c r="F32" s="1829"/>
      <c r="G32" s="1829"/>
      <c r="H32" s="1829"/>
      <c r="I32" s="1829"/>
      <c r="J32" s="1829"/>
      <c r="K32" s="1829"/>
      <c r="L32" s="1829"/>
      <c r="M32" s="1829"/>
      <c r="N32" s="1829"/>
      <c r="O32" s="1829"/>
      <c r="P32" s="1829"/>
      <c r="Q32" s="1829"/>
      <c r="R32" s="1829"/>
      <c r="S32" s="1829"/>
      <c r="T32" s="1829"/>
      <c r="U32" s="1829"/>
      <c r="V32" s="1829"/>
      <c r="W32" s="1829"/>
      <c r="X32" s="1829"/>
      <c r="Y32" s="1829"/>
      <c r="Z32" s="1829"/>
      <c r="AA32" s="1829"/>
      <c r="AB32" s="1829"/>
      <c r="AC32" s="1829"/>
      <c r="AD32" s="1829"/>
      <c r="AE32" s="1829"/>
      <c r="AF32" s="1829"/>
      <c r="AG32" s="1829"/>
      <c r="AH32" s="1829"/>
      <c r="AI32" s="1829"/>
      <c r="AJ32" s="1829"/>
      <c r="AK32" s="1829"/>
      <c r="AL32" s="1829"/>
      <c r="AM32" s="1829"/>
      <c r="AN32" s="1829"/>
      <c r="AO32" s="1829"/>
      <c r="AP32" s="1829"/>
      <c r="AQ32" s="1829"/>
      <c r="AR32" s="1829"/>
      <c r="AS32" s="1829"/>
      <c r="AT32" s="1829"/>
      <c r="AU32" s="1829"/>
      <c r="AV32" s="1829"/>
      <c r="AW32" s="1829"/>
      <c r="AX32" s="1829"/>
      <c r="AY32" s="1829"/>
      <c r="AZ32" s="1829"/>
      <c r="BA32" s="1829"/>
      <c r="BB32" s="1829"/>
    </row>
    <row r="33" spans="1:101" ht="20.100000000000001" customHeight="1" x14ac:dyDescent="0.4">
      <c r="B33" s="1829"/>
      <c r="C33" s="1829"/>
      <c r="D33" s="1829"/>
      <c r="E33" s="1829"/>
      <c r="F33" s="1829"/>
      <c r="G33" s="1829"/>
      <c r="H33" s="1829"/>
      <c r="I33" s="1829"/>
      <c r="J33" s="1829"/>
      <c r="K33" s="1829"/>
      <c r="L33" s="1829"/>
      <c r="M33" s="1829"/>
      <c r="N33" s="1829"/>
      <c r="O33" s="1829"/>
      <c r="P33" s="1829"/>
      <c r="Q33" s="1829"/>
      <c r="R33" s="1829"/>
      <c r="S33" s="1829"/>
      <c r="T33" s="1829"/>
      <c r="U33" s="1829"/>
      <c r="V33" s="1829"/>
      <c r="W33" s="1829"/>
      <c r="X33" s="1829"/>
      <c r="Y33" s="1829"/>
      <c r="Z33" s="1829"/>
      <c r="AA33" s="1829"/>
      <c r="AB33" s="1829"/>
      <c r="AC33" s="1829"/>
      <c r="AD33" s="1829"/>
      <c r="AE33" s="1829"/>
      <c r="AF33" s="1829"/>
      <c r="AG33" s="1829"/>
      <c r="AH33" s="1829"/>
      <c r="AI33" s="1829"/>
      <c r="AJ33" s="1829"/>
      <c r="AK33" s="1829"/>
      <c r="AL33" s="1829"/>
      <c r="AM33" s="1829"/>
      <c r="AN33" s="1829"/>
      <c r="AO33" s="1829"/>
      <c r="AP33" s="1829"/>
      <c r="AQ33" s="1829"/>
      <c r="AR33" s="1829"/>
      <c r="AS33" s="1829"/>
      <c r="AT33" s="1829"/>
      <c r="AU33" s="1829"/>
      <c r="AV33" s="1829"/>
      <c r="AW33" s="1829"/>
      <c r="AX33" s="1829"/>
      <c r="AY33" s="1829"/>
      <c r="AZ33" s="1829"/>
      <c r="BA33" s="1829"/>
      <c r="BB33" s="1829"/>
    </row>
    <row r="34" spans="1:101" ht="20.100000000000001" customHeight="1" x14ac:dyDescent="0.4">
      <c r="B34" s="1829"/>
      <c r="C34" s="1829"/>
      <c r="D34" s="1829"/>
      <c r="E34" s="1829"/>
      <c r="F34" s="1829"/>
      <c r="G34" s="1829"/>
      <c r="H34" s="1829"/>
      <c r="I34" s="1829"/>
      <c r="J34" s="1829"/>
      <c r="K34" s="1829"/>
      <c r="L34" s="1829"/>
      <c r="M34" s="1829"/>
      <c r="N34" s="1829"/>
      <c r="O34" s="1829"/>
      <c r="P34" s="1829"/>
      <c r="Q34" s="1829"/>
      <c r="R34" s="1829"/>
      <c r="S34" s="1829"/>
      <c r="T34" s="1829"/>
      <c r="U34" s="1829"/>
      <c r="V34" s="1829"/>
      <c r="W34" s="1829"/>
      <c r="X34" s="1829"/>
      <c r="Y34" s="1829"/>
      <c r="Z34" s="1829"/>
      <c r="AA34" s="1829"/>
      <c r="AB34" s="1829"/>
      <c r="AC34" s="1829"/>
      <c r="AD34" s="1829"/>
      <c r="AE34" s="1829"/>
      <c r="AF34" s="1829"/>
      <c r="AG34" s="1829"/>
      <c r="AH34" s="1829"/>
      <c r="AI34" s="1829"/>
      <c r="AJ34" s="1829"/>
      <c r="AK34" s="1829"/>
      <c r="AL34" s="1829"/>
      <c r="AM34" s="1829"/>
      <c r="AN34" s="1829"/>
      <c r="AO34" s="1829"/>
      <c r="AP34" s="1829"/>
      <c r="AQ34" s="1829"/>
      <c r="AR34" s="1829"/>
      <c r="AS34" s="1829"/>
      <c r="AT34" s="1829"/>
      <c r="AU34" s="1829"/>
      <c r="AV34" s="1829"/>
      <c r="AW34" s="1829"/>
      <c r="AX34" s="1829"/>
      <c r="AY34" s="1829"/>
      <c r="AZ34" s="1829"/>
      <c r="BA34" s="1829"/>
      <c r="BB34" s="1829"/>
    </row>
    <row r="35" spans="1:101" ht="20.100000000000001" customHeight="1" x14ac:dyDescent="0.4">
      <c r="B35" s="1829"/>
      <c r="C35" s="1829"/>
      <c r="D35" s="1829"/>
      <c r="E35" s="1829"/>
      <c r="F35" s="1829"/>
      <c r="G35" s="1829"/>
      <c r="H35" s="1829"/>
      <c r="I35" s="1829"/>
      <c r="J35" s="1829"/>
      <c r="K35" s="1829"/>
      <c r="L35" s="1829"/>
      <c r="M35" s="1829"/>
      <c r="N35" s="1829"/>
      <c r="O35" s="1829"/>
      <c r="P35" s="1829"/>
      <c r="Q35" s="1829"/>
      <c r="R35" s="1829"/>
      <c r="S35" s="1829"/>
      <c r="T35" s="1829"/>
      <c r="U35" s="1829"/>
      <c r="V35" s="1829"/>
      <c r="W35" s="1829"/>
      <c r="X35" s="1829"/>
      <c r="Y35" s="1829"/>
      <c r="Z35" s="1829"/>
      <c r="AA35" s="1829"/>
      <c r="AB35" s="1829"/>
      <c r="AC35" s="1829"/>
      <c r="AD35" s="1829"/>
      <c r="AE35" s="1829"/>
      <c r="AF35" s="1829"/>
      <c r="AG35" s="1829"/>
      <c r="AH35" s="1829"/>
      <c r="AI35" s="1829"/>
      <c r="AJ35" s="1829"/>
      <c r="AK35" s="1829"/>
      <c r="AL35" s="1829"/>
      <c r="AM35" s="1829"/>
      <c r="AN35" s="1829"/>
      <c r="AO35" s="1829"/>
      <c r="AP35" s="1829"/>
      <c r="AQ35" s="1829"/>
      <c r="AR35" s="1829"/>
      <c r="AS35" s="1829"/>
      <c r="AT35" s="1829"/>
      <c r="AU35" s="1829"/>
      <c r="AV35" s="1829"/>
      <c r="AW35" s="1829"/>
      <c r="AX35" s="1829"/>
      <c r="AY35" s="1829"/>
      <c r="AZ35" s="1829"/>
      <c r="BA35" s="1829"/>
      <c r="BB35" s="1829"/>
    </row>
    <row r="36" spans="1:101" ht="20.100000000000001" customHeight="1" x14ac:dyDescent="0.4">
      <c r="B36" s="1829"/>
      <c r="C36" s="1829"/>
      <c r="D36" s="1829"/>
      <c r="E36" s="1829"/>
      <c r="F36" s="1829"/>
      <c r="G36" s="1829"/>
      <c r="H36" s="1829"/>
      <c r="I36" s="1829"/>
      <c r="J36" s="1829"/>
      <c r="K36" s="1829"/>
      <c r="L36" s="1829"/>
      <c r="M36" s="1829"/>
      <c r="N36" s="1829"/>
      <c r="O36" s="1829"/>
      <c r="P36" s="1829"/>
      <c r="Q36" s="1829"/>
      <c r="R36" s="1829"/>
      <c r="S36" s="1829"/>
      <c r="T36" s="1829"/>
      <c r="U36" s="1829"/>
      <c r="V36" s="1829"/>
      <c r="W36" s="1829"/>
      <c r="X36" s="1829"/>
      <c r="Y36" s="1829"/>
      <c r="Z36" s="1829"/>
      <c r="AA36" s="1829"/>
      <c r="AB36" s="1829"/>
      <c r="AC36" s="1829"/>
      <c r="AD36" s="1829"/>
      <c r="AE36" s="1829"/>
      <c r="AF36" s="1829"/>
      <c r="AG36" s="1829"/>
      <c r="AH36" s="1829"/>
      <c r="AI36" s="1829"/>
      <c r="AJ36" s="1829"/>
      <c r="AK36" s="1829"/>
      <c r="AL36" s="1829"/>
      <c r="AM36" s="1829"/>
      <c r="AN36" s="1829"/>
      <c r="AO36" s="1829"/>
      <c r="AP36" s="1829"/>
      <c r="AQ36" s="1829"/>
      <c r="AR36" s="1829"/>
      <c r="AS36" s="1829"/>
      <c r="AT36" s="1829"/>
      <c r="AU36" s="1829"/>
      <c r="AV36" s="1829"/>
      <c r="AW36" s="1829"/>
      <c r="AX36" s="1829"/>
      <c r="AY36" s="1829"/>
      <c r="AZ36" s="1829"/>
      <c r="BA36" s="1829"/>
      <c r="BB36" s="1829"/>
    </row>
    <row r="37" spans="1:101" ht="20.100000000000001" customHeight="1" x14ac:dyDescent="0.4">
      <c r="B37" s="1829"/>
      <c r="C37" s="1829"/>
      <c r="D37" s="1829"/>
      <c r="E37" s="1829"/>
      <c r="F37" s="1829"/>
      <c r="G37" s="1829"/>
      <c r="H37" s="1829"/>
      <c r="I37" s="1829"/>
      <c r="J37" s="1829"/>
      <c r="K37" s="1829"/>
      <c r="L37" s="1829"/>
      <c r="M37" s="1829"/>
      <c r="N37" s="1829"/>
      <c r="O37" s="1829"/>
      <c r="P37" s="1829"/>
      <c r="Q37" s="1829"/>
      <c r="R37" s="1829"/>
      <c r="S37" s="1829"/>
      <c r="T37" s="1829"/>
      <c r="U37" s="1829"/>
      <c r="V37" s="1829"/>
      <c r="W37" s="1829"/>
      <c r="X37" s="1829"/>
      <c r="Y37" s="1829"/>
      <c r="Z37" s="1829"/>
      <c r="AA37" s="1829"/>
      <c r="AB37" s="1829"/>
      <c r="AC37" s="1829"/>
      <c r="AD37" s="1829"/>
      <c r="AE37" s="1829"/>
      <c r="AF37" s="1829"/>
      <c r="AG37" s="1829"/>
      <c r="AH37" s="1829"/>
      <c r="AI37" s="1829"/>
      <c r="AJ37" s="1829"/>
      <c r="AK37" s="1829"/>
      <c r="AL37" s="1829"/>
      <c r="AM37" s="1829"/>
      <c r="AN37" s="1829"/>
      <c r="AO37" s="1829"/>
      <c r="AP37" s="1829"/>
      <c r="AQ37" s="1829"/>
      <c r="AR37" s="1829"/>
      <c r="AS37" s="1829"/>
      <c r="AT37" s="1829"/>
      <c r="AU37" s="1829"/>
      <c r="AV37" s="1829"/>
      <c r="AW37" s="1829"/>
      <c r="AX37" s="1829"/>
      <c r="AY37" s="1829"/>
      <c r="AZ37" s="1829"/>
      <c r="BA37" s="1829"/>
      <c r="BB37" s="1829"/>
    </row>
    <row r="38" spans="1:101" ht="20.100000000000001" customHeight="1" x14ac:dyDescent="0.4">
      <c r="B38" s="277"/>
      <c r="C38" s="277"/>
      <c r="D38" s="277"/>
      <c r="E38" s="277"/>
      <c r="F38" s="277"/>
      <c r="G38" s="277"/>
      <c r="H38" s="277"/>
      <c r="I38" s="277"/>
      <c r="J38" s="277"/>
      <c r="K38" s="277"/>
      <c r="L38" s="277"/>
      <c r="M38" s="277"/>
      <c r="N38" s="277"/>
      <c r="O38" s="277"/>
      <c r="P38" s="277"/>
      <c r="Q38" s="277"/>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row>
    <row r="39" spans="1:101" ht="20.100000000000001" customHeight="1" x14ac:dyDescent="0.4"/>
    <row r="40" spans="1:101" s="7" customFormat="1" ht="20.100000000000001" customHeight="1" x14ac:dyDescent="0.4">
      <c r="A40" s="232"/>
      <c r="B40" s="232"/>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c r="BD40" s="232"/>
      <c r="BE40" s="232"/>
      <c r="BF40" s="232"/>
      <c r="BG40" s="232"/>
      <c r="BH40" s="232"/>
      <c r="BI40" s="232"/>
      <c r="BJ40" s="232"/>
      <c r="BK40" s="232"/>
      <c r="BL40" s="232"/>
      <c r="BM40" s="232"/>
      <c r="BN40" s="232"/>
      <c r="BO40" s="232"/>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row>
    <row r="41" spans="1:101" s="7" customFormat="1" ht="20.100000000000001" customHeight="1" x14ac:dyDescent="0.4">
      <c r="A41" s="232"/>
      <c r="B41" s="232"/>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row>
    <row r="42" spans="1:101" s="7" customFormat="1" ht="20.100000000000001" customHeight="1" x14ac:dyDescent="0.4">
      <c r="A42" s="232"/>
      <c r="B42" s="232"/>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c r="BD42" s="232"/>
      <c r="BE42" s="232"/>
      <c r="BF42" s="232"/>
      <c r="BG42" s="232"/>
      <c r="BH42" s="232"/>
      <c r="BI42" s="232"/>
      <c r="BJ42" s="232"/>
      <c r="BK42" s="232"/>
      <c r="BL42" s="232"/>
      <c r="BM42" s="232"/>
      <c r="BN42" s="232"/>
      <c r="BO42" s="232"/>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row>
    <row r="43" spans="1:101" s="7" customFormat="1" ht="20.100000000000001" customHeight="1" x14ac:dyDescent="0.4">
      <c r="A43" s="232"/>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c r="BD43" s="232"/>
      <c r="BE43" s="232"/>
      <c r="BF43" s="232"/>
      <c r="BG43" s="232"/>
      <c r="BH43" s="232"/>
      <c r="BI43" s="232"/>
      <c r="BJ43" s="232"/>
      <c r="BK43" s="232"/>
      <c r="BL43" s="232"/>
      <c r="BM43" s="232"/>
      <c r="BN43" s="232"/>
      <c r="BO43" s="232"/>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row>
    <row r="44" spans="1:101" s="7" customFormat="1" ht="20.100000000000001" customHeight="1" x14ac:dyDescent="0.4">
      <c r="A44" s="232"/>
      <c r="B44" s="232"/>
      <c r="C44" s="232"/>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2"/>
      <c r="AT44" s="232"/>
      <c r="AU44" s="232"/>
      <c r="AV44" s="232"/>
      <c r="AW44" s="232"/>
      <c r="AX44" s="232"/>
      <c r="AY44" s="232"/>
      <c r="AZ44" s="232"/>
      <c r="BA44" s="232"/>
      <c r="BB44" s="232"/>
      <c r="BC44" s="232"/>
      <c r="BD44" s="232"/>
      <c r="BE44" s="232"/>
      <c r="BF44" s="232"/>
      <c r="BG44" s="232"/>
      <c r="BH44" s="232"/>
      <c r="BI44" s="232"/>
      <c r="BJ44" s="232"/>
      <c r="BK44" s="232"/>
      <c r="BL44" s="232"/>
      <c r="BM44" s="232"/>
      <c r="BN44" s="232"/>
      <c r="BO44" s="232"/>
      <c r="BP44" s="228"/>
      <c r="BQ44" s="228"/>
      <c r="BR44" s="228"/>
      <c r="BS44" s="228"/>
      <c r="BT44" s="228"/>
      <c r="BU44" s="228"/>
      <c r="BV44" s="228"/>
      <c r="BW44" s="228"/>
      <c r="BX44" s="228"/>
      <c r="BY44" s="228"/>
      <c r="BZ44" s="228"/>
      <c r="CA44" s="228"/>
      <c r="CB44" s="228"/>
      <c r="CC44" s="228"/>
      <c r="CD44" s="228"/>
      <c r="CE44" s="228"/>
      <c r="CF44" s="228"/>
      <c r="CG44" s="228"/>
      <c r="CH44" s="228"/>
      <c r="CI44" s="228"/>
      <c r="CJ44" s="228"/>
      <c r="CK44" s="228"/>
      <c r="CL44" s="228"/>
      <c r="CM44" s="228"/>
      <c r="CN44" s="228"/>
      <c r="CO44" s="228"/>
      <c r="CP44" s="228"/>
      <c r="CQ44" s="228"/>
      <c r="CR44" s="228"/>
      <c r="CS44" s="228"/>
      <c r="CT44" s="228"/>
      <c r="CU44" s="228"/>
      <c r="CV44" s="228"/>
      <c r="CW44" s="228"/>
    </row>
    <row r="45" spans="1:101" s="7" customFormat="1" ht="20.100000000000001" customHeight="1" x14ac:dyDescent="0.4">
      <c r="A45" s="232"/>
      <c r="B45" s="232"/>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232"/>
      <c r="BF45" s="232"/>
      <c r="BG45" s="232"/>
      <c r="BH45" s="232"/>
      <c r="BI45" s="232"/>
      <c r="BJ45" s="232"/>
      <c r="BK45" s="232"/>
      <c r="BL45" s="232"/>
      <c r="BM45" s="232"/>
      <c r="BN45" s="232"/>
      <c r="BO45" s="232"/>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row>
    <row r="46" spans="1:101" s="7" customFormat="1" ht="20.100000000000001" customHeight="1" x14ac:dyDescent="0.4">
      <c r="A46" s="232"/>
      <c r="B46" s="232"/>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232"/>
      <c r="BF46" s="232"/>
      <c r="BG46" s="232"/>
      <c r="BH46" s="232"/>
      <c r="BI46" s="232"/>
      <c r="BJ46" s="232"/>
      <c r="BK46" s="232"/>
      <c r="BL46" s="232"/>
      <c r="BM46" s="232"/>
      <c r="BN46" s="232"/>
      <c r="BO46" s="232"/>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row>
    <row r="47" spans="1:101" s="7" customFormat="1" ht="20.100000000000001" customHeight="1" x14ac:dyDescent="0.4">
      <c r="A47" s="232"/>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232"/>
      <c r="BF47" s="232"/>
      <c r="BG47" s="232"/>
      <c r="BH47" s="232"/>
      <c r="BI47" s="232"/>
      <c r="BJ47" s="232"/>
      <c r="BK47" s="232"/>
      <c r="BL47" s="232"/>
      <c r="BM47" s="232"/>
      <c r="BN47" s="232"/>
      <c r="BO47" s="232"/>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row>
    <row r="48" spans="1:101" s="7" customFormat="1" ht="20.100000000000001" customHeight="1" x14ac:dyDescent="0.4">
      <c r="A48" s="232"/>
      <c r="B48" s="232"/>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232"/>
      <c r="BF48" s="232"/>
      <c r="BG48" s="232"/>
      <c r="BH48" s="232"/>
      <c r="BI48" s="232"/>
      <c r="BJ48" s="232"/>
      <c r="BK48" s="232"/>
      <c r="BL48" s="232"/>
      <c r="BM48" s="232"/>
      <c r="BN48" s="232"/>
      <c r="BO48" s="232"/>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row>
    <row r="49" spans="1:101" s="7" customFormat="1" ht="20.100000000000001" customHeight="1" x14ac:dyDescent="0.4">
      <c r="A49" s="232"/>
      <c r="B49" s="232"/>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c r="AY49" s="232"/>
      <c r="AZ49" s="232"/>
      <c r="BA49" s="232"/>
      <c r="BB49" s="232"/>
      <c r="BC49" s="232"/>
      <c r="BD49" s="232"/>
      <c r="BE49" s="232"/>
      <c r="BF49" s="232"/>
      <c r="BG49" s="232"/>
      <c r="BH49" s="232"/>
      <c r="BI49" s="232"/>
      <c r="BJ49" s="232"/>
      <c r="BK49" s="232"/>
      <c r="BL49" s="232"/>
      <c r="BM49" s="232"/>
      <c r="BN49" s="232"/>
      <c r="BO49" s="232"/>
      <c r="BP49" s="228"/>
      <c r="BQ49" s="228"/>
      <c r="BR49" s="228"/>
      <c r="BS49" s="228"/>
      <c r="BT49" s="228"/>
      <c r="BU49" s="228"/>
      <c r="BV49" s="228"/>
      <c r="BW49" s="228"/>
      <c r="BX49" s="228"/>
      <c r="BY49" s="228"/>
      <c r="BZ49" s="228"/>
      <c r="CA49" s="228"/>
      <c r="CB49" s="228"/>
      <c r="CC49" s="228"/>
      <c r="CD49" s="228"/>
      <c r="CE49" s="228"/>
      <c r="CF49" s="228"/>
      <c r="CG49" s="228"/>
      <c r="CH49" s="228"/>
      <c r="CI49" s="228"/>
      <c r="CJ49" s="228"/>
      <c r="CK49" s="228"/>
      <c r="CL49" s="228"/>
      <c r="CM49" s="228"/>
      <c r="CN49" s="228"/>
      <c r="CO49" s="228"/>
      <c r="CP49" s="228"/>
      <c r="CQ49" s="228"/>
      <c r="CR49" s="228"/>
      <c r="CS49" s="228"/>
      <c r="CT49" s="228"/>
      <c r="CU49" s="228"/>
      <c r="CV49" s="228"/>
      <c r="CW49" s="228"/>
    </row>
    <row r="50" spans="1:101" s="7" customFormat="1" ht="20.100000000000001" customHeight="1" x14ac:dyDescent="0.4">
      <c r="A50" s="232"/>
      <c r="B50" s="232"/>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232"/>
      <c r="BF50" s="232"/>
      <c r="BG50" s="232"/>
      <c r="BH50" s="232"/>
      <c r="BI50" s="232"/>
      <c r="BJ50" s="232"/>
      <c r="BK50" s="232"/>
      <c r="BL50" s="232"/>
      <c r="BM50" s="232"/>
      <c r="BN50" s="232"/>
      <c r="BO50" s="232"/>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row>
    <row r="51" spans="1:101" s="7" customFormat="1" ht="20.100000000000001" customHeight="1" x14ac:dyDescent="0.4">
      <c r="A51" s="232"/>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232"/>
      <c r="BF51" s="232"/>
      <c r="BG51" s="232"/>
      <c r="BH51" s="232"/>
      <c r="BI51" s="232"/>
      <c r="BJ51" s="232"/>
      <c r="BK51" s="232"/>
      <c r="BL51" s="232"/>
      <c r="BM51" s="232"/>
      <c r="BN51" s="232"/>
      <c r="BO51" s="232"/>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row>
    <row r="52" spans="1:101" s="7" customFormat="1" ht="20.100000000000001" customHeight="1" x14ac:dyDescent="0.4">
      <c r="A52" s="232"/>
      <c r="B52" s="232"/>
      <c r="C52" s="232"/>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232"/>
      <c r="BF52" s="232"/>
      <c r="BG52" s="232"/>
      <c r="BH52" s="232"/>
      <c r="BI52" s="232"/>
      <c r="BJ52" s="232"/>
      <c r="BK52" s="232"/>
      <c r="BL52" s="232"/>
      <c r="BM52" s="232"/>
      <c r="BN52" s="232"/>
      <c r="BO52" s="232"/>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row>
    <row r="53" spans="1:101" s="7" customFormat="1" ht="20.100000000000001" customHeight="1" x14ac:dyDescent="0.4">
      <c r="A53" s="232"/>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232"/>
      <c r="BF53" s="232"/>
      <c r="BG53" s="232"/>
      <c r="BH53" s="232"/>
      <c r="BI53" s="232"/>
      <c r="BJ53" s="232"/>
      <c r="BK53" s="232"/>
      <c r="BL53" s="232"/>
      <c r="BM53" s="232"/>
      <c r="BN53" s="232"/>
      <c r="BO53" s="232"/>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row>
    <row r="54" spans="1:101" s="7" customFormat="1" ht="20.100000000000001" customHeight="1" x14ac:dyDescent="0.4">
      <c r="A54" s="232"/>
      <c r="B54" s="232"/>
      <c r="C54" s="232"/>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c r="BA54" s="232"/>
      <c r="BB54" s="232"/>
      <c r="BC54" s="232"/>
      <c r="BD54" s="232"/>
      <c r="BE54" s="232"/>
      <c r="BF54" s="232"/>
      <c r="BG54" s="232"/>
      <c r="BH54" s="232"/>
      <c r="BI54" s="232"/>
      <c r="BJ54" s="232"/>
      <c r="BK54" s="232"/>
      <c r="BL54" s="232"/>
      <c r="BM54" s="232"/>
      <c r="BN54" s="232"/>
      <c r="BO54" s="232"/>
      <c r="BP54" s="228"/>
      <c r="BQ54" s="228"/>
      <c r="BR54" s="228"/>
      <c r="BS54" s="228"/>
      <c r="BT54" s="228"/>
      <c r="BU54" s="228"/>
      <c r="BV54" s="228"/>
      <c r="BW54" s="228"/>
      <c r="BX54" s="228"/>
      <c r="BY54" s="228"/>
      <c r="BZ54" s="228"/>
      <c r="CA54" s="228"/>
      <c r="CB54" s="228"/>
      <c r="CC54" s="228"/>
      <c r="CD54" s="228"/>
      <c r="CE54" s="228"/>
      <c r="CF54" s="228"/>
      <c r="CG54" s="228"/>
      <c r="CH54" s="228"/>
      <c r="CI54" s="228"/>
      <c r="CJ54" s="228"/>
      <c r="CK54" s="228"/>
      <c r="CL54" s="228"/>
      <c r="CM54" s="228"/>
      <c r="CN54" s="228"/>
      <c r="CO54" s="228"/>
      <c r="CP54" s="228"/>
      <c r="CQ54" s="228"/>
      <c r="CR54" s="228"/>
      <c r="CS54" s="228"/>
      <c r="CT54" s="228"/>
      <c r="CU54" s="228"/>
      <c r="CV54" s="228"/>
      <c r="CW54" s="228"/>
    </row>
    <row r="55" spans="1:101" s="7" customFormat="1" ht="20.100000000000001" customHeight="1" x14ac:dyDescent="0.4">
      <c r="A55" s="232"/>
      <c r="B55" s="232"/>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c r="BD55" s="232"/>
      <c r="BE55" s="232"/>
      <c r="BF55" s="232"/>
      <c r="BG55" s="232"/>
      <c r="BH55" s="232"/>
      <c r="BI55" s="232"/>
      <c r="BJ55" s="232"/>
      <c r="BK55" s="232"/>
      <c r="BL55" s="232"/>
      <c r="BM55" s="232"/>
      <c r="BN55" s="232"/>
      <c r="BO55" s="232"/>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row>
    <row r="56" spans="1:101" s="7" customFormat="1" ht="20.100000000000001" customHeight="1" x14ac:dyDescent="0.4">
      <c r="A56" s="232"/>
      <c r="B56" s="232"/>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c r="BD56" s="232"/>
      <c r="BE56" s="232"/>
      <c r="BF56" s="232"/>
      <c r="BG56" s="232"/>
      <c r="BH56" s="232"/>
      <c r="BI56" s="232"/>
      <c r="BJ56" s="232"/>
      <c r="BK56" s="232"/>
      <c r="BL56" s="232"/>
      <c r="BM56" s="232"/>
      <c r="BN56" s="232"/>
      <c r="BO56" s="232"/>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row>
    <row r="57" spans="1:101" s="7" customFormat="1" ht="20.100000000000001" customHeight="1" x14ac:dyDescent="0.4">
      <c r="A57" s="232"/>
      <c r="B57" s="232"/>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2"/>
      <c r="AT57" s="232"/>
      <c r="AU57" s="232"/>
      <c r="AV57" s="232"/>
      <c r="AW57" s="232"/>
      <c r="AX57" s="232"/>
      <c r="AY57" s="232"/>
      <c r="AZ57" s="232"/>
      <c r="BA57" s="232"/>
      <c r="BB57" s="232"/>
      <c r="BC57" s="232"/>
      <c r="BD57" s="232"/>
      <c r="BE57" s="232"/>
      <c r="BF57" s="232"/>
      <c r="BG57" s="232"/>
      <c r="BH57" s="232"/>
      <c r="BI57" s="232"/>
      <c r="BJ57" s="232"/>
      <c r="BK57" s="232"/>
      <c r="BL57" s="232"/>
      <c r="BM57" s="232"/>
      <c r="BN57" s="232"/>
      <c r="BO57" s="232"/>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row>
    <row r="58" spans="1:101" s="7" customFormat="1" ht="20.100000000000001" customHeight="1" x14ac:dyDescent="0.4">
      <c r="A58" s="232"/>
      <c r="B58" s="232"/>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c r="BD58" s="232"/>
      <c r="BE58" s="232"/>
      <c r="BF58" s="232"/>
      <c r="BG58" s="232"/>
      <c r="BH58" s="232"/>
      <c r="BI58" s="232"/>
      <c r="BJ58" s="232"/>
      <c r="BK58" s="232"/>
      <c r="BL58" s="232"/>
      <c r="BM58" s="232"/>
      <c r="BN58" s="232"/>
      <c r="BO58" s="232"/>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row>
    <row r="59" spans="1:101" s="7" customFormat="1" ht="20.100000000000001" customHeight="1" x14ac:dyDescent="0.4">
      <c r="A59" s="232"/>
      <c r="B59" s="232"/>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2"/>
      <c r="BE59" s="232"/>
      <c r="BF59" s="232"/>
      <c r="BG59" s="232"/>
      <c r="BH59" s="232"/>
      <c r="BI59" s="232"/>
      <c r="BJ59" s="232"/>
      <c r="BK59" s="232"/>
      <c r="BL59" s="232"/>
      <c r="BM59" s="232"/>
      <c r="BN59" s="232"/>
      <c r="BO59" s="232"/>
      <c r="BP59" s="228"/>
      <c r="BQ59" s="228"/>
      <c r="BR59" s="228"/>
      <c r="BS59" s="228"/>
      <c r="BT59" s="228"/>
      <c r="BU59" s="228"/>
      <c r="BV59" s="228"/>
      <c r="BW59" s="228"/>
      <c r="BX59" s="228"/>
      <c r="BY59" s="228"/>
      <c r="BZ59" s="228"/>
      <c r="CA59" s="228"/>
      <c r="CB59" s="228"/>
      <c r="CC59" s="228"/>
      <c r="CD59" s="228"/>
      <c r="CE59" s="228"/>
      <c r="CF59" s="228"/>
      <c r="CG59" s="228"/>
      <c r="CH59" s="228"/>
      <c r="CI59" s="228"/>
      <c r="CJ59" s="228"/>
      <c r="CK59" s="228"/>
      <c r="CL59" s="228"/>
      <c r="CM59" s="228"/>
      <c r="CN59" s="228"/>
      <c r="CO59" s="228"/>
      <c r="CP59" s="228"/>
      <c r="CQ59" s="228"/>
      <c r="CR59" s="228"/>
      <c r="CS59" s="228"/>
      <c r="CT59" s="228"/>
      <c r="CU59" s="228"/>
      <c r="CV59" s="228"/>
      <c r="CW59" s="228"/>
    </row>
    <row r="60" spans="1:101" s="7" customFormat="1" ht="20.100000000000001" customHeight="1" x14ac:dyDescent="0.4">
      <c r="A60" s="232"/>
      <c r="B60" s="232"/>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232"/>
      <c r="BF60" s="232"/>
      <c r="BG60" s="232"/>
      <c r="BH60" s="232"/>
      <c r="BI60" s="232"/>
      <c r="BJ60" s="232"/>
      <c r="BK60" s="232"/>
      <c r="BL60" s="232"/>
      <c r="BM60" s="232"/>
      <c r="BN60" s="232"/>
      <c r="BO60" s="232"/>
      <c r="BP60" s="228"/>
      <c r="BQ60" s="228"/>
      <c r="BR60" s="228"/>
      <c r="BS60" s="228"/>
      <c r="BT60" s="228"/>
      <c r="BU60" s="228"/>
      <c r="BV60" s="228"/>
      <c r="BW60" s="228"/>
      <c r="BX60" s="228"/>
      <c r="BY60" s="228"/>
      <c r="BZ60" s="228"/>
      <c r="CA60" s="228"/>
      <c r="CB60" s="228"/>
      <c r="CC60" s="228"/>
      <c r="CD60" s="228"/>
      <c r="CE60" s="228"/>
      <c r="CF60" s="228"/>
      <c r="CG60" s="228"/>
      <c r="CH60" s="228"/>
      <c r="CI60" s="228"/>
      <c r="CJ60" s="228"/>
      <c r="CK60" s="228"/>
      <c r="CL60" s="228"/>
      <c r="CM60" s="228"/>
      <c r="CN60" s="228"/>
      <c r="CO60" s="228"/>
      <c r="CP60" s="228"/>
      <c r="CQ60" s="228"/>
      <c r="CR60" s="228"/>
      <c r="CS60" s="228"/>
      <c r="CT60" s="228"/>
      <c r="CU60" s="228"/>
      <c r="CV60" s="228"/>
      <c r="CW60" s="228"/>
    </row>
    <row r="61" spans="1:101" s="7" customFormat="1" ht="20.100000000000001" customHeight="1" x14ac:dyDescent="0.4">
      <c r="A61" s="232"/>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232"/>
      <c r="AY61" s="232"/>
      <c r="AZ61" s="232"/>
      <c r="BA61" s="232"/>
      <c r="BB61" s="232"/>
      <c r="BC61" s="232"/>
      <c r="BD61" s="232"/>
      <c r="BE61" s="232"/>
      <c r="BF61" s="232"/>
      <c r="BG61" s="232"/>
      <c r="BH61" s="232"/>
      <c r="BI61" s="232"/>
      <c r="BJ61" s="232"/>
      <c r="BK61" s="232"/>
      <c r="BL61" s="232"/>
      <c r="BM61" s="232"/>
      <c r="BN61" s="232"/>
      <c r="BO61" s="232"/>
      <c r="BP61" s="228"/>
      <c r="BQ61" s="228"/>
      <c r="BR61" s="228"/>
      <c r="BS61" s="228"/>
      <c r="BT61" s="228"/>
      <c r="BU61" s="228"/>
      <c r="BV61" s="228"/>
      <c r="BW61" s="228"/>
      <c r="BX61" s="228"/>
      <c r="BY61" s="228"/>
      <c r="BZ61" s="228"/>
      <c r="CA61" s="228"/>
      <c r="CB61" s="228"/>
      <c r="CC61" s="228"/>
      <c r="CD61" s="228"/>
      <c r="CE61" s="228"/>
      <c r="CF61" s="228"/>
      <c r="CG61" s="228"/>
      <c r="CH61" s="228"/>
      <c r="CI61" s="228"/>
      <c r="CJ61" s="228"/>
      <c r="CK61" s="228"/>
      <c r="CL61" s="228"/>
      <c r="CM61" s="228"/>
      <c r="CN61" s="228"/>
      <c r="CO61" s="228"/>
      <c r="CP61" s="228"/>
      <c r="CQ61" s="228"/>
      <c r="CR61" s="228"/>
      <c r="CS61" s="228"/>
      <c r="CT61" s="228"/>
      <c r="CU61" s="228"/>
      <c r="CV61" s="228"/>
      <c r="CW61" s="228"/>
    </row>
    <row r="62" spans="1:101" s="7" customFormat="1" ht="20.100000000000001" customHeight="1" x14ac:dyDescent="0.4">
      <c r="A62" s="232"/>
      <c r="B62" s="232"/>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2"/>
      <c r="BD62" s="232"/>
      <c r="BE62" s="232"/>
      <c r="BF62" s="232"/>
      <c r="BG62" s="232"/>
      <c r="BH62" s="232"/>
      <c r="BI62" s="232"/>
      <c r="BJ62" s="232"/>
      <c r="BK62" s="232"/>
      <c r="BL62" s="232"/>
      <c r="BM62" s="232"/>
      <c r="BN62" s="232"/>
      <c r="BO62" s="232"/>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row>
    <row r="63" spans="1:101" s="7" customFormat="1" ht="20.100000000000001" customHeight="1" x14ac:dyDescent="0.4">
      <c r="A63" s="232"/>
      <c r="B63" s="232"/>
      <c r="C63" s="232"/>
      <c r="D63" s="232"/>
      <c r="E63" s="232"/>
      <c r="F63" s="232"/>
      <c r="G63" s="232"/>
      <c r="H63" s="232"/>
      <c r="I63" s="232"/>
      <c r="J63" s="232"/>
      <c r="K63" s="232"/>
      <c r="L63" s="232"/>
      <c r="M63" s="232"/>
      <c r="N63" s="232"/>
      <c r="O63" s="232"/>
      <c r="P63" s="232"/>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c r="AP63" s="232"/>
      <c r="AQ63" s="232"/>
      <c r="AR63" s="232"/>
      <c r="AS63" s="232"/>
      <c r="AT63" s="232"/>
      <c r="AU63" s="232"/>
      <c r="AV63" s="232"/>
      <c r="AW63" s="232"/>
      <c r="AX63" s="232"/>
      <c r="AY63" s="232"/>
      <c r="AZ63" s="232"/>
      <c r="BA63" s="232"/>
      <c r="BB63" s="232"/>
      <c r="BC63" s="232"/>
      <c r="BD63" s="232"/>
      <c r="BE63" s="232"/>
      <c r="BF63" s="232"/>
      <c r="BG63" s="232"/>
      <c r="BH63" s="232"/>
      <c r="BI63" s="232"/>
      <c r="BJ63" s="232"/>
      <c r="BK63" s="232"/>
      <c r="BL63" s="232"/>
      <c r="BM63" s="232"/>
      <c r="BN63" s="232"/>
      <c r="BO63" s="232"/>
      <c r="BP63" s="228"/>
      <c r="BQ63" s="228"/>
      <c r="BR63" s="228"/>
      <c r="BS63" s="228"/>
      <c r="BT63" s="228"/>
      <c r="BU63" s="228"/>
      <c r="BV63" s="228"/>
      <c r="BW63" s="228"/>
      <c r="BX63" s="228"/>
      <c r="BY63" s="228"/>
      <c r="BZ63" s="228"/>
      <c r="CA63" s="228"/>
      <c r="CB63" s="228"/>
      <c r="CC63" s="228"/>
      <c r="CD63" s="228"/>
      <c r="CE63" s="228"/>
      <c r="CF63" s="228"/>
      <c r="CG63" s="228"/>
      <c r="CH63" s="228"/>
      <c r="CI63" s="228"/>
      <c r="CJ63" s="228"/>
      <c r="CK63" s="228"/>
      <c r="CL63" s="228"/>
      <c r="CM63" s="228"/>
      <c r="CN63" s="228"/>
      <c r="CO63" s="228"/>
      <c r="CP63" s="228"/>
      <c r="CQ63" s="228"/>
      <c r="CR63" s="228"/>
      <c r="CS63" s="228"/>
      <c r="CT63" s="228"/>
      <c r="CU63" s="228"/>
      <c r="CV63" s="228"/>
      <c r="CW63" s="228"/>
    </row>
    <row r="64" spans="1:101" s="7" customFormat="1" ht="20.100000000000001" customHeight="1" x14ac:dyDescent="0.4">
      <c r="A64" s="232"/>
      <c r="B64" s="232"/>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232"/>
      <c r="BF64" s="232"/>
      <c r="BG64" s="232"/>
      <c r="BH64" s="232"/>
      <c r="BI64" s="232"/>
      <c r="BJ64" s="232"/>
      <c r="BK64" s="232"/>
      <c r="BL64" s="232"/>
      <c r="BM64" s="232"/>
      <c r="BN64" s="232"/>
      <c r="BO64" s="232"/>
      <c r="BP64" s="228"/>
      <c r="BQ64" s="228"/>
      <c r="BR64" s="228"/>
      <c r="BS64" s="228"/>
      <c r="BT64" s="228"/>
      <c r="BU64" s="228"/>
      <c r="BV64" s="228"/>
      <c r="BW64" s="228"/>
      <c r="BX64" s="228"/>
      <c r="BY64" s="228"/>
      <c r="BZ64" s="228"/>
      <c r="CA64" s="228"/>
      <c r="CB64" s="228"/>
      <c r="CC64" s="228"/>
      <c r="CD64" s="228"/>
      <c r="CE64" s="228"/>
      <c r="CF64" s="228"/>
      <c r="CG64" s="228"/>
      <c r="CH64" s="228"/>
      <c r="CI64" s="228"/>
      <c r="CJ64" s="228"/>
      <c r="CK64" s="228"/>
      <c r="CL64" s="228"/>
      <c r="CM64" s="228"/>
      <c r="CN64" s="228"/>
      <c r="CO64" s="228"/>
      <c r="CP64" s="228"/>
      <c r="CQ64" s="228"/>
      <c r="CR64" s="228"/>
      <c r="CS64" s="228"/>
      <c r="CT64" s="228"/>
      <c r="CU64" s="228"/>
      <c r="CV64" s="228"/>
      <c r="CW64" s="228"/>
    </row>
    <row r="65" spans="1:101" s="7" customFormat="1" ht="20.100000000000001" customHeight="1" x14ac:dyDescent="0.4">
      <c r="A65" s="232"/>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32"/>
      <c r="BF65" s="232"/>
      <c r="BG65" s="232"/>
      <c r="BH65" s="232"/>
      <c r="BI65" s="232"/>
      <c r="BJ65" s="232"/>
      <c r="BK65" s="232"/>
      <c r="BL65" s="232"/>
      <c r="BM65" s="232"/>
      <c r="BN65" s="232"/>
      <c r="BO65" s="232"/>
      <c r="BP65" s="228"/>
      <c r="BQ65" s="228"/>
      <c r="BR65" s="228"/>
      <c r="BS65" s="228"/>
      <c r="BT65" s="228"/>
      <c r="BU65" s="228"/>
      <c r="BV65" s="228"/>
      <c r="BW65" s="228"/>
      <c r="BX65" s="228"/>
      <c r="BY65" s="228"/>
      <c r="BZ65" s="228"/>
      <c r="CA65" s="228"/>
      <c r="CB65" s="228"/>
      <c r="CC65" s="228"/>
      <c r="CD65" s="228"/>
      <c r="CE65" s="228"/>
      <c r="CF65" s="228"/>
      <c r="CG65" s="228"/>
      <c r="CH65" s="228"/>
      <c r="CI65" s="228"/>
      <c r="CJ65" s="228"/>
      <c r="CK65" s="228"/>
      <c r="CL65" s="228"/>
      <c r="CM65" s="228"/>
      <c r="CN65" s="228"/>
      <c r="CO65" s="228"/>
      <c r="CP65" s="228"/>
      <c r="CQ65" s="228"/>
      <c r="CR65" s="228"/>
      <c r="CS65" s="228"/>
      <c r="CT65" s="228"/>
      <c r="CU65" s="228"/>
      <c r="CV65" s="228"/>
      <c r="CW65" s="228"/>
    </row>
    <row r="66" spans="1:101" s="7" customFormat="1" ht="20.100000000000001" customHeight="1" x14ac:dyDescent="0.4">
      <c r="A66" s="232"/>
      <c r="B66" s="232"/>
      <c r="C66" s="232"/>
      <c r="D66" s="232"/>
      <c r="E66" s="232"/>
      <c r="F66" s="232"/>
      <c r="G66" s="232"/>
      <c r="H66" s="232"/>
      <c r="I66" s="232"/>
      <c r="J66" s="232"/>
      <c r="K66" s="232"/>
      <c r="L66" s="232"/>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32"/>
      <c r="AM66" s="232"/>
      <c r="AN66" s="232"/>
      <c r="AO66" s="232"/>
      <c r="AP66" s="232"/>
      <c r="AQ66" s="232"/>
      <c r="AR66" s="232"/>
      <c r="AS66" s="232"/>
      <c r="AT66" s="232"/>
      <c r="AU66" s="232"/>
      <c r="AV66" s="232"/>
      <c r="AW66" s="232"/>
      <c r="AX66" s="232"/>
      <c r="AY66" s="232"/>
      <c r="AZ66" s="232"/>
      <c r="BA66" s="232"/>
      <c r="BB66" s="232"/>
      <c r="BC66" s="232"/>
      <c r="BD66" s="232"/>
      <c r="BE66" s="232"/>
      <c r="BF66" s="232"/>
      <c r="BG66" s="232"/>
      <c r="BH66" s="232"/>
      <c r="BI66" s="232"/>
      <c r="BJ66" s="232"/>
      <c r="BK66" s="232"/>
      <c r="BL66" s="232"/>
      <c r="BM66" s="232"/>
      <c r="BN66" s="232"/>
      <c r="BO66" s="232"/>
      <c r="BP66" s="228"/>
      <c r="BQ66" s="228"/>
      <c r="BR66" s="228"/>
      <c r="BS66" s="228"/>
      <c r="BT66" s="228"/>
      <c r="BU66" s="228"/>
      <c r="BV66" s="228"/>
      <c r="BW66" s="228"/>
      <c r="BX66" s="228"/>
      <c r="BY66" s="228"/>
      <c r="BZ66" s="228"/>
      <c r="CA66" s="228"/>
      <c r="CB66" s="228"/>
      <c r="CC66" s="228"/>
      <c r="CD66" s="228"/>
      <c r="CE66" s="228"/>
      <c r="CF66" s="228"/>
      <c r="CG66" s="228"/>
      <c r="CH66" s="228"/>
      <c r="CI66" s="228"/>
      <c r="CJ66" s="228"/>
      <c r="CK66" s="228"/>
      <c r="CL66" s="228"/>
      <c r="CM66" s="228"/>
      <c r="CN66" s="228"/>
      <c r="CO66" s="228"/>
      <c r="CP66" s="228"/>
      <c r="CQ66" s="228"/>
      <c r="CR66" s="228"/>
      <c r="CS66" s="228"/>
      <c r="CT66" s="228"/>
      <c r="CU66" s="228"/>
      <c r="CV66" s="228"/>
      <c r="CW66" s="228"/>
    </row>
    <row r="67" spans="1:101" s="7" customFormat="1" ht="20.100000000000001" customHeight="1" x14ac:dyDescent="0.4">
      <c r="A67" s="232"/>
      <c r="B67" s="232"/>
      <c r="C67" s="232"/>
      <c r="D67" s="232"/>
      <c r="E67" s="232"/>
      <c r="F67" s="232"/>
      <c r="G67" s="232"/>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P67" s="232"/>
      <c r="AQ67" s="232"/>
      <c r="AR67" s="232"/>
      <c r="AS67" s="232"/>
      <c r="AT67" s="232"/>
      <c r="AU67" s="232"/>
      <c r="AV67" s="232"/>
      <c r="AW67" s="232"/>
      <c r="AX67" s="232"/>
      <c r="AY67" s="232"/>
      <c r="AZ67" s="232"/>
      <c r="BA67" s="232"/>
      <c r="BB67" s="232"/>
      <c r="BC67" s="232"/>
      <c r="BD67" s="232"/>
      <c r="BE67" s="232"/>
      <c r="BF67" s="232"/>
      <c r="BG67" s="232"/>
      <c r="BH67" s="232"/>
      <c r="BI67" s="232"/>
      <c r="BJ67" s="232"/>
      <c r="BK67" s="232"/>
      <c r="BL67" s="232"/>
      <c r="BM67" s="232"/>
      <c r="BN67" s="232"/>
      <c r="BO67" s="232"/>
      <c r="BP67" s="228"/>
      <c r="BQ67" s="228"/>
      <c r="BR67" s="228"/>
      <c r="BS67" s="228"/>
      <c r="BT67" s="228"/>
      <c r="BU67" s="228"/>
      <c r="BV67" s="228"/>
      <c r="BW67" s="228"/>
      <c r="BX67" s="228"/>
      <c r="BY67" s="228"/>
      <c r="BZ67" s="228"/>
      <c r="CA67" s="228"/>
      <c r="CB67" s="228"/>
      <c r="CC67" s="228"/>
      <c r="CD67" s="228"/>
      <c r="CE67" s="228"/>
      <c r="CF67" s="228"/>
      <c r="CG67" s="228"/>
      <c r="CH67" s="228"/>
      <c r="CI67" s="228"/>
      <c r="CJ67" s="228"/>
      <c r="CK67" s="228"/>
      <c r="CL67" s="228"/>
      <c r="CM67" s="228"/>
      <c r="CN67" s="228"/>
      <c r="CO67" s="228"/>
      <c r="CP67" s="228"/>
      <c r="CQ67" s="228"/>
      <c r="CR67" s="228"/>
      <c r="CS67" s="228"/>
      <c r="CT67" s="228"/>
      <c r="CU67" s="228"/>
      <c r="CV67" s="228"/>
      <c r="CW67" s="228"/>
    </row>
    <row r="68" spans="1:101" s="7" customFormat="1" ht="20.100000000000001" customHeight="1" x14ac:dyDescent="0.4">
      <c r="A68" s="232"/>
      <c r="B68" s="232"/>
      <c r="C68" s="232"/>
      <c r="D68" s="232"/>
      <c r="E68" s="232"/>
      <c r="F68" s="232"/>
      <c r="G68" s="232"/>
      <c r="H68" s="232"/>
      <c r="I68" s="232"/>
      <c r="J68" s="232"/>
      <c r="K68" s="232"/>
      <c r="L68" s="232"/>
      <c r="M68" s="232"/>
      <c r="N68" s="232"/>
      <c r="O68" s="232"/>
      <c r="P68" s="232"/>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c r="AS68" s="232"/>
      <c r="AT68" s="232"/>
      <c r="AU68" s="232"/>
      <c r="AV68" s="232"/>
      <c r="AW68" s="232"/>
      <c r="AX68" s="232"/>
      <c r="AY68" s="232"/>
      <c r="AZ68" s="232"/>
      <c r="BA68" s="232"/>
      <c r="BB68" s="232"/>
      <c r="BC68" s="232"/>
      <c r="BD68" s="232"/>
      <c r="BE68" s="232"/>
      <c r="BF68" s="232"/>
      <c r="BG68" s="232"/>
      <c r="BH68" s="232"/>
      <c r="BI68" s="232"/>
      <c r="BJ68" s="232"/>
      <c r="BK68" s="232"/>
      <c r="BL68" s="232"/>
      <c r="BM68" s="232"/>
      <c r="BN68" s="232"/>
      <c r="BO68" s="232"/>
      <c r="BP68" s="228"/>
      <c r="BQ68" s="228"/>
      <c r="BR68" s="228"/>
      <c r="BS68" s="228"/>
      <c r="BT68" s="228"/>
      <c r="BU68" s="228"/>
      <c r="BV68" s="228"/>
      <c r="BW68" s="228"/>
      <c r="BX68" s="228"/>
      <c r="BY68" s="228"/>
      <c r="BZ68" s="228"/>
      <c r="CA68" s="228"/>
      <c r="CB68" s="228"/>
      <c r="CC68" s="228"/>
      <c r="CD68" s="228"/>
      <c r="CE68" s="228"/>
      <c r="CF68" s="228"/>
      <c r="CG68" s="228"/>
      <c r="CH68" s="228"/>
      <c r="CI68" s="228"/>
      <c r="CJ68" s="228"/>
      <c r="CK68" s="228"/>
      <c r="CL68" s="228"/>
      <c r="CM68" s="228"/>
      <c r="CN68" s="228"/>
      <c r="CO68" s="228"/>
      <c r="CP68" s="228"/>
      <c r="CQ68" s="228"/>
      <c r="CR68" s="228"/>
      <c r="CS68" s="228"/>
      <c r="CT68" s="228"/>
      <c r="CU68" s="228"/>
      <c r="CV68" s="228"/>
      <c r="CW68" s="228"/>
    </row>
    <row r="69" spans="1:101" s="7" customFormat="1" ht="20.100000000000001" customHeight="1" x14ac:dyDescent="0.4">
      <c r="A69" s="232"/>
      <c r="B69" s="232"/>
      <c r="C69" s="232"/>
      <c r="D69" s="232"/>
      <c r="E69" s="232"/>
      <c r="F69" s="232"/>
      <c r="G69" s="232"/>
      <c r="H69" s="232"/>
      <c r="I69" s="232"/>
      <c r="J69" s="232"/>
      <c r="K69" s="232"/>
      <c r="L69" s="232"/>
      <c r="M69" s="232"/>
      <c r="N69" s="232"/>
      <c r="O69" s="232"/>
      <c r="P69" s="232"/>
      <c r="Q69" s="232"/>
      <c r="R69" s="232"/>
      <c r="S69" s="232"/>
      <c r="T69" s="232"/>
      <c r="U69" s="232"/>
      <c r="V69" s="232"/>
      <c r="W69" s="232"/>
      <c r="X69" s="232"/>
      <c r="Y69" s="232"/>
      <c r="Z69" s="232"/>
      <c r="AA69" s="232"/>
      <c r="AB69" s="232"/>
      <c r="AC69" s="232"/>
      <c r="AD69" s="232"/>
      <c r="AE69" s="232"/>
      <c r="AF69" s="232"/>
      <c r="AG69" s="232"/>
      <c r="AH69" s="232"/>
      <c r="AI69" s="232"/>
      <c r="AJ69" s="232"/>
      <c r="AK69" s="232"/>
      <c r="AL69" s="232"/>
      <c r="AM69" s="232"/>
      <c r="AN69" s="232"/>
      <c r="AO69" s="232"/>
      <c r="AP69" s="232"/>
      <c r="AQ69" s="232"/>
      <c r="AR69" s="232"/>
      <c r="AS69" s="232"/>
      <c r="AT69" s="232"/>
      <c r="AU69" s="232"/>
      <c r="AV69" s="232"/>
      <c r="AW69" s="232"/>
      <c r="AX69" s="232"/>
      <c r="AY69" s="232"/>
      <c r="AZ69" s="232"/>
      <c r="BA69" s="232"/>
      <c r="BB69" s="232"/>
      <c r="BC69" s="232"/>
      <c r="BD69" s="232"/>
      <c r="BE69" s="232"/>
      <c r="BF69" s="232"/>
      <c r="BG69" s="232"/>
      <c r="BH69" s="232"/>
      <c r="BI69" s="232"/>
      <c r="BJ69" s="232"/>
      <c r="BK69" s="232"/>
      <c r="BL69" s="232"/>
      <c r="BM69" s="232"/>
      <c r="BN69" s="232"/>
      <c r="BO69" s="232"/>
      <c r="BP69" s="228"/>
      <c r="BQ69" s="228"/>
      <c r="BR69" s="228"/>
      <c r="BS69" s="228"/>
      <c r="BT69" s="228"/>
      <c r="BU69" s="228"/>
      <c r="BV69" s="228"/>
      <c r="BW69" s="228"/>
      <c r="BX69" s="228"/>
      <c r="BY69" s="228"/>
      <c r="BZ69" s="228"/>
      <c r="CA69" s="228"/>
      <c r="CB69" s="228"/>
      <c r="CC69" s="228"/>
      <c r="CD69" s="228"/>
      <c r="CE69" s="228"/>
      <c r="CF69" s="228"/>
      <c r="CG69" s="228"/>
      <c r="CH69" s="228"/>
      <c r="CI69" s="228"/>
      <c r="CJ69" s="228"/>
      <c r="CK69" s="228"/>
      <c r="CL69" s="228"/>
      <c r="CM69" s="228"/>
      <c r="CN69" s="228"/>
      <c r="CO69" s="228"/>
      <c r="CP69" s="228"/>
      <c r="CQ69" s="228"/>
      <c r="CR69" s="228"/>
      <c r="CS69" s="228"/>
      <c r="CT69" s="228"/>
      <c r="CU69" s="228"/>
      <c r="CV69" s="228"/>
      <c r="CW69" s="228"/>
    </row>
    <row r="70" spans="1:101" s="7" customFormat="1" ht="20.100000000000001" customHeight="1" x14ac:dyDescent="0.4">
      <c r="A70" s="232"/>
      <c r="B70" s="232"/>
      <c r="C70" s="232"/>
      <c r="D70" s="232"/>
      <c r="E70" s="232"/>
      <c r="F70" s="232"/>
      <c r="G70" s="232"/>
      <c r="H70" s="232"/>
      <c r="I70" s="232"/>
      <c r="J70" s="232"/>
      <c r="K70" s="232"/>
      <c r="L70" s="232"/>
      <c r="M70" s="232"/>
      <c r="N70" s="232"/>
      <c r="O70" s="232"/>
      <c r="P70" s="232"/>
      <c r="Q70" s="232"/>
      <c r="R70" s="232"/>
      <c r="S70" s="232"/>
      <c r="T70" s="232"/>
      <c r="U70" s="232"/>
      <c r="V70" s="232"/>
      <c r="W70" s="232"/>
      <c r="X70" s="232"/>
      <c r="Y70" s="232"/>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2"/>
      <c r="AX70" s="232"/>
      <c r="AY70" s="232"/>
      <c r="AZ70" s="232"/>
      <c r="BA70" s="232"/>
      <c r="BB70" s="232"/>
      <c r="BC70" s="232"/>
      <c r="BD70" s="232"/>
      <c r="BE70" s="232"/>
      <c r="BF70" s="232"/>
      <c r="BG70" s="232"/>
      <c r="BH70" s="232"/>
      <c r="BI70" s="232"/>
      <c r="BJ70" s="232"/>
      <c r="BK70" s="232"/>
      <c r="BL70" s="232"/>
      <c r="BM70" s="232"/>
      <c r="BN70" s="232"/>
      <c r="BO70" s="232"/>
      <c r="BP70" s="228"/>
      <c r="BQ70" s="228"/>
      <c r="BR70" s="228"/>
      <c r="BS70" s="228"/>
      <c r="BT70" s="228"/>
      <c r="BU70" s="228"/>
      <c r="BV70" s="228"/>
      <c r="BW70" s="228"/>
      <c r="BX70" s="228"/>
      <c r="BY70" s="228"/>
      <c r="BZ70" s="228"/>
      <c r="CA70" s="228"/>
      <c r="CB70" s="228"/>
      <c r="CC70" s="228"/>
      <c r="CD70" s="228"/>
      <c r="CE70" s="228"/>
      <c r="CF70" s="228"/>
      <c r="CG70" s="228"/>
      <c r="CH70" s="228"/>
      <c r="CI70" s="228"/>
      <c r="CJ70" s="228"/>
      <c r="CK70" s="228"/>
      <c r="CL70" s="228"/>
      <c r="CM70" s="228"/>
      <c r="CN70" s="228"/>
      <c r="CO70" s="228"/>
      <c r="CP70" s="228"/>
      <c r="CQ70" s="228"/>
      <c r="CR70" s="228"/>
      <c r="CS70" s="228"/>
      <c r="CT70" s="228"/>
      <c r="CU70" s="228"/>
      <c r="CV70" s="228"/>
      <c r="CW70" s="228"/>
    </row>
    <row r="71" spans="1:101" s="7" customFormat="1" ht="20.100000000000001" customHeight="1" x14ac:dyDescent="0.4">
      <c r="A71" s="232"/>
      <c r="B71" s="232"/>
      <c r="C71" s="232"/>
      <c r="D71" s="232"/>
      <c r="E71" s="232"/>
      <c r="F71" s="232"/>
      <c r="G71" s="232"/>
      <c r="H71" s="232"/>
      <c r="I71" s="232"/>
      <c r="J71" s="232"/>
      <c r="K71" s="232"/>
      <c r="L71" s="232"/>
      <c r="M71" s="232"/>
      <c r="N71" s="232"/>
      <c r="O71" s="232"/>
      <c r="P71" s="232"/>
      <c r="Q71" s="232"/>
      <c r="R71" s="232"/>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c r="AP71" s="232"/>
      <c r="AQ71" s="232"/>
      <c r="AR71" s="232"/>
      <c r="AS71" s="232"/>
      <c r="AT71" s="232"/>
      <c r="AU71" s="232"/>
      <c r="AV71" s="232"/>
      <c r="AW71" s="232"/>
      <c r="AX71" s="232"/>
      <c r="AY71" s="232"/>
      <c r="AZ71" s="232"/>
      <c r="BA71" s="232"/>
      <c r="BB71" s="232"/>
      <c r="BC71" s="232"/>
      <c r="BD71" s="232"/>
      <c r="BE71" s="232"/>
      <c r="BF71" s="232"/>
      <c r="BG71" s="232"/>
      <c r="BH71" s="232"/>
      <c r="BI71" s="232"/>
      <c r="BJ71" s="232"/>
      <c r="BK71" s="232"/>
      <c r="BL71" s="232"/>
      <c r="BM71" s="232"/>
      <c r="BN71" s="232"/>
      <c r="BO71" s="232"/>
      <c r="BP71" s="228"/>
      <c r="BQ71" s="228"/>
      <c r="BR71" s="228"/>
      <c r="BS71" s="228"/>
      <c r="BT71" s="228"/>
      <c r="BU71" s="228"/>
      <c r="BV71" s="228"/>
      <c r="BW71" s="228"/>
      <c r="BX71" s="228"/>
      <c r="BY71" s="228"/>
      <c r="BZ71" s="228"/>
      <c r="CA71" s="228"/>
      <c r="CB71" s="228"/>
      <c r="CC71" s="228"/>
      <c r="CD71" s="228"/>
      <c r="CE71" s="228"/>
      <c r="CF71" s="228"/>
      <c r="CG71" s="228"/>
      <c r="CH71" s="228"/>
      <c r="CI71" s="228"/>
      <c r="CJ71" s="228"/>
      <c r="CK71" s="228"/>
      <c r="CL71" s="228"/>
      <c r="CM71" s="228"/>
      <c r="CN71" s="228"/>
      <c r="CO71" s="228"/>
      <c r="CP71" s="228"/>
      <c r="CQ71" s="228"/>
      <c r="CR71" s="228"/>
      <c r="CS71" s="228"/>
      <c r="CT71" s="228"/>
      <c r="CU71" s="228"/>
      <c r="CV71" s="228"/>
      <c r="CW71" s="228"/>
    </row>
    <row r="72" spans="1:101" s="7" customFormat="1" ht="20.100000000000001" customHeight="1" x14ac:dyDescent="0.4">
      <c r="A72" s="232"/>
      <c r="B72" s="232"/>
      <c r="C72" s="232"/>
      <c r="D72" s="232"/>
      <c r="E72" s="232"/>
      <c r="F72" s="232"/>
      <c r="G72" s="232"/>
      <c r="H72" s="232"/>
      <c r="I72" s="232"/>
      <c r="J72" s="232"/>
      <c r="K72" s="232"/>
      <c r="L72" s="232"/>
      <c r="M72" s="232"/>
      <c r="N72" s="232"/>
      <c r="O72" s="232"/>
      <c r="P72" s="232"/>
      <c r="Q72" s="232"/>
      <c r="R72" s="232"/>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2"/>
      <c r="AR72" s="232"/>
      <c r="AS72" s="232"/>
      <c r="AT72" s="232"/>
      <c r="AU72" s="232"/>
      <c r="AV72" s="232"/>
      <c r="AW72" s="232"/>
      <c r="AX72" s="232"/>
      <c r="AY72" s="232"/>
      <c r="AZ72" s="232"/>
      <c r="BA72" s="232"/>
      <c r="BB72" s="232"/>
      <c r="BC72" s="232"/>
      <c r="BD72" s="232"/>
      <c r="BE72" s="232"/>
      <c r="BF72" s="232"/>
      <c r="BG72" s="232"/>
      <c r="BH72" s="232"/>
      <c r="BI72" s="232"/>
      <c r="BJ72" s="232"/>
      <c r="BK72" s="232"/>
      <c r="BL72" s="232"/>
      <c r="BM72" s="232"/>
      <c r="BN72" s="232"/>
      <c r="BO72" s="232"/>
      <c r="BP72" s="228"/>
      <c r="BQ72" s="228"/>
      <c r="BR72" s="228"/>
      <c r="BS72" s="228"/>
      <c r="BT72" s="228"/>
      <c r="BU72" s="228"/>
      <c r="BV72" s="228"/>
      <c r="BW72" s="228"/>
      <c r="BX72" s="228"/>
      <c r="BY72" s="228"/>
      <c r="BZ72" s="228"/>
      <c r="CA72" s="228"/>
      <c r="CB72" s="228"/>
      <c r="CC72" s="228"/>
      <c r="CD72" s="228"/>
      <c r="CE72" s="228"/>
      <c r="CF72" s="228"/>
      <c r="CG72" s="228"/>
      <c r="CH72" s="228"/>
      <c r="CI72" s="228"/>
      <c r="CJ72" s="228"/>
      <c r="CK72" s="228"/>
      <c r="CL72" s="228"/>
      <c r="CM72" s="228"/>
      <c r="CN72" s="228"/>
      <c r="CO72" s="228"/>
      <c r="CP72" s="228"/>
      <c r="CQ72" s="228"/>
      <c r="CR72" s="228"/>
      <c r="CS72" s="228"/>
      <c r="CT72" s="228"/>
      <c r="CU72" s="228"/>
      <c r="CV72" s="228"/>
      <c r="CW72" s="228"/>
    </row>
    <row r="73" spans="1:101" s="7" customFormat="1" ht="20.100000000000001" customHeight="1" x14ac:dyDescent="0.4">
      <c r="A73" s="232"/>
      <c r="B73" s="232"/>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232"/>
      <c r="AU73" s="232"/>
      <c r="AV73" s="232"/>
      <c r="AW73" s="232"/>
      <c r="AX73" s="232"/>
      <c r="AY73" s="232"/>
      <c r="AZ73" s="232"/>
      <c r="BA73" s="232"/>
      <c r="BB73" s="232"/>
      <c r="BC73" s="232"/>
      <c r="BD73" s="232"/>
      <c r="BE73" s="232"/>
      <c r="BF73" s="232"/>
      <c r="BG73" s="232"/>
      <c r="BH73" s="232"/>
      <c r="BI73" s="232"/>
      <c r="BJ73" s="232"/>
      <c r="BK73" s="232"/>
      <c r="BL73" s="232"/>
      <c r="BM73" s="232"/>
      <c r="BN73" s="232"/>
      <c r="BO73" s="232"/>
      <c r="BP73" s="228"/>
      <c r="BQ73" s="228"/>
      <c r="BR73" s="228"/>
      <c r="BS73" s="228"/>
      <c r="BT73" s="228"/>
      <c r="BU73" s="228"/>
      <c r="BV73" s="228"/>
      <c r="BW73" s="228"/>
      <c r="BX73" s="228"/>
      <c r="BY73" s="228"/>
      <c r="BZ73" s="228"/>
      <c r="CA73" s="228"/>
      <c r="CB73" s="228"/>
      <c r="CC73" s="228"/>
      <c r="CD73" s="228"/>
      <c r="CE73" s="228"/>
      <c r="CF73" s="228"/>
      <c r="CG73" s="228"/>
      <c r="CH73" s="228"/>
      <c r="CI73" s="228"/>
      <c r="CJ73" s="228"/>
      <c r="CK73" s="228"/>
      <c r="CL73" s="228"/>
      <c r="CM73" s="228"/>
      <c r="CN73" s="228"/>
      <c r="CO73" s="228"/>
      <c r="CP73" s="228"/>
      <c r="CQ73" s="228"/>
      <c r="CR73" s="228"/>
      <c r="CS73" s="228"/>
      <c r="CT73" s="228"/>
      <c r="CU73" s="228"/>
      <c r="CV73" s="228"/>
      <c r="CW73" s="228"/>
    </row>
    <row r="74" spans="1:101" s="7" customFormat="1" ht="20.100000000000001" customHeight="1" x14ac:dyDescent="0.4">
      <c r="A74" s="232"/>
      <c r="B74" s="232"/>
      <c r="C74" s="232"/>
      <c r="D74" s="232"/>
      <c r="E74" s="232"/>
      <c r="F74" s="232"/>
      <c r="G74" s="232"/>
      <c r="H74" s="232"/>
      <c r="I74" s="232"/>
      <c r="J74" s="232"/>
      <c r="K74" s="232"/>
      <c r="L74" s="232"/>
      <c r="M74" s="232"/>
      <c r="N74" s="232"/>
      <c r="O74" s="232"/>
      <c r="P74" s="232"/>
      <c r="Q74" s="232"/>
      <c r="R74" s="232"/>
      <c r="S74" s="232"/>
      <c r="T74" s="232"/>
      <c r="U74" s="232"/>
      <c r="V74" s="232"/>
      <c r="W74" s="232"/>
      <c r="X74" s="232"/>
      <c r="Y74" s="232"/>
      <c r="Z74" s="232"/>
      <c r="AA74" s="232"/>
      <c r="AB74" s="232"/>
      <c r="AC74" s="232"/>
      <c r="AD74" s="232"/>
      <c r="AE74" s="232"/>
      <c r="AF74" s="232"/>
      <c r="AG74" s="232"/>
      <c r="AH74" s="232"/>
      <c r="AI74" s="232"/>
      <c r="AJ74" s="232"/>
      <c r="AK74" s="232"/>
      <c r="AL74" s="232"/>
      <c r="AM74" s="232"/>
      <c r="AN74" s="232"/>
      <c r="AO74" s="232"/>
      <c r="AP74" s="232"/>
      <c r="AQ74" s="232"/>
      <c r="AR74" s="232"/>
      <c r="AS74" s="232"/>
      <c r="AT74" s="232"/>
      <c r="AU74" s="232"/>
      <c r="AV74" s="232"/>
      <c r="AW74" s="232"/>
      <c r="AX74" s="232"/>
      <c r="AY74" s="232"/>
      <c r="AZ74" s="232"/>
      <c r="BA74" s="232"/>
      <c r="BB74" s="232"/>
      <c r="BC74" s="232"/>
      <c r="BD74" s="232"/>
      <c r="BE74" s="232"/>
      <c r="BF74" s="232"/>
      <c r="BG74" s="232"/>
      <c r="BH74" s="232"/>
      <c r="BI74" s="232"/>
      <c r="BJ74" s="232"/>
      <c r="BK74" s="232"/>
      <c r="BL74" s="232"/>
      <c r="BM74" s="232"/>
      <c r="BN74" s="232"/>
      <c r="BO74" s="232"/>
      <c r="BP74" s="228"/>
      <c r="BQ74" s="228"/>
      <c r="BR74" s="228"/>
      <c r="BS74" s="228"/>
      <c r="BT74" s="228"/>
      <c r="BU74" s="228"/>
      <c r="BV74" s="228"/>
      <c r="BW74" s="228"/>
      <c r="BX74" s="228"/>
      <c r="BY74" s="228"/>
      <c r="BZ74" s="228"/>
      <c r="CA74" s="228"/>
      <c r="CB74" s="228"/>
      <c r="CC74" s="228"/>
      <c r="CD74" s="228"/>
      <c r="CE74" s="228"/>
      <c r="CF74" s="228"/>
      <c r="CG74" s="228"/>
      <c r="CH74" s="228"/>
      <c r="CI74" s="228"/>
      <c r="CJ74" s="228"/>
      <c r="CK74" s="228"/>
      <c r="CL74" s="228"/>
      <c r="CM74" s="228"/>
      <c r="CN74" s="228"/>
      <c r="CO74" s="228"/>
      <c r="CP74" s="228"/>
      <c r="CQ74" s="228"/>
      <c r="CR74" s="228"/>
      <c r="CS74" s="228"/>
      <c r="CT74" s="228"/>
      <c r="CU74" s="228"/>
      <c r="CV74" s="228"/>
      <c r="CW74" s="228"/>
    </row>
    <row r="75" spans="1:101" s="7" customFormat="1" ht="20.100000000000001" customHeight="1" x14ac:dyDescent="0.4">
      <c r="A75" s="232"/>
      <c r="B75" s="232"/>
      <c r="C75" s="232"/>
      <c r="D75" s="232"/>
      <c r="E75" s="232"/>
      <c r="F75" s="232"/>
      <c r="G75" s="232"/>
      <c r="H75" s="232"/>
      <c r="I75" s="232"/>
      <c r="J75" s="232"/>
      <c r="K75" s="232"/>
      <c r="L75" s="232"/>
      <c r="M75" s="232"/>
      <c r="N75" s="232"/>
      <c r="O75" s="232"/>
      <c r="P75" s="232"/>
      <c r="Q75" s="232"/>
      <c r="R75" s="232"/>
      <c r="S75" s="232"/>
      <c r="T75" s="232"/>
      <c r="U75" s="232"/>
      <c r="V75" s="232"/>
      <c r="W75" s="232"/>
      <c r="X75" s="232"/>
      <c r="Y75" s="232"/>
      <c r="Z75" s="232"/>
      <c r="AA75" s="232"/>
      <c r="AB75" s="232"/>
      <c r="AC75" s="232"/>
      <c r="AD75" s="232"/>
      <c r="AE75" s="232"/>
      <c r="AF75" s="232"/>
      <c r="AG75" s="232"/>
      <c r="AH75" s="232"/>
      <c r="AI75" s="232"/>
      <c r="AJ75" s="232"/>
      <c r="AK75" s="232"/>
      <c r="AL75" s="232"/>
      <c r="AM75" s="232"/>
      <c r="AN75" s="232"/>
      <c r="AO75" s="232"/>
      <c r="AP75" s="232"/>
      <c r="AQ75" s="232"/>
      <c r="AR75" s="232"/>
      <c r="AS75" s="232"/>
      <c r="AT75" s="232"/>
      <c r="AU75" s="232"/>
      <c r="AV75" s="232"/>
      <c r="AW75" s="232"/>
      <c r="AX75" s="232"/>
      <c r="AY75" s="232"/>
      <c r="AZ75" s="232"/>
      <c r="BA75" s="232"/>
      <c r="BB75" s="232"/>
      <c r="BC75" s="232"/>
      <c r="BD75" s="232"/>
      <c r="BE75" s="232"/>
      <c r="BF75" s="232"/>
      <c r="BG75" s="232"/>
      <c r="BH75" s="232"/>
      <c r="BI75" s="232"/>
      <c r="BJ75" s="232"/>
      <c r="BK75" s="232"/>
      <c r="BL75" s="232"/>
      <c r="BM75" s="232"/>
      <c r="BN75" s="232"/>
      <c r="BO75" s="232"/>
      <c r="BP75" s="228"/>
      <c r="BQ75" s="228"/>
      <c r="BR75" s="228"/>
      <c r="BS75" s="228"/>
      <c r="BT75" s="228"/>
      <c r="BU75" s="228"/>
      <c r="BV75" s="228"/>
      <c r="BW75" s="228"/>
      <c r="BX75" s="228"/>
      <c r="BY75" s="228"/>
      <c r="BZ75" s="228"/>
      <c r="CA75" s="228"/>
      <c r="CB75" s="228"/>
      <c r="CC75" s="228"/>
      <c r="CD75" s="228"/>
      <c r="CE75" s="228"/>
      <c r="CF75" s="228"/>
      <c r="CG75" s="228"/>
      <c r="CH75" s="228"/>
      <c r="CI75" s="228"/>
      <c r="CJ75" s="228"/>
      <c r="CK75" s="228"/>
      <c r="CL75" s="228"/>
      <c r="CM75" s="228"/>
      <c r="CN75" s="228"/>
      <c r="CO75" s="228"/>
      <c r="CP75" s="228"/>
      <c r="CQ75" s="228"/>
      <c r="CR75" s="228"/>
      <c r="CS75" s="228"/>
      <c r="CT75" s="228"/>
      <c r="CU75" s="228"/>
      <c r="CV75" s="228"/>
      <c r="CW75" s="228"/>
    </row>
    <row r="76" spans="1:101" s="7" customFormat="1" ht="20.100000000000001" customHeight="1" x14ac:dyDescent="0.4">
      <c r="A76" s="232"/>
      <c r="B76" s="232"/>
      <c r="C76" s="232"/>
      <c r="D76" s="232"/>
      <c r="E76" s="232"/>
      <c r="F76" s="232"/>
      <c r="G76" s="232"/>
      <c r="H76" s="232"/>
      <c r="I76" s="232"/>
      <c r="J76" s="232"/>
      <c r="K76" s="232"/>
      <c r="L76" s="232"/>
      <c r="M76" s="232"/>
      <c r="N76" s="232"/>
      <c r="O76" s="232"/>
      <c r="P76" s="232"/>
      <c r="Q76" s="232"/>
      <c r="R76" s="232"/>
      <c r="S76" s="232"/>
      <c r="T76" s="232"/>
      <c r="U76" s="232"/>
      <c r="V76" s="232"/>
      <c r="W76" s="232"/>
      <c r="X76" s="232"/>
      <c r="Y76" s="232"/>
      <c r="Z76" s="232"/>
      <c r="AA76" s="232"/>
      <c r="AB76" s="232"/>
      <c r="AC76" s="232"/>
      <c r="AD76" s="232"/>
      <c r="AE76" s="232"/>
      <c r="AF76" s="232"/>
      <c r="AG76" s="232"/>
      <c r="AH76" s="232"/>
      <c r="AI76" s="232"/>
      <c r="AJ76" s="232"/>
      <c r="AK76" s="232"/>
      <c r="AL76" s="232"/>
      <c r="AM76" s="232"/>
      <c r="AN76" s="232"/>
      <c r="AO76" s="232"/>
      <c r="AP76" s="232"/>
      <c r="AQ76" s="232"/>
      <c r="AR76" s="232"/>
      <c r="AS76" s="232"/>
      <c r="AT76" s="232"/>
      <c r="AU76" s="232"/>
      <c r="AV76" s="232"/>
      <c r="AW76" s="232"/>
      <c r="AX76" s="232"/>
      <c r="AY76" s="232"/>
      <c r="AZ76" s="232"/>
      <c r="BA76" s="232"/>
      <c r="BB76" s="232"/>
      <c r="BC76" s="232"/>
      <c r="BD76" s="232"/>
      <c r="BE76" s="232"/>
      <c r="BF76" s="232"/>
      <c r="BG76" s="232"/>
      <c r="BH76" s="232"/>
      <c r="BI76" s="232"/>
      <c r="BJ76" s="232"/>
      <c r="BK76" s="232"/>
      <c r="BL76" s="232"/>
      <c r="BM76" s="232"/>
      <c r="BN76" s="232"/>
      <c r="BO76" s="232"/>
      <c r="BP76" s="228"/>
      <c r="BQ76" s="228"/>
      <c r="BR76" s="228"/>
      <c r="BS76" s="228"/>
      <c r="BT76" s="228"/>
      <c r="BU76" s="228"/>
      <c r="BV76" s="228"/>
      <c r="BW76" s="228"/>
      <c r="BX76" s="228"/>
      <c r="BY76" s="228"/>
      <c r="BZ76" s="228"/>
      <c r="CA76" s="228"/>
      <c r="CB76" s="228"/>
      <c r="CC76" s="228"/>
      <c r="CD76" s="228"/>
      <c r="CE76" s="228"/>
      <c r="CF76" s="228"/>
      <c r="CG76" s="228"/>
      <c r="CH76" s="228"/>
      <c r="CI76" s="228"/>
      <c r="CJ76" s="228"/>
      <c r="CK76" s="228"/>
      <c r="CL76" s="228"/>
      <c r="CM76" s="228"/>
      <c r="CN76" s="228"/>
      <c r="CO76" s="228"/>
      <c r="CP76" s="228"/>
      <c r="CQ76" s="228"/>
      <c r="CR76" s="228"/>
      <c r="CS76" s="228"/>
      <c r="CT76" s="228"/>
      <c r="CU76" s="228"/>
      <c r="CV76" s="228"/>
      <c r="CW76" s="228"/>
    </row>
    <row r="77" spans="1:101" s="7" customFormat="1" ht="20.100000000000001" customHeight="1" x14ac:dyDescent="0.4">
      <c r="A77" s="232"/>
      <c r="B77" s="232"/>
      <c r="C77" s="232"/>
      <c r="D77" s="232"/>
      <c r="E77" s="232"/>
      <c r="F77" s="232"/>
      <c r="G77" s="232"/>
      <c r="H77" s="232"/>
      <c r="I77" s="232"/>
      <c r="J77" s="232"/>
      <c r="K77" s="232"/>
      <c r="L77" s="232"/>
      <c r="M77" s="232"/>
      <c r="N77" s="232"/>
      <c r="O77" s="232"/>
      <c r="P77" s="232"/>
      <c r="Q77" s="232"/>
      <c r="R77" s="232"/>
      <c r="S77" s="232"/>
      <c r="T77" s="232"/>
      <c r="U77" s="232"/>
      <c r="V77" s="232"/>
      <c r="W77" s="232"/>
      <c r="X77" s="232"/>
      <c r="Y77" s="232"/>
      <c r="Z77" s="232"/>
      <c r="AA77" s="232"/>
      <c r="AB77" s="232"/>
      <c r="AC77" s="232"/>
      <c r="AD77" s="232"/>
      <c r="AE77" s="232"/>
      <c r="AF77" s="232"/>
      <c r="AG77" s="232"/>
      <c r="AH77" s="232"/>
      <c r="AI77" s="232"/>
      <c r="AJ77" s="232"/>
      <c r="AK77" s="232"/>
      <c r="AL77" s="232"/>
      <c r="AM77" s="232"/>
      <c r="AN77" s="232"/>
      <c r="AO77" s="232"/>
      <c r="AP77" s="232"/>
      <c r="AQ77" s="232"/>
      <c r="AR77" s="232"/>
      <c r="AS77" s="232"/>
      <c r="AT77" s="232"/>
      <c r="AU77" s="232"/>
      <c r="AV77" s="232"/>
      <c r="AW77" s="232"/>
      <c r="AX77" s="232"/>
      <c r="AY77" s="232"/>
      <c r="AZ77" s="232"/>
      <c r="BA77" s="232"/>
      <c r="BB77" s="232"/>
      <c r="BC77" s="232"/>
      <c r="BD77" s="232"/>
      <c r="BE77" s="232"/>
      <c r="BF77" s="232"/>
      <c r="BG77" s="232"/>
      <c r="BH77" s="232"/>
      <c r="BI77" s="232"/>
      <c r="BJ77" s="232"/>
      <c r="BK77" s="232"/>
      <c r="BL77" s="232"/>
      <c r="BM77" s="232"/>
      <c r="BN77" s="232"/>
      <c r="BO77" s="232"/>
      <c r="BP77" s="228"/>
      <c r="BQ77" s="228"/>
      <c r="BR77" s="228"/>
      <c r="BS77" s="228"/>
      <c r="BT77" s="228"/>
      <c r="BU77" s="228"/>
      <c r="BV77" s="228"/>
      <c r="BW77" s="228"/>
      <c r="BX77" s="228"/>
      <c r="BY77" s="228"/>
      <c r="BZ77" s="228"/>
      <c r="CA77" s="228"/>
      <c r="CB77" s="228"/>
      <c r="CC77" s="228"/>
      <c r="CD77" s="228"/>
      <c r="CE77" s="228"/>
      <c r="CF77" s="228"/>
      <c r="CG77" s="228"/>
      <c r="CH77" s="228"/>
      <c r="CI77" s="228"/>
      <c r="CJ77" s="228"/>
      <c r="CK77" s="228"/>
      <c r="CL77" s="228"/>
      <c r="CM77" s="228"/>
      <c r="CN77" s="228"/>
      <c r="CO77" s="228"/>
      <c r="CP77" s="228"/>
      <c r="CQ77" s="228"/>
      <c r="CR77" s="228"/>
      <c r="CS77" s="228"/>
      <c r="CT77" s="228"/>
      <c r="CU77" s="228"/>
      <c r="CV77" s="228"/>
      <c r="CW77" s="228"/>
    </row>
    <row r="78" spans="1:101" s="7" customFormat="1" ht="20.100000000000001" customHeight="1" x14ac:dyDescent="0.4">
      <c r="A78" s="232"/>
      <c r="B78" s="232"/>
      <c r="C78" s="232"/>
      <c r="D78" s="232"/>
      <c r="E78" s="232"/>
      <c r="F78" s="232"/>
      <c r="G78" s="232"/>
      <c r="H78" s="232"/>
      <c r="I78" s="232"/>
      <c r="J78" s="232"/>
      <c r="K78" s="232"/>
      <c r="L78" s="232"/>
      <c r="M78" s="232"/>
      <c r="N78" s="232"/>
      <c r="O78" s="232"/>
      <c r="P78" s="232"/>
      <c r="Q78" s="232"/>
      <c r="R78" s="232"/>
      <c r="S78" s="232"/>
      <c r="T78" s="232"/>
      <c r="U78" s="232"/>
      <c r="V78" s="232"/>
      <c r="W78" s="232"/>
      <c r="X78" s="232"/>
      <c r="Y78" s="232"/>
      <c r="Z78" s="232"/>
      <c r="AA78" s="232"/>
      <c r="AB78" s="232"/>
      <c r="AC78" s="232"/>
      <c r="AD78" s="232"/>
      <c r="AE78" s="232"/>
      <c r="AF78" s="232"/>
      <c r="AG78" s="232"/>
      <c r="AH78" s="232"/>
      <c r="AI78" s="232"/>
      <c r="AJ78" s="232"/>
      <c r="AK78" s="232"/>
      <c r="AL78" s="232"/>
      <c r="AM78" s="232"/>
      <c r="AN78" s="232"/>
      <c r="AO78" s="232"/>
      <c r="AP78" s="232"/>
      <c r="AQ78" s="232"/>
      <c r="AR78" s="232"/>
      <c r="AS78" s="232"/>
      <c r="AT78" s="232"/>
      <c r="AU78" s="232"/>
      <c r="AV78" s="232"/>
      <c r="AW78" s="232"/>
      <c r="AX78" s="232"/>
      <c r="AY78" s="232"/>
      <c r="AZ78" s="232"/>
      <c r="BA78" s="232"/>
      <c r="BB78" s="232"/>
      <c r="BC78" s="232"/>
      <c r="BD78" s="232"/>
      <c r="BE78" s="232"/>
      <c r="BF78" s="232"/>
      <c r="BG78" s="232"/>
      <c r="BH78" s="232"/>
      <c r="BI78" s="232"/>
      <c r="BJ78" s="232"/>
      <c r="BK78" s="232"/>
      <c r="BL78" s="232"/>
      <c r="BM78" s="232"/>
      <c r="BN78" s="232"/>
      <c r="BO78" s="232"/>
      <c r="BP78" s="228"/>
      <c r="BQ78" s="228"/>
      <c r="BR78" s="228"/>
      <c r="BS78" s="228"/>
      <c r="BT78" s="228"/>
      <c r="BU78" s="228"/>
      <c r="BV78" s="228"/>
      <c r="BW78" s="228"/>
      <c r="BX78" s="228"/>
      <c r="BY78" s="228"/>
      <c r="BZ78" s="228"/>
      <c r="CA78" s="228"/>
      <c r="CB78" s="228"/>
      <c r="CC78" s="228"/>
      <c r="CD78" s="228"/>
      <c r="CE78" s="228"/>
      <c r="CF78" s="228"/>
      <c r="CG78" s="228"/>
      <c r="CH78" s="228"/>
      <c r="CI78" s="228"/>
      <c r="CJ78" s="228"/>
      <c r="CK78" s="228"/>
      <c r="CL78" s="228"/>
      <c r="CM78" s="228"/>
      <c r="CN78" s="228"/>
      <c r="CO78" s="228"/>
      <c r="CP78" s="228"/>
      <c r="CQ78" s="228"/>
      <c r="CR78" s="228"/>
      <c r="CS78" s="228"/>
      <c r="CT78" s="228"/>
      <c r="CU78" s="228"/>
      <c r="CV78" s="228"/>
      <c r="CW78" s="228"/>
    </row>
    <row r="79" spans="1:101" s="7" customFormat="1" ht="20.100000000000001" customHeight="1" x14ac:dyDescent="0.4">
      <c r="A79" s="232"/>
      <c r="B79" s="232"/>
      <c r="C79" s="232"/>
      <c r="D79" s="232"/>
      <c r="E79" s="232"/>
      <c r="F79" s="232"/>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c r="AH79" s="232"/>
      <c r="AI79" s="232"/>
      <c r="AJ79" s="232"/>
      <c r="AK79" s="232"/>
      <c r="AL79" s="232"/>
      <c r="AM79" s="232"/>
      <c r="AN79" s="232"/>
      <c r="AO79" s="232"/>
      <c r="AP79" s="232"/>
      <c r="AQ79" s="232"/>
      <c r="AR79" s="232"/>
      <c r="AS79" s="232"/>
      <c r="AT79" s="232"/>
      <c r="AU79" s="232"/>
      <c r="AV79" s="232"/>
      <c r="AW79" s="232"/>
      <c r="AX79" s="232"/>
      <c r="AY79" s="232"/>
      <c r="AZ79" s="232"/>
      <c r="BA79" s="232"/>
      <c r="BB79" s="232"/>
      <c r="BC79" s="232"/>
      <c r="BD79" s="232"/>
      <c r="BE79" s="232"/>
      <c r="BF79" s="232"/>
      <c r="BG79" s="232"/>
      <c r="BH79" s="232"/>
      <c r="BI79" s="232"/>
      <c r="BJ79" s="232"/>
      <c r="BK79" s="232"/>
      <c r="BL79" s="232"/>
      <c r="BM79" s="232"/>
      <c r="BN79" s="232"/>
      <c r="BO79" s="232"/>
      <c r="BP79" s="228"/>
      <c r="BQ79" s="228"/>
      <c r="BR79" s="228"/>
      <c r="BS79" s="228"/>
      <c r="BT79" s="228"/>
      <c r="BU79" s="228"/>
      <c r="BV79" s="228"/>
      <c r="BW79" s="228"/>
      <c r="BX79" s="228"/>
      <c r="BY79" s="228"/>
      <c r="BZ79" s="228"/>
      <c r="CA79" s="228"/>
      <c r="CB79" s="228"/>
      <c r="CC79" s="228"/>
      <c r="CD79" s="228"/>
      <c r="CE79" s="228"/>
      <c r="CF79" s="228"/>
      <c r="CG79" s="228"/>
      <c r="CH79" s="228"/>
      <c r="CI79" s="228"/>
      <c r="CJ79" s="228"/>
      <c r="CK79" s="228"/>
      <c r="CL79" s="228"/>
      <c r="CM79" s="228"/>
      <c r="CN79" s="228"/>
      <c r="CO79" s="228"/>
      <c r="CP79" s="228"/>
      <c r="CQ79" s="228"/>
      <c r="CR79" s="228"/>
      <c r="CS79" s="228"/>
      <c r="CT79" s="228"/>
      <c r="CU79" s="228"/>
      <c r="CV79" s="228"/>
      <c r="CW79" s="228"/>
    </row>
    <row r="80" spans="1:101" s="7" customFormat="1" ht="20.100000000000001" customHeight="1" x14ac:dyDescent="0.4">
      <c r="A80" s="232"/>
      <c r="B80" s="232"/>
      <c r="C80" s="232"/>
      <c r="D80" s="232"/>
      <c r="E80" s="232"/>
      <c r="F80" s="232"/>
      <c r="G80" s="232"/>
      <c r="H80" s="232"/>
      <c r="I80" s="232"/>
      <c r="J80" s="232"/>
      <c r="K80" s="232"/>
      <c r="L80" s="232"/>
      <c r="M80" s="232"/>
      <c r="N80" s="232"/>
      <c r="O80" s="232"/>
      <c r="P80" s="232"/>
      <c r="Q80" s="232"/>
      <c r="R80" s="232"/>
      <c r="S80" s="232"/>
      <c r="T80" s="232"/>
      <c r="U80" s="232"/>
      <c r="V80" s="232"/>
      <c r="W80" s="232"/>
      <c r="X80" s="232"/>
      <c r="Y80" s="232"/>
      <c r="Z80" s="232"/>
      <c r="AA80" s="232"/>
      <c r="AB80" s="232"/>
      <c r="AC80" s="232"/>
      <c r="AD80" s="232"/>
      <c r="AE80" s="232"/>
      <c r="AF80" s="232"/>
      <c r="AG80" s="232"/>
      <c r="AH80" s="232"/>
      <c r="AI80" s="232"/>
      <c r="AJ80" s="232"/>
      <c r="AK80" s="232"/>
      <c r="AL80" s="232"/>
      <c r="AM80" s="232"/>
      <c r="AN80" s="232"/>
      <c r="AO80" s="232"/>
      <c r="AP80" s="232"/>
      <c r="AQ80" s="232"/>
      <c r="AR80" s="232"/>
      <c r="AS80" s="232"/>
      <c r="AT80" s="232"/>
      <c r="AU80" s="232"/>
      <c r="AV80" s="232"/>
      <c r="AW80" s="232"/>
      <c r="AX80" s="232"/>
      <c r="AY80" s="232"/>
      <c r="AZ80" s="232"/>
      <c r="BA80" s="232"/>
      <c r="BB80" s="232"/>
      <c r="BC80" s="232"/>
      <c r="BD80" s="232"/>
      <c r="BE80" s="232"/>
      <c r="BF80" s="232"/>
      <c r="BG80" s="232"/>
      <c r="BH80" s="232"/>
      <c r="BI80" s="232"/>
      <c r="BJ80" s="232"/>
      <c r="BK80" s="232"/>
      <c r="BL80" s="232"/>
      <c r="BM80" s="232"/>
      <c r="BN80" s="232"/>
      <c r="BO80" s="232"/>
      <c r="BP80" s="228"/>
      <c r="BQ80" s="228"/>
      <c r="BR80" s="228"/>
      <c r="BS80" s="228"/>
      <c r="BT80" s="228"/>
      <c r="BU80" s="228"/>
      <c r="BV80" s="228"/>
      <c r="BW80" s="228"/>
      <c r="BX80" s="228"/>
      <c r="BY80" s="228"/>
      <c r="BZ80" s="228"/>
      <c r="CA80" s="228"/>
      <c r="CB80" s="228"/>
      <c r="CC80" s="228"/>
      <c r="CD80" s="228"/>
      <c r="CE80" s="228"/>
      <c r="CF80" s="228"/>
      <c r="CG80" s="228"/>
      <c r="CH80" s="228"/>
      <c r="CI80" s="228"/>
      <c r="CJ80" s="228"/>
      <c r="CK80" s="228"/>
      <c r="CL80" s="228"/>
      <c r="CM80" s="228"/>
      <c r="CN80" s="228"/>
      <c r="CO80" s="228"/>
      <c r="CP80" s="228"/>
      <c r="CQ80" s="228"/>
      <c r="CR80" s="228"/>
      <c r="CS80" s="228"/>
      <c r="CT80" s="228"/>
      <c r="CU80" s="228"/>
      <c r="CV80" s="228"/>
      <c r="CW80" s="228"/>
    </row>
    <row r="81" spans="1:101" s="7" customFormat="1" ht="20.100000000000001" customHeight="1" x14ac:dyDescent="0.4">
      <c r="A81" s="232"/>
      <c r="B81" s="232"/>
      <c r="C81" s="232"/>
      <c r="D81" s="232"/>
      <c r="E81" s="232"/>
      <c r="F81" s="232"/>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c r="AH81" s="232"/>
      <c r="AI81" s="232"/>
      <c r="AJ81" s="232"/>
      <c r="AK81" s="232"/>
      <c r="AL81" s="232"/>
      <c r="AM81" s="232"/>
      <c r="AN81" s="232"/>
      <c r="AO81" s="232"/>
      <c r="AP81" s="232"/>
      <c r="AQ81" s="232"/>
      <c r="AR81" s="232"/>
      <c r="AS81" s="232"/>
      <c r="AT81" s="232"/>
      <c r="AU81" s="232"/>
      <c r="AV81" s="232"/>
      <c r="AW81" s="232"/>
      <c r="AX81" s="232"/>
      <c r="AY81" s="232"/>
      <c r="AZ81" s="232"/>
      <c r="BA81" s="232"/>
      <c r="BB81" s="232"/>
      <c r="BC81" s="232"/>
      <c r="BD81" s="232"/>
      <c r="BE81" s="232"/>
      <c r="BF81" s="232"/>
      <c r="BG81" s="232"/>
      <c r="BH81" s="232"/>
      <c r="BI81" s="232"/>
      <c r="BJ81" s="232"/>
      <c r="BK81" s="232"/>
      <c r="BL81" s="232"/>
      <c r="BM81" s="232"/>
      <c r="BN81" s="232"/>
      <c r="BO81" s="232"/>
      <c r="BP81" s="228"/>
      <c r="BQ81" s="228"/>
      <c r="BR81" s="228"/>
      <c r="BS81" s="228"/>
      <c r="BT81" s="228"/>
      <c r="BU81" s="228"/>
      <c r="BV81" s="228"/>
      <c r="BW81" s="228"/>
      <c r="BX81" s="228"/>
      <c r="BY81" s="228"/>
      <c r="BZ81" s="228"/>
      <c r="CA81" s="228"/>
      <c r="CB81" s="228"/>
      <c r="CC81" s="228"/>
      <c r="CD81" s="228"/>
      <c r="CE81" s="228"/>
      <c r="CF81" s="228"/>
      <c r="CG81" s="228"/>
      <c r="CH81" s="228"/>
      <c r="CI81" s="228"/>
      <c r="CJ81" s="228"/>
      <c r="CK81" s="228"/>
      <c r="CL81" s="228"/>
      <c r="CM81" s="228"/>
      <c r="CN81" s="228"/>
      <c r="CO81" s="228"/>
      <c r="CP81" s="228"/>
      <c r="CQ81" s="228"/>
      <c r="CR81" s="228"/>
      <c r="CS81" s="228"/>
      <c r="CT81" s="228"/>
      <c r="CU81" s="228"/>
      <c r="CV81" s="228"/>
      <c r="CW81" s="228"/>
    </row>
    <row r="82" spans="1:101" s="7" customFormat="1" ht="20.100000000000001" customHeight="1" x14ac:dyDescent="0.4">
      <c r="A82" s="232"/>
      <c r="B82" s="232"/>
      <c r="C82" s="232"/>
      <c r="D82" s="232"/>
      <c r="E82" s="232"/>
      <c r="F82" s="232"/>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c r="AD82" s="232"/>
      <c r="AE82" s="232"/>
      <c r="AF82" s="232"/>
      <c r="AG82" s="232"/>
      <c r="AH82" s="232"/>
      <c r="AI82" s="232"/>
      <c r="AJ82" s="232"/>
      <c r="AK82" s="232"/>
      <c r="AL82" s="232"/>
      <c r="AM82" s="232"/>
      <c r="AN82" s="232"/>
      <c r="AO82" s="232"/>
      <c r="AP82" s="232"/>
      <c r="AQ82" s="232"/>
      <c r="AR82" s="232"/>
      <c r="AS82" s="232"/>
      <c r="AT82" s="232"/>
      <c r="AU82" s="232"/>
      <c r="AV82" s="232"/>
      <c r="AW82" s="232"/>
      <c r="AX82" s="232"/>
      <c r="AY82" s="232"/>
      <c r="AZ82" s="232"/>
      <c r="BA82" s="232"/>
      <c r="BB82" s="232"/>
      <c r="BC82" s="232"/>
      <c r="BD82" s="232"/>
      <c r="BE82" s="232"/>
      <c r="BF82" s="232"/>
      <c r="BG82" s="232"/>
      <c r="BH82" s="232"/>
      <c r="BI82" s="232"/>
      <c r="BJ82" s="232"/>
      <c r="BK82" s="232"/>
      <c r="BL82" s="232"/>
      <c r="BM82" s="232"/>
      <c r="BN82" s="232"/>
      <c r="BO82" s="232"/>
      <c r="BP82" s="228"/>
      <c r="BQ82" s="228"/>
      <c r="BR82" s="228"/>
      <c r="BS82" s="228"/>
      <c r="BT82" s="228"/>
      <c r="BU82" s="228"/>
      <c r="BV82" s="228"/>
      <c r="BW82" s="228"/>
      <c r="BX82" s="228"/>
      <c r="BY82" s="228"/>
      <c r="BZ82" s="228"/>
      <c r="CA82" s="228"/>
      <c r="CB82" s="228"/>
      <c r="CC82" s="228"/>
      <c r="CD82" s="228"/>
      <c r="CE82" s="228"/>
      <c r="CF82" s="228"/>
      <c r="CG82" s="228"/>
      <c r="CH82" s="228"/>
      <c r="CI82" s="228"/>
      <c r="CJ82" s="228"/>
      <c r="CK82" s="228"/>
      <c r="CL82" s="228"/>
      <c r="CM82" s="228"/>
      <c r="CN82" s="228"/>
      <c r="CO82" s="228"/>
      <c r="CP82" s="228"/>
      <c r="CQ82" s="228"/>
      <c r="CR82" s="228"/>
      <c r="CS82" s="228"/>
      <c r="CT82" s="228"/>
      <c r="CU82" s="228"/>
      <c r="CV82" s="228"/>
      <c r="CW82" s="228"/>
    </row>
    <row r="83" spans="1:101" s="7" customFormat="1" ht="20.100000000000001" customHeight="1" x14ac:dyDescent="0.4">
      <c r="A83" s="232"/>
      <c r="B83" s="232"/>
      <c r="C83" s="232"/>
      <c r="D83" s="232"/>
      <c r="E83" s="232"/>
      <c r="F83" s="232"/>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c r="AH83" s="232"/>
      <c r="AI83" s="232"/>
      <c r="AJ83" s="232"/>
      <c r="AK83" s="232"/>
      <c r="AL83" s="232"/>
      <c r="AM83" s="232"/>
      <c r="AN83" s="232"/>
      <c r="AO83" s="232"/>
      <c r="AP83" s="232"/>
      <c r="AQ83" s="232"/>
      <c r="AR83" s="232"/>
      <c r="AS83" s="232"/>
      <c r="AT83" s="232"/>
      <c r="AU83" s="232"/>
      <c r="AV83" s="232"/>
      <c r="AW83" s="232"/>
      <c r="AX83" s="232"/>
      <c r="AY83" s="232"/>
      <c r="AZ83" s="232"/>
      <c r="BA83" s="232"/>
      <c r="BB83" s="232"/>
      <c r="BC83" s="232"/>
      <c r="BD83" s="232"/>
      <c r="BE83" s="232"/>
      <c r="BF83" s="232"/>
      <c r="BG83" s="232"/>
      <c r="BH83" s="232"/>
      <c r="BI83" s="232"/>
      <c r="BJ83" s="232"/>
      <c r="BK83" s="232"/>
      <c r="BL83" s="232"/>
      <c r="BM83" s="232"/>
      <c r="BN83" s="232"/>
      <c r="BO83" s="232"/>
      <c r="BP83" s="228"/>
      <c r="BQ83" s="228"/>
      <c r="BR83" s="228"/>
      <c r="BS83" s="228"/>
      <c r="BT83" s="228"/>
      <c r="BU83" s="228"/>
      <c r="BV83" s="228"/>
      <c r="BW83" s="228"/>
      <c r="BX83" s="228"/>
      <c r="BY83" s="228"/>
      <c r="BZ83" s="228"/>
      <c r="CA83" s="228"/>
      <c r="CB83" s="228"/>
      <c r="CC83" s="228"/>
      <c r="CD83" s="228"/>
      <c r="CE83" s="228"/>
      <c r="CF83" s="228"/>
      <c r="CG83" s="228"/>
      <c r="CH83" s="228"/>
      <c r="CI83" s="228"/>
      <c r="CJ83" s="228"/>
      <c r="CK83" s="228"/>
      <c r="CL83" s="228"/>
      <c r="CM83" s="228"/>
      <c r="CN83" s="228"/>
      <c r="CO83" s="228"/>
      <c r="CP83" s="228"/>
      <c r="CQ83" s="228"/>
      <c r="CR83" s="228"/>
      <c r="CS83" s="228"/>
      <c r="CT83" s="228"/>
      <c r="CU83" s="228"/>
      <c r="CV83" s="228"/>
      <c r="CW83" s="228"/>
    </row>
    <row r="84" spans="1:101" s="7" customFormat="1" ht="20.100000000000001" customHeight="1" x14ac:dyDescent="0.4">
      <c r="A84" s="232"/>
      <c r="B84" s="232"/>
      <c r="C84" s="232"/>
      <c r="D84" s="232"/>
      <c r="E84" s="232"/>
      <c r="F84" s="232"/>
      <c r="G84" s="232"/>
      <c r="H84" s="232"/>
      <c r="I84" s="232"/>
      <c r="J84" s="232"/>
      <c r="K84" s="232"/>
      <c r="L84" s="232"/>
      <c r="M84" s="232"/>
      <c r="N84" s="232"/>
      <c r="O84" s="232"/>
      <c r="P84" s="232"/>
      <c r="Q84" s="232"/>
      <c r="R84" s="232"/>
      <c r="S84" s="232"/>
      <c r="T84" s="232"/>
      <c r="U84" s="232"/>
      <c r="V84" s="232"/>
      <c r="W84" s="232"/>
      <c r="X84" s="232"/>
      <c r="Y84" s="232"/>
      <c r="Z84" s="232"/>
      <c r="AA84" s="232"/>
      <c r="AB84" s="232"/>
      <c r="AC84" s="232"/>
      <c r="AD84" s="232"/>
      <c r="AE84" s="232"/>
      <c r="AF84" s="232"/>
      <c r="AG84" s="232"/>
      <c r="AH84" s="232"/>
      <c r="AI84" s="232"/>
      <c r="AJ84" s="232"/>
      <c r="AK84" s="232"/>
      <c r="AL84" s="232"/>
      <c r="AM84" s="232"/>
      <c r="AN84" s="232"/>
      <c r="AO84" s="232"/>
      <c r="AP84" s="232"/>
      <c r="AQ84" s="232"/>
      <c r="AR84" s="232"/>
      <c r="AS84" s="232"/>
      <c r="AT84" s="232"/>
      <c r="AU84" s="232"/>
      <c r="AV84" s="232"/>
      <c r="AW84" s="232"/>
      <c r="AX84" s="232"/>
      <c r="AY84" s="232"/>
      <c r="AZ84" s="232"/>
      <c r="BA84" s="232"/>
      <c r="BB84" s="232"/>
      <c r="BC84" s="232"/>
      <c r="BD84" s="232"/>
      <c r="BE84" s="232"/>
      <c r="BF84" s="232"/>
      <c r="BG84" s="232"/>
      <c r="BH84" s="232"/>
      <c r="BI84" s="232"/>
      <c r="BJ84" s="232"/>
      <c r="BK84" s="232"/>
      <c r="BL84" s="232"/>
      <c r="BM84" s="232"/>
      <c r="BN84" s="232"/>
      <c r="BO84" s="232"/>
      <c r="BP84" s="228"/>
      <c r="BQ84" s="228"/>
      <c r="BR84" s="228"/>
      <c r="BS84" s="228"/>
      <c r="BT84" s="228"/>
      <c r="BU84" s="228"/>
      <c r="BV84" s="228"/>
      <c r="BW84" s="228"/>
      <c r="BX84" s="228"/>
      <c r="BY84" s="228"/>
      <c r="BZ84" s="228"/>
      <c r="CA84" s="228"/>
      <c r="CB84" s="228"/>
      <c r="CC84" s="228"/>
      <c r="CD84" s="228"/>
      <c r="CE84" s="228"/>
      <c r="CF84" s="228"/>
      <c r="CG84" s="228"/>
      <c r="CH84" s="228"/>
      <c r="CI84" s="228"/>
      <c r="CJ84" s="228"/>
      <c r="CK84" s="228"/>
      <c r="CL84" s="228"/>
      <c r="CM84" s="228"/>
      <c r="CN84" s="228"/>
      <c r="CO84" s="228"/>
      <c r="CP84" s="228"/>
      <c r="CQ84" s="228"/>
      <c r="CR84" s="228"/>
      <c r="CS84" s="228"/>
      <c r="CT84" s="228"/>
      <c r="CU84" s="228"/>
      <c r="CV84" s="228"/>
      <c r="CW84" s="228"/>
    </row>
    <row r="85" spans="1:101" s="7" customFormat="1" ht="20.100000000000001" customHeight="1" x14ac:dyDescent="0.4">
      <c r="A85" s="232"/>
      <c r="B85" s="232"/>
      <c r="C85" s="232"/>
      <c r="D85" s="232"/>
      <c r="E85" s="232"/>
      <c r="F85" s="232"/>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c r="AF85" s="232"/>
      <c r="AG85" s="232"/>
      <c r="AH85" s="232"/>
      <c r="AI85" s="232"/>
      <c r="AJ85" s="232"/>
      <c r="AK85" s="232"/>
      <c r="AL85" s="232"/>
      <c r="AM85" s="232"/>
      <c r="AN85" s="232"/>
      <c r="AO85" s="232"/>
      <c r="AP85" s="232"/>
      <c r="AQ85" s="232"/>
      <c r="AR85" s="232"/>
      <c r="AS85" s="232"/>
      <c r="AT85" s="232"/>
      <c r="AU85" s="232"/>
      <c r="AV85" s="232"/>
      <c r="AW85" s="232"/>
      <c r="AX85" s="232"/>
      <c r="AY85" s="232"/>
      <c r="AZ85" s="232"/>
      <c r="BA85" s="232"/>
      <c r="BB85" s="232"/>
      <c r="BC85" s="232"/>
      <c r="BD85" s="232"/>
      <c r="BE85" s="232"/>
      <c r="BF85" s="232"/>
      <c r="BG85" s="232"/>
      <c r="BH85" s="232"/>
      <c r="BI85" s="232"/>
      <c r="BJ85" s="232"/>
      <c r="BK85" s="232"/>
      <c r="BL85" s="232"/>
      <c r="BM85" s="232"/>
      <c r="BN85" s="232"/>
      <c r="BO85" s="232"/>
      <c r="BP85" s="228"/>
      <c r="BQ85" s="228"/>
      <c r="BR85" s="228"/>
      <c r="BS85" s="228"/>
      <c r="BT85" s="228"/>
      <c r="BU85" s="228"/>
      <c r="BV85" s="228"/>
      <c r="BW85" s="228"/>
      <c r="BX85" s="228"/>
      <c r="BY85" s="228"/>
      <c r="BZ85" s="228"/>
      <c r="CA85" s="228"/>
      <c r="CB85" s="228"/>
      <c r="CC85" s="228"/>
      <c r="CD85" s="228"/>
      <c r="CE85" s="228"/>
      <c r="CF85" s="228"/>
      <c r="CG85" s="228"/>
      <c r="CH85" s="228"/>
      <c r="CI85" s="228"/>
      <c r="CJ85" s="228"/>
      <c r="CK85" s="228"/>
      <c r="CL85" s="228"/>
      <c r="CM85" s="228"/>
      <c r="CN85" s="228"/>
      <c r="CO85" s="228"/>
      <c r="CP85" s="228"/>
      <c r="CQ85" s="228"/>
      <c r="CR85" s="228"/>
      <c r="CS85" s="228"/>
      <c r="CT85" s="228"/>
      <c r="CU85" s="228"/>
      <c r="CV85" s="228"/>
      <c r="CW85" s="228"/>
    </row>
    <row r="86" spans="1:101" s="7" customFormat="1" ht="20.100000000000001" customHeight="1" x14ac:dyDescent="0.4">
      <c r="A86" s="232"/>
      <c r="B86" s="232"/>
      <c r="C86" s="232"/>
      <c r="D86" s="232"/>
      <c r="E86" s="232"/>
      <c r="F86" s="232"/>
      <c r="G86" s="232"/>
      <c r="H86" s="232"/>
      <c r="I86" s="232"/>
      <c r="J86" s="232"/>
      <c r="K86" s="232"/>
      <c r="L86" s="232"/>
      <c r="M86" s="232"/>
      <c r="N86" s="232"/>
      <c r="O86" s="232"/>
      <c r="P86" s="232"/>
      <c r="Q86" s="232"/>
      <c r="R86" s="232"/>
      <c r="S86" s="232"/>
      <c r="T86" s="232"/>
      <c r="U86" s="232"/>
      <c r="V86" s="232"/>
      <c r="W86" s="232"/>
      <c r="X86" s="232"/>
      <c r="Y86" s="232"/>
      <c r="Z86" s="232"/>
      <c r="AA86" s="232"/>
      <c r="AB86" s="232"/>
      <c r="AC86" s="232"/>
      <c r="AD86" s="232"/>
      <c r="AE86" s="232"/>
      <c r="AF86" s="232"/>
      <c r="AG86" s="232"/>
      <c r="AH86" s="232"/>
      <c r="AI86" s="232"/>
      <c r="AJ86" s="232"/>
      <c r="AK86" s="232"/>
      <c r="AL86" s="232"/>
      <c r="AM86" s="232"/>
      <c r="AN86" s="232"/>
      <c r="AO86" s="232"/>
      <c r="AP86" s="232"/>
      <c r="AQ86" s="232"/>
      <c r="AR86" s="232"/>
      <c r="AS86" s="232"/>
      <c r="AT86" s="232"/>
      <c r="AU86" s="232"/>
      <c r="AV86" s="232"/>
      <c r="AW86" s="232"/>
      <c r="AX86" s="232"/>
      <c r="AY86" s="232"/>
      <c r="AZ86" s="232"/>
      <c r="BA86" s="232"/>
      <c r="BB86" s="232"/>
      <c r="BC86" s="232"/>
      <c r="BD86" s="232"/>
      <c r="BE86" s="232"/>
      <c r="BF86" s="232"/>
      <c r="BG86" s="232"/>
      <c r="BH86" s="232"/>
      <c r="BI86" s="232"/>
      <c r="BJ86" s="232"/>
      <c r="BK86" s="232"/>
      <c r="BL86" s="232"/>
      <c r="BM86" s="232"/>
      <c r="BN86" s="232"/>
      <c r="BO86" s="232"/>
      <c r="BP86" s="228"/>
      <c r="BQ86" s="228"/>
      <c r="BR86" s="228"/>
      <c r="BS86" s="228"/>
      <c r="BT86" s="228"/>
      <c r="BU86" s="228"/>
      <c r="BV86" s="228"/>
      <c r="BW86" s="228"/>
      <c r="BX86" s="228"/>
      <c r="BY86" s="228"/>
      <c r="BZ86" s="228"/>
      <c r="CA86" s="228"/>
      <c r="CB86" s="228"/>
      <c r="CC86" s="228"/>
      <c r="CD86" s="228"/>
      <c r="CE86" s="228"/>
      <c r="CF86" s="228"/>
      <c r="CG86" s="228"/>
      <c r="CH86" s="228"/>
      <c r="CI86" s="228"/>
      <c r="CJ86" s="228"/>
      <c r="CK86" s="228"/>
      <c r="CL86" s="228"/>
      <c r="CM86" s="228"/>
      <c r="CN86" s="228"/>
      <c r="CO86" s="228"/>
      <c r="CP86" s="228"/>
      <c r="CQ86" s="228"/>
      <c r="CR86" s="228"/>
      <c r="CS86" s="228"/>
      <c r="CT86" s="228"/>
      <c r="CU86" s="228"/>
      <c r="CV86" s="228"/>
      <c r="CW86" s="228"/>
    </row>
    <row r="87" spans="1:101" s="7" customFormat="1" ht="20.100000000000001" customHeight="1" x14ac:dyDescent="0.4">
      <c r="A87" s="232"/>
      <c r="B87" s="232"/>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c r="AS87" s="232"/>
      <c r="AT87" s="232"/>
      <c r="AU87" s="232"/>
      <c r="AV87" s="232"/>
      <c r="AW87" s="232"/>
      <c r="AX87" s="232"/>
      <c r="AY87" s="232"/>
      <c r="AZ87" s="232"/>
      <c r="BA87" s="232"/>
      <c r="BB87" s="232"/>
      <c r="BC87" s="232"/>
      <c r="BD87" s="232"/>
      <c r="BE87" s="232"/>
      <c r="BF87" s="232"/>
      <c r="BG87" s="232"/>
      <c r="BH87" s="232"/>
      <c r="BI87" s="232"/>
      <c r="BJ87" s="232"/>
      <c r="BK87" s="232"/>
      <c r="BL87" s="232"/>
      <c r="BM87" s="232"/>
      <c r="BN87" s="232"/>
      <c r="BO87" s="232"/>
      <c r="BP87" s="228"/>
      <c r="BQ87" s="228"/>
      <c r="BR87" s="228"/>
      <c r="BS87" s="228"/>
      <c r="BT87" s="228"/>
      <c r="BU87" s="228"/>
      <c r="BV87" s="228"/>
      <c r="BW87" s="228"/>
      <c r="BX87" s="228"/>
      <c r="BY87" s="228"/>
      <c r="BZ87" s="228"/>
      <c r="CA87" s="228"/>
      <c r="CB87" s="228"/>
      <c r="CC87" s="228"/>
      <c r="CD87" s="228"/>
      <c r="CE87" s="228"/>
      <c r="CF87" s="228"/>
      <c r="CG87" s="228"/>
      <c r="CH87" s="228"/>
      <c r="CI87" s="228"/>
      <c r="CJ87" s="228"/>
      <c r="CK87" s="228"/>
      <c r="CL87" s="228"/>
      <c r="CM87" s="228"/>
      <c r="CN87" s="228"/>
      <c r="CO87" s="228"/>
      <c r="CP87" s="228"/>
      <c r="CQ87" s="228"/>
      <c r="CR87" s="228"/>
      <c r="CS87" s="228"/>
      <c r="CT87" s="228"/>
      <c r="CU87" s="228"/>
      <c r="CV87" s="228"/>
      <c r="CW87" s="228"/>
    </row>
    <row r="88" spans="1:101" s="7" customFormat="1" ht="20.100000000000001" customHeight="1" x14ac:dyDescent="0.4">
      <c r="A88" s="232"/>
      <c r="B88" s="232"/>
      <c r="C88" s="232"/>
      <c r="D88" s="232"/>
      <c r="E88" s="232"/>
      <c r="F88" s="232"/>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H88" s="232"/>
      <c r="AI88" s="232"/>
      <c r="AJ88" s="232"/>
      <c r="AK88" s="232"/>
      <c r="AL88" s="232"/>
      <c r="AM88" s="232"/>
      <c r="AN88" s="232"/>
      <c r="AO88" s="232"/>
      <c r="AP88" s="232"/>
      <c r="AQ88" s="232"/>
      <c r="AR88" s="232"/>
      <c r="AS88" s="232"/>
      <c r="AT88" s="232"/>
      <c r="AU88" s="232"/>
      <c r="AV88" s="232"/>
      <c r="AW88" s="232"/>
      <c r="AX88" s="232"/>
      <c r="AY88" s="232"/>
      <c r="AZ88" s="232"/>
      <c r="BA88" s="232"/>
      <c r="BB88" s="232"/>
      <c r="BC88" s="232"/>
      <c r="BD88" s="232"/>
      <c r="BE88" s="232"/>
      <c r="BF88" s="232"/>
      <c r="BG88" s="232"/>
      <c r="BH88" s="232"/>
      <c r="BI88" s="232"/>
      <c r="BJ88" s="232"/>
      <c r="BK88" s="232"/>
      <c r="BL88" s="232"/>
      <c r="BM88" s="232"/>
      <c r="BN88" s="232"/>
      <c r="BO88" s="232"/>
      <c r="BP88" s="228"/>
      <c r="BQ88" s="228"/>
      <c r="BR88" s="228"/>
      <c r="BS88" s="228"/>
      <c r="BT88" s="228"/>
      <c r="BU88" s="228"/>
      <c r="BV88" s="228"/>
      <c r="BW88" s="228"/>
      <c r="BX88" s="228"/>
      <c r="BY88" s="228"/>
      <c r="BZ88" s="228"/>
      <c r="CA88" s="228"/>
      <c r="CB88" s="228"/>
      <c r="CC88" s="228"/>
      <c r="CD88" s="228"/>
      <c r="CE88" s="228"/>
      <c r="CF88" s="228"/>
      <c r="CG88" s="228"/>
      <c r="CH88" s="228"/>
      <c r="CI88" s="228"/>
      <c r="CJ88" s="228"/>
      <c r="CK88" s="228"/>
      <c r="CL88" s="228"/>
      <c r="CM88" s="228"/>
      <c r="CN88" s="228"/>
      <c r="CO88" s="228"/>
      <c r="CP88" s="228"/>
      <c r="CQ88" s="228"/>
      <c r="CR88" s="228"/>
      <c r="CS88" s="228"/>
      <c r="CT88" s="228"/>
      <c r="CU88" s="228"/>
      <c r="CV88" s="228"/>
      <c r="CW88" s="228"/>
    </row>
    <row r="89" spans="1:101" s="7" customFormat="1" ht="20.100000000000001" customHeight="1" x14ac:dyDescent="0.4">
      <c r="A89" s="232"/>
      <c r="B89" s="232"/>
      <c r="C89" s="232"/>
      <c r="D89" s="232"/>
      <c r="E89" s="232"/>
      <c r="F89" s="232"/>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H89" s="232"/>
      <c r="AI89" s="232"/>
      <c r="AJ89" s="232"/>
      <c r="AK89" s="232"/>
      <c r="AL89" s="232"/>
      <c r="AM89" s="232"/>
      <c r="AN89" s="232"/>
      <c r="AO89" s="232"/>
      <c r="AP89" s="232"/>
      <c r="AQ89" s="232"/>
      <c r="AR89" s="232"/>
      <c r="AS89" s="232"/>
      <c r="AT89" s="232"/>
      <c r="AU89" s="232"/>
      <c r="AV89" s="232"/>
      <c r="AW89" s="232"/>
      <c r="AX89" s="232"/>
      <c r="AY89" s="232"/>
      <c r="AZ89" s="232"/>
      <c r="BA89" s="232"/>
      <c r="BB89" s="232"/>
      <c r="BC89" s="232"/>
      <c r="BD89" s="232"/>
      <c r="BE89" s="232"/>
      <c r="BF89" s="232"/>
      <c r="BG89" s="232"/>
      <c r="BH89" s="232"/>
      <c r="BI89" s="232"/>
      <c r="BJ89" s="232"/>
      <c r="BK89" s="232"/>
      <c r="BL89" s="232"/>
      <c r="BM89" s="232"/>
      <c r="BN89" s="232"/>
      <c r="BO89" s="232"/>
      <c r="BP89" s="228"/>
      <c r="BQ89" s="228"/>
      <c r="BR89" s="228"/>
      <c r="BS89" s="228"/>
      <c r="BT89" s="228"/>
      <c r="BU89" s="228"/>
      <c r="BV89" s="228"/>
      <c r="BW89" s="228"/>
      <c r="BX89" s="228"/>
      <c r="BY89" s="228"/>
      <c r="BZ89" s="228"/>
      <c r="CA89" s="228"/>
      <c r="CB89" s="228"/>
      <c r="CC89" s="228"/>
      <c r="CD89" s="228"/>
      <c r="CE89" s="228"/>
      <c r="CF89" s="228"/>
      <c r="CG89" s="228"/>
      <c r="CH89" s="228"/>
      <c r="CI89" s="228"/>
      <c r="CJ89" s="228"/>
      <c r="CK89" s="228"/>
      <c r="CL89" s="228"/>
      <c r="CM89" s="228"/>
      <c r="CN89" s="228"/>
      <c r="CO89" s="228"/>
      <c r="CP89" s="228"/>
      <c r="CQ89" s="228"/>
      <c r="CR89" s="228"/>
      <c r="CS89" s="228"/>
      <c r="CT89" s="228"/>
      <c r="CU89" s="228"/>
      <c r="CV89" s="228"/>
      <c r="CW89" s="228"/>
    </row>
    <row r="90" spans="1:101" s="7" customFormat="1" ht="20.100000000000001" customHeight="1" x14ac:dyDescent="0.4">
      <c r="A90" s="232"/>
      <c r="B90" s="232"/>
      <c r="C90" s="232"/>
      <c r="D90" s="232"/>
      <c r="E90" s="232"/>
      <c r="F90" s="232"/>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H90" s="232"/>
      <c r="AI90" s="232"/>
      <c r="AJ90" s="232"/>
      <c r="AK90" s="232"/>
      <c r="AL90" s="232"/>
      <c r="AM90" s="232"/>
      <c r="AN90" s="232"/>
      <c r="AO90" s="232"/>
      <c r="AP90" s="232"/>
      <c r="AQ90" s="232"/>
      <c r="AR90" s="232"/>
      <c r="AS90" s="232"/>
      <c r="AT90" s="232"/>
      <c r="AU90" s="232"/>
      <c r="AV90" s="232"/>
      <c r="AW90" s="232"/>
      <c r="AX90" s="232"/>
      <c r="AY90" s="232"/>
      <c r="AZ90" s="232"/>
      <c r="BA90" s="232"/>
      <c r="BB90" s="232"/>
      <c r="BC90" s="232"/>
      <c r="BD90" s="232"/>
      <c r="BE90" s="232"/>
      <c r="BF90" s="232"/>
      <c r="BG90" s="232"/>
      <c r="BH90" s="232"/>
      <c r="BI90" s="232"/>
      <c r="BJ90" s="232"/>
      <c r="BK90" s="232"/>
      <c r="BL90" s="232"/>
      <c r="BM90" s="232"/>
      <c r="BN90" s="232"/>
      <c r="BO90" s="232"/>
      <c r="BP90" s="228"/>
      <c r="BQ90" s="228"/>
      <c r="BR90" s="228"/>
      <c r="BS90" s="228"/>
      <c r="BT90" s="228"/>
      <c r="BU90" s="228"/>
      <c r="BV90" s="228"/>
      <c r="BW90" s="228"/>
      <c r="BX90" s="228"/>
      <c r="BY90" s="228"/>
      <c r="BZ90" s="228"/>
      <c r="CA90" s="228"/>
      <c r="CB90" s="228"/>
      <c r="CC90" s="228"/>
      <c r="CD90" s="228"/>
      <c r="CE90" s="228"/>
      <c r="CF90" s="228"/>
      <c r="CG90" s="228"/>
      <c r="CH90" s="228"/>
      <c r="CI90" s="228"/>
      <c r="CJ90" s="228"/>
      <c r="CK90" s="228"/>
      <c r="CL90" s="228"/>
      <c r="CM90" s="228"/>
      <c r="CN90" s="228"/>
      <c r="CO90" s="228"/>
      <c r="CP90" s="228"/>
      <c r="CQ90" s="228"/>
      <c r="CR90" s="228"/>
      <c r="CS90" s="228"/>
      <c r="CT90" s="228"/>
      <c r="CU90" s="228"/>
      <c r="CV90" s="228"/>
      <c r="CW90" s="228"/>
    </row>
    <row r="91" spans="1:101" s="7" customFormat="1" ht="20.100000000000001" customHeight="1" x14ac:dyDescent="0.4">
      <c r="A91" s="232"/>
      <c r="B91" s="232"/>
      <c r="C91" s="232"/>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H91" s="232"/>
      <c r="AI91" s="232"/>
      <c r="AJ91" s="232"/>
      <c r="AK91" s="232"/>
      <c r="AL91" s="232"/>
      <c r="AM91" s="232"/>
      <c r="AN91" s="232"/>
      <c r="AO91" s="232"/>
      <c r="AP91" s="232"/>
      <c r="AQ91" s="232"/>
      <c r="AR91" s="232"/>
      <c r="AS91" s="232"/>
      <c r="AT91" s="232"/>
      <c r="AU91" s="232"/>
      <c r="AV91" s="232"/>
      <c r="AW91" s="232"/>
      <c r="AX91" s="232"/>
      <c r="AY91" s="232"/>
      <c r="AZ91" s="232"/>
      <c r="BA91" s="232"/>
      <c r="BB91" s="232"/>
      <c r="BC91" s="232"/>
      <c r="BD91" s="232"/>
      <c r="BE91" s="232"/>
      <c r="BF91" s="232"/>
      <c r="BG91" s="232"/>
      <c r="BH91" s="232"/>
      <c r="BI91" s="232"/>
      <c r="BJ91" s="232"/>
      <c r="BK91" s="232"/>
      <c r="BL91" s="232"/>
      <c r="BM91" s="232"/>
      <c r="BN91" s="232"/>
      <c r="BO91" s="232"/>
      <c r="BP91" s="228"/>
      <c r="BQ91" s="228"/>
      <c r="BR91" s="228"/>
      <c r="BS91" s="228"/>
      <c r="BT91" s="228"/>
      <c r="BU91" s="228"/>
      <c r="BV91" s="228"/>
      <c r="BW91" s="228"/>
      <c r="BX91" s="228"/>
      <c r="BY91" s="228"/>
      <c r="BZ91" s="228"/>
      <c r="CA91" s="228"/>
      <c r="CB91" s="228"/>
      <c r="CC91" s="228"/>
      <c r="CD91" s="228"/>
      <c r="CE91" s="228"/>
      <c r="CF91" s="228"/>
      <c r="CG91" s="228"/>
      <c r="CH91" s="228"/>
      <c r="CI91" s="228"/>
      <c r="CJ91" s="228"/>
      <c r="CK91" s="228"/>
      <c r="CL91" s="228"/>
      <c r="CM91" s="228"/>
      <c r="CN91" s="228"/>
      <c r="CO91" s="228"/>
      <c r="CP91" s="228"/>
      <c r="CQ91" s="228"/>
      <c r="CR91" s="228"/>
      <c r="CS91" s="228"/>
      <c r="CT91" s="228"/>
      <c r="CU91" s="228"/>
      <c r="CV91" s="228"/>
      <c r="CW91" s="228"/>
    </row>
    <row r="92" spans="1:101" s="7" customFormat="1" ht="20.100000000000001" customHeight="1" x14ac:dyDescent="0.4">
      <c r="A92" s="232"/>
      <c r="B92" s="232"/>
      <c r="C92" s="232"/>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H92" s="232"/>
      <c r="AI92" s="232"/>
      <c r="AJ92" s="232"/>
      <c r="AK92" s="232"/>
      <c r="AL92" s="232"/>
      <c r="AM92" s="232"/>
      <c r="AN92" s="232"/>
      <c r="AO92" s="232"/>
      <c r="AP92" s="232"/>
      <c r="AQ92" s="232"/>
      <c r="AR92" s="232"/>
      <c r="AS92" s="232"/>
      <c r="AT92" s="232"/>
      <c r="AU92" s="232"/>
      <c r="AV92" s="232"/>
      <c r="AW92" s="232"/>
      <c r="AX92" s="232"/>
      <c r="AY92" s="232"/>
      <c r="AZ92" s="232"/>
      <c r="BA92" s="232"/>
      <c r="BB92" s="232"/>
      <c r="BC92" s="232"/>
      <c r="BD92" s="232"/>
      <c r="BE92" s="232"/>
      <c r="BF92" s="232"/>
      <c r="BG92" s="232"/>
      <c r="BH92" s="232"/>
      <c r="BI92" s="232"/>
      <c r="BJ92" s="232"/>
      <c r="BK92" s="232"/>
      <c r="BL92" s="232"/>
      <c r="BM92" s="232"/>
      <c r="BN92" s="232"/>
      <c r="BO92" s="232"/>
      <c r="BP92" s="228"/>
      <c r="BQ92" s="228"/>
      <c r="BR92" s="228"/>
      <c r="BS92" s="228"/>
      <c r="BT92" s="228"/>
      <c r="BU92" s="228"/>
      <c r="BV92" s="228"/>
      <c r="BW92" s="228"/>
      <c r="BX92" s="228"/>
      <c r="BY92" s="228"/>
      <c r="BZ92" s="228"/>
      <c r="CA92" s="228"/>
      <c r="CB92" s="228"/>
      <c r="CC92" s="228"/>
      <c r="CD92" s="228"/>
      <c r="CE92" s="228"/>
      <c r="CF92" s="228"/>
      <c r="CG92" s="228"/>
      <c r="CH92" s="228"/>
      <c r="CI92" s="228"/>
      <c r="CJ92" s="228"/>
      <c r="CK92" s="228"/>
      <c r="CL92" s="228"/>
      <c r="CM92" s="228"/>
      <c r="CN92" s="228"/>
      <c r="CO92" s="228"/>
      <c r="CP92" s="228"/>
      <c r="CQ92" s="228"/>
      <c r="CR92" s="228"/>
      <c r="CS92" s="228"/>
      <c r="CT92" s="228"/>
      <c r="CU92" s="228"/>
      <c r="CV92" s="228"/>
      <c r="CW92" s="228"/>
    </row>
    <row r="93" spans="1:101" s="7" customFormat="1" ht="20.100000000000001" customHeight="1" x14ac:dyDescent="0.4">
      <c r="A93" s="232"/>
      <c r="B93" s="232"/>
      <c r="C93" s="232"/>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2"/>
      <c r="AQ93" s="232"/>
      <c r="AR93" s="232"/>
      <c r="AS93" s="232"/>
      <c r="AT93" s="232"/>
      <c r="AU93" s="232"/>
      <c r="AV93" s="232"/>
      <c r="AW93" s="232"/>
      <c r="AX93" s="232"/>
      <c r="AY93" s="232"/>
      <c r="AZ93" s="232"/>
      <c r="BA93" s="232"/>
      <c r="BB93" s="232"/>
      <c r="BC93" s="232"/>
      <c r="BD93" s="232"/>
      <c r="BE93" s="232"/>
      <c r="BF93" s="232"/>
      <c r="BG93" s="232"/>
      <c r="BH93" s="232"/>
      <c r="BI93" s="232"/>
      <c r="BJ93" s="232"/>
      <c r="BK93" s="232"/>
      <c r="BL93" s="232"/>
      <c r="BM93" s="232"/>
      <c r="BN93" s="232"/>
      <c r="BO93" s="232"/>
      <c r="BP93" s="228"/>
      <c r="BQ93" s="228"/>
      <c r="BR93" s="228"/>
      <c r="BS93" s="228"/>
      <c r="BT93" s="228"/>
      <c r="BU93" s="228"/>
      <c r="BV93" s="228"/>
      <c r="BW93" s="228"/>
      <c r="BX93" s="228"/>
      <c r="BY93" s="228"/>
      <c r="BZ93" s="228"/>
      <c r="CA93" s="228"/>
      <c r="CB93" s="228"/>
      <c r="CC93" s="228"/>
      <c r="CD93" s="228"/>
      <c r="CE93" s="228"/>
      <c r="CF93" s="228"/>
      <c r="CG93" s="228"/>
      <c r="CH93" s="228"/>
      <c r="CI93" s="228"/>
      <c r="CJ93" s="228"/>
      <c r="CK93" s="228"/>
      <c r="CL93" s="228"/>
      <c r="CM93" s="228"/>
      <c r="CN93" s="228"/>
      <c r="CO93" s="228"/>
      <c r="CP93" s="228"/>
      <c r="CQ93" s="228"/>
      <c r="CR93" s="228"/>
      <c r="CS93" s="228"/>
      <c r="CT93" s="228"/>
      <c r="CU93" s="228"/>
      <c r="CV93" s="228"/>
      <c r="CW93" s="228"/>
    </row>
    <row r="94" spans="1:101" s="7" customFormat="1" ht="20.100000000000001" customHeight="1" x14ac:dyDescent="0.4">
      <c r="A94" s="232"/>
      <c r="B94" s="232"/>
      <c r="C94" s="232"/>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2"/>
      <c r="AP94" s="232"/>
      <c r="AQ94" s="232"/>
      <c r="AR94" s="232"/>
      <c r="AS94" s="232"/>
      <c r="AT94" s="232"/>
      <c r="AU94" s="232"/>
      <c r="AV94" s="232"/>
      <c r="AW94" s="232"/>
      <c r="AX94" s="232"/>
      <c r="AY94" s="232"/>
      <c r="AZ94" s="232"/>
      <c r="BA94" s="232"/>
      <c r="BB94" s="232"/>
      <c r="BC94" s="232"/>
      <c r="BD94" s="232"/>
      <c r="BE94" s="232"/>
      <c r="BF94" s="232"/>
      <c r="BG94" s="232"/>
      <c r="BH94" s="232"/>
      <c r="BI94" s="232"/>
      <c r="BJ94" s="232"/>
      <c r="BK94" s="232"/>
      <c r="BL94" s="232"/>
      <c r="BM94" s="232"/>
      <c r="BN94" s="232"/>
      <c r="BO94" s="232"/>
      <c r="BP94" s="228"/>
      <c r="BQ94" s="228"/>
      <c r="BR94" s="228"/>
      <c r="BS94" s="228"/>
      <c r="BT94" s="228"/>
      <c r="BU94" s="228"/>
      <c r="BV94" s="228"/>
      <c r="BW94" s="228"/>
      <c r="BX94" s="228"/>
      <c r="BY94" s="228"/>
      <c r="BZ94" s="228"/>
      <c r="CA94" s="228"/>
      <c r="CB94" s="228"/>
      <c r="CC94" s="228"/>
      <c r="CD94" s="228"/>
      <c r="CE94" s="228"/>
      <c r="CF94" s="228"/>
      <c r="CG94" s="228"/>
      <c r="CH94" s="228"/>
      <c r="CI94" s="228"/>
      <c r="CJ94" s="228"/>
      <c r="CK94" s="228"/>
      <c r="CL94" s="228"/>
      <c r="CM94" s="228"/>
      <c r="CN94" s="228"/>
      <c r="CO94" s="228"/>
      <c r="CP94" s="228"/>
      <c r="CQ94" s="228"/>
      <c r="CR94" s="228"/>
      <c r="CS94" s="228"/>
      <c r="CT94" s="228"/>
      <c r="CU94" s="228"/>
      <c r="CV94" s="228"/>
      <c r="CW94" s="228"/>
    </row>
    <row r="95" spans="1:101" s="7" customFormat="1" ht="20.100000000000001" customHeight="1" x14ac:dyDescent="0.4">
      <c r="A95" s="232"/>
      <c r="B95" s="232"/>
      <c r="C95" s="232"/>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232"/>
      <c r="AI95" s="232"/>
      <c r="AJ95" s="232"/>
      <c r="AK95" s="232"/>
      <c r="AL95" s="232"/>
      <c r="AM95" s="232"/>
      <c r="AN95" s="232"/>
      <c r="AO95" s="232"/>
      <c r="AP95" s="232"/>
      <c r="AQ95" s="232"/>
      <c r="AR95" s="232"/>
      <c r="AS95" s="232"/>
      <c r="AT95" s="232"/>
      <c r="AU95" s="232"/>
      <c r="AV95" s="232"/>
      <c r="AW95" s="232"/>
      <c r="AX95" s="232"/>
      <c r="AY95" s="232"/>
      <c r="AZ95" s="232"/>
      <c r="BA95" s="232"/>
      <c r="BB95" s="232"/>
      <c r="BC95" s="232"/>
      <c r="BD95" s="232"/>
      <c r="BE95" s="232"/>
      <c r="BF95" s="232"/>
      <c r="BG95" s="232"/>
      <c r="BH95" s="232"/>
      <c r="BI95" s="232"/>
      <c r="BJ95" s="232"/>
      <c r="BK95" s="232"/>
      <c r="BL95" s="232"/>
      <c r="BM95" s="232"/>
      <c r="BN95" s="232"/>
      <c r="BO95" s="232"/>
      <c r="BP95" s="228"/>
      <c r="BQ95" s="228"/>
      <c r="BR95" s="228"/>
      <c r="BS95" s="228"/>
      <c r="BT95" s="228"/>
      <c r="BU95" s="228"/>
      <c r="BV95" s="228"/>
      <c r="BW95" s="228"/>
      <c r="BX95" s="228"/>
      <c r="BY95" s="228"/>
      <c r="BZ95" s="228"/>
      <c r="CA95" s="228"/>
      <c r="CB95" s="228"/>
      <c r="CC95" s="228"/>
      <c r="CD95" s="228"/>
      <c r="CE95" s="228"/>
      <c r="CF95" s="228"/>
      <c r="CG95" s="228"/>
      <c r="CH95" s="228"/>
      <c r="CI95" s="228"/>
      <c r="CJ95" s="228"/>
      <c r="CK95" s="228"/>
      <c r="CL95" s="228"/>
      <c r="CM95" s="228"/>
      <c r="CN95" s="228"/>
      <c r="CO95" s="228"/>
      <c r="CP95" s="228"/>
      <c r="CQ95" s="228"/>
      <c r="CR95" s="228"/>
      <c r="CS95" s="228"/>
      <c r="CT95" s="228"/>
      <c r="CU95" s="228"/>
      <c r="CV95" s="228"/>
      <c r="CW95" s="228"/>
    </row>
    <row r="96" spans="1:101" s="7" customFormat="1" ht="20.100000000000001" customHeight="1" x14ac:dyDescent="0.4">
      <c r="A96" s="232"/>
      <c r="B96" s="232"/>
      <c r="C96" s="232"/>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232"/>
      <c r="AI96" s="232"/>
      <c r="AJ96" s="232"/>
      <c r="AK96" s="232"/>
      <c r="AL96" s="232"/>
      <c r="AM96" s="232"/>
      <c r="AN96" s="232"/>
      <c r="AO96" s="232"/>
      <c r="AP96" s="232"/>
      <c r="AQ96" s="232"/>
      <c r="AR96" s="232"/>
      <c r="AS96" s="232"/>
      <c r="AT96" s="232"/>
      <c r="AU96" s="232"/>
      <c r="AV96" s="232"/>
      <c r="AW96" s="232"/>
      <c r="AX96" s="232"/>
      <c r="AY96" s="232"/>
      <c r="AZ96" s="232"/>
      <c r="BA96" s="232"/>
      <c r="BB96" s="232"/>
      <c r="BC96" s="232"/>
      <c r="BD96" s="232"/>
      <c r="BE96" s="232"/>
      <c r="BF96" s="232"/>
      <c r="BG96" s="232"/>
      <c r="BH96" s="232"/>
      <c r="BI96" s="232"/>
      <c r="BJ96" s="232"/>
      <c r="BK96" s="232"/>
      <c r="BL96" s="232"/>
      <c r="BM96" s="232"/>
      <c r="BN96" s="232"/>
      <c r="BO96" s="232"/>
      <c r="BP96" s="228"/>
      <c r="BQ96" s="228"/>
      <c r="BR96" s="228"/>
      <c r="BS96" s="228"/>
      <c r="BT96" s="228"/>
      <c r="BU96" s="228"/>
      <c r="BV96" s="228"/>
      <c r="BW96" s="228"/>
      <c r="BX96" s="228"/>
      <c r="BY96" s="228"/>
      <c r="BZ96" s="228"/>
      <c r="CA96" s="228"/>
      <c r="CB96" s="228"/>
      <c r="CC96" s="228"/>
      <c r="CD96" s="228"/>
      <c r="CE96" s="228"/>
      <c r="CF96" s="228"/>
      <c r="CG96" s="228"/>
      <c r="CH96" s="228"/>
      <c r="CI96" s="228"/>
      <c r="CJ96" s="228"/>
      <c r="CK96" s="228"/>
      <c r="CL96" s="228"/>
      <c r="CM96" s="228"/>
      <c r="CN96" s="228"/>
      <c r="CO96" s="228"/>
      <c r="CP96" s="228"/>
      <c r="CQ96" s="228"/>
      <c r="CR96" s="228"/>
      <c r="CS96" s="228"/>
      <c r="CT96" s="228"/>
      <c r="CU96" s="228"/>
      <c r="CV96" s="228"/>
      <c r="CW96" s="228"/>
    </row>
    <row r="97" spans="1:101" s="7" customFormat="1" ht="20.100000000000001" customHeight="1" x14ac:dyDescent="0.4">
      <c r="A97" s="232"/>
      <c r="B97" s="232"/>
      <c r="C97" s="232"/>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232"/>
      <c r="AI97" s="232"/>
      <c r="AJ97" s="232"/>
      <c r="AK97" s="232"/>
      <c r="AL97" s="232"/>
      <c r="AM97" s="232"/>
      <c r="AN97" s="232"/>
      <c r="AO97" s="232"/>
      <c r="AP97" s="232"/>
      <c r="AQ97" s="232"/>
      <c r="AR97" s="232"/>
      <c r="AS97" s="232"/>
      <c r="AT97" s="232"/>
      <c r="AU97" s="232"/>
      <c r="AV97" s="232"/>
      <c r="AW97" s="232"/>
      <c r="AX97" s="232"/>
      <c r="AY97" s="232"/>
      <c r="AZ97" s="232"/>
      <c r="BA97" s="232"/>
      <c r="BB97" s="232"/>
      <c r="BC97" s="232"/>
      <c r="BD97" s="232"/>
      <c r="BE97" s="232"/>
      <c r="BF97" s="232"/>
      <c r="BG97" s="232"/>
      <c r="BH97" s="232"/>
      <c r="BI97" s="232"/>
      <c r="BJ97" s="232"/>
      <c r="BK97" s="232"/>
      <c r="BL97" s="232"/>
      <c r="BM97" s="232"/>
      <c r="BN97" s="232"/>
      <c r="BO97" s="232"/>
      <c r="BP97" s="228"/>
      <c r="BQ97" s="228"/>
      <c r="BR97" s="228"/>
      <c r="BS97" s="228"/>
      <c r="BT97" s="228"/>
      <c r="BU97" s="228"/>
      <c r="BV97" s="228"/>
      <c r="BW97" s="228"/>
      <c r="BX97" s="228"/>
      <c r="BY97" s="228"/>
      <c r="BZ97" s="228"/>
      <c r="CA97" s="228"/>
      <c r="CB97" s="228"/>
      <c r="CC97" s="228"/>
      <c r="CD97" s="228"/>
      <c r="CE97" s="228"/>
      <c r="CF97" s="228"/>
      <c r="CG97" s="228"/>
      <c r="CH97" s="228"/>
      <c r="CI97" s="228"/>
      <c r="CJ97" s="228"/>
      <c r="CK97" s="228"/>
      <c r="CL97" s="228"/>
      <c r="CM97" s="228"/>
      <c r="CN97" s="228"/>
      <c r="CO97" s="228"/>
      <c r="CP97" s="228"/>
      <c r="CQ97" s="228"/>
      <c r="CR97" s="228"/>
      <c r="CS97" s="228"/>
      <c r="CT97" s="228"/>
      <c r="CU97" s="228"/>
      <c r="CV97" s="228"/>
      <c r="CW97" s="228"/>
    </row>
    <row r="98" spans="1:101" s="7" customFormat="1" ht="20.100000000000001" customHeight="1" x14ac:dyDescent="0.4">
      <c r="A98" s="232"/>
      <c r="B98" s="232"/>
      <c r="C98" s="232"/>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232"/>
      <c r="AI98" s="232"/>
      <c r="AJ98" s="232"/>
      <c r="AK98" s="232"/>
      <c r="AL98" s="232"/>
      <c r="AM98" s="232"/>
      <c r="AN98" s="232"/>
      <c r="AO98" s="232"/>
      <c r="AP98" s="232"/>
      <c r="AQ98" s="232"/>
      <c r="AR98" s="232"/>
      <c r="AS98" s="232"/>
      <c r="AT98" s="232"/>
      <c r="AU98" s="232"/>
      <c r="AV98" s="232"/>
      <c r="AW98" s="232"/>
      <c r="AX98" s="232"/>
      <c r="AY98" s="232"/>
      <c r="AZ98" s="232"/>
      <c r="BA98" s="232"/>
      <c r="BB98" s="232"/>
      <c r="BC98" s="232"/>
      <c r="BD98" s="232"/>
      <c r="BE98" s="232"/>
      <c r="BF98" s="232"/>
      <c r="BG98" s="232"/>
      <c r="BH98" s="232"/>
      <c r="BI98" s="232"/>
      <c r="BJ98" s="232"/>
      <c r="BK98" s="232"/>
      <c r="BL98" s="232"/>
      <c r="BM98" s="232"/>
      <c r="BN98" s="232"/>
      <c r="BO98" s="232"/>
      <c r="BP98" s="228"/>
      <c r="BQ98" s="228"/>
      <c r="BR98" s="228"/>
      <c r="BS98" s="228"/>
      <c r="BT98" s="228"/>
      <c r="BU98" s="228"/>
      <c r="BV98" s="228"/>
      <c r="BW98" s="228"/>
      <c r="BX98" s="228"/>
      <c r="BY98" s="228"/>
      <c r="BZ98" s="228"/>
      <c r="CA98" s="228"/>
      <c r="CB98" s="228"/>
      <c r="CC98" s="228"/>
      <c r="CD98" s="228"/>
      <c r="CE98" s="228"/>
      <c r="CF98" s="228"/>
      <c r="CG98" s="228"/>
      <c r="CH98" s="228"/>
      <c r="CI98" s="228"/>
      <c r="CJ98" s="228"/>
      <c r="CK98" s="228"/>
      <c r="CL98" s="228"/>
      <c r="CM98" s="228"/>
      <c r="CN98" s="228"/>
      <c r="CO98" s="228"/>
      <c r="CP98" s="228"/>
      <c r="CQ98" s="228"/>
      <c r="CR98" s="228"/>
      <c r="CS98" s="228"/>
      <c r="CT98" s="228"/>
      <c r="CU98" s="228"/>
      <c r="CV98" s="228"/>
      <c r="CW98" s="228"/>
    </row>
    <row r="99" spans="1:101" s="7" customFormat="1" ht="20.100000000000001" customHeight="1" x14ac:dyDescent="0.4">
      <c r="A99" s="232"/>
      <c r="B99" s="232"/>
      <c r="C99" s="232"/>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232"/>
      <c r="AI99" s="232"/>
      <c r="AJ99" s="232"/>
      <c r="AK99" s="232"/>
      <c r="AL99" s="232"/>
      <c r="AM99" s="232"/>
      <c r="AN99" s="232"/>
      <c r="AO99" s="232"/>
      <c r="AP99" s="232"/>
      <c r="AQ99" s="232"/>
      <c r="AR99" s="232"/>
      <c r="AS99" s="232"/>
      <c r="AT99" s="232"/>
      <c r="AU99" s="232"/>
      <c r="AV99" s="232"/>
      <c r="AW99" s="232"/>
      <c r="AX99" s="232"/>
      <c r="AY99" s="232"/>
      <c r="AZ99" s="232"/>
      <c r="BA99" s="232"/>
      <c r="BB99" s="232"/>
      <c r="BC99" s="232"/>
      <c r="BD99" s="232"/>
      <c r="BE99" s="232"/>
      <c r="BF99" s="232"/>
      <c r="BG99" s="232"/>
      <c r="BH99" s="232"/>
      <c r="BI99" s="232"/>
      <c r="BJ99" s="232"/>
      <c r="BK99" s="232"/>
      <c r="BL99" s="232"/>
      <c r="BM99" s="232"/>
      <c r="BN99" s="232"/>
      <c r="BO99" s="232"/>
      <c r="BP99" s="228"/>
      <c r="BQ99" s="228"/>
      <c r="BR99" s="228"/>
      <c r="BS99" s="228"/>
      <c r="BT99" s="228"/>
      <c r="BU99" s="228"/>
      <c r="BV99" s="228"/>
      <c r="BW99" s="228"/>
      <c r="BX99" s="228"/>
      <c r="BY99" s="228"/>
      <c r="BZ99" s="228"/>
      <c r="CA99" s="228"/>
      <c r="CB99" s="228"/>
      <c r="CC99" s="228"/>
      <c r="CD99" s="228"/>
      <c r="CE99" s="228"/>
      <c r="CF99" s="228"/>
      <c r="CG99" s="228"/>
      <c r="CH99" s="228"/>
      <c r="CI99" s="228"/>
      <c r="CJ99" s="228"/>
      <c r="CK99" s="228"/>
      <c r="CL99" s="228"/>
      <c r="CM99" s="228"/>
      <c r="CN99" s="228"/>
      <c r="CO99" s="228"/>
      <c r="CP99" s="228"/>
      <c r="CQ99" s="228"/>
      <c r="CR99" s="228"/>
      <c r="CS99" s="228"/>
      <c r="CT99" s="228"/>
      <c r="CU99" s="228"/>
      <c r="CV99" s="228"/>
      <c r="CW99" s="228"/>
    </row>
    <row r="100" spans="1:101" s="7" customFormat="1" ht="20.100000000000001" customHeight="1" x14ac:dyDescent="0.4">
      <c r="A100" s="232"/>
      <c r="B100" s="232"/>
      <c r="C100" s="232"/>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H100" s="232"/>
      <c r="AI100" s="232"/>
      <c r="AJ100" s="232"/>
      <c r="AK100" s="232"/>
      <c r="AL100" s="232"/>
      <c r="AM100" s="232"/>
      <c r="AN100" s="232"/>
      <c r="AO100" s="232"/>
      <c r="AP100" s="232"/>
      <c r="AQ100" s="232"/>
      <c r="AR100" s="232"/>
      <c r="AS100" s="232"/>
      <c r="AT100" s="232"/>
      <c r="AU100" s="232"/>
      <c r="AV100" s="232"/>
      <c r="AW100" s="232"/>
      <c r="AX100" s="232"/>
      <c r="AY100" s="232"/>
      <c r="AZ100" s="232"/>
      <c r="BA100" s="232"/>
      <c r="BB100" s="232"/>
      <c r="BC100" s="232"/>
      <c r="BD100" s="232"/>
      <c r="BE100" s="232"/>
      <c r="BF100" s="232"/>
      <c r="BG100" s="232"/>
      <c r="BH100" s="232"/>
      <c r="BI100" s="232"/>
      <c r="BJ100" s="232"/>
      <c r="BK100" s="232"/>
      <c r="BL100" s="232"/>
      <c r="BM100" s="232"/>
      <c r="BN100" s="232"/>
      <c r="BO100" s="232"/>
      <c r="BP100" s="228"/>
      <c r="BQ100" s="228"/>
      <c r="BR100" s="228"/>
      <c r="BS100" s="228"/>
      <c r="BT100" s="228"/>
      <c r="BU100" s="228"/>
      <c r="BV100" s="228"/>
      <c r="BW100" s="228"/>
      <c r="BX100" s="228"/>
      <c r="BY100" s="228"/>
      <c r="BZ100" s="228"/>
      <c r="CA100" s="228"/>
      <c r="CB100" s="228"/>
      <c r="CC100" s="228"/>
      <c r="CD100" s="228"/>
      <c r="CE100" s="228"/>
      <c r="CF100" s="228"/>
      <c r="CG100" s="228"/>
      <c r="CH100" s="228"/>
      <c r="CI100" s="228"/>
      <c r="CJ100" s="228"/>
      <c r="CK100" s="228"/>
      <c r="CL100" s="228"/>
      <c r="CM100" s="228"/>
      <c r="CN100" s="228"/>
      <c r="CO100" s="228"/>
      <c r="CP100" s="228"/>
      <c r="CQ100" s="228"/>
      <c r="CR100" s="228"/>
      <c r="CS100" s="228"/>
      <c r="CT100" s="228"/>
      <c r="CU100" s="228"/>
      <c r="CV100" s="228"/>
      <c r="CW100" s="228"/>
    </row>
    <row r="101" spans="1:101" s="7" customFormat="1" ht="20.100000000000001" customHeight="1" x14ac:dyDescent="0.4">
      <c r="A101" s="232"/>
      <c r="B101" s="232"/>
      <c r="C101" s="232"/>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H101" s="232"/>
      <c r="AI101" s="232"/>
      <c r="AJ101" s="232"/>
      <c r="AK101" s="232"/>
      <c r="AL101" s="232"/>
      <c r="AM101" s="232"/>
      <c r="AN101" s="232"/>
      <c r="AO101" s="232"/>
      <c r="AP101" s="232"/>
      <c r="AQ101" s="232"/>
      <c r="AR101" s="232"/>
      <c r="AS101" s="232"/>
      <c r="AT101" s="232"/>
      <c r="AU101" s="232"/>
      <c r="AV101" s="232"/>
      <c r="AW101" s="232"/>
      <c r="AX101" s="232"/>
      <c r="AY101" s="232"/>
      <c r="AZ101" s="232"/>
      <c r="BA101" s="232"/>
      <c r="BB101" s="232"/>
      <c r="BC101" s="232"/>
      <c r="BD101" s="232"/>
      <c r="BE101" s="232"/>
      <c r="BF101" s="232"/>
      <c r="BG101" s="232"/>
      <c r="BH101" s="232"/>
      <c r="BI101" s="232"/>
      <c r="BJ101" s="232"/>
      <c r="BK101" s="232"/>
      <c r="BL101" s="232"/>
      <c r="BM101" s="232"/>
      <c r="BN101" s="232"/>
      <c r="BO101" s="232"/>
      <c r="BP101" s="228"/>
      <c r="BQ101" s="228"/>
      <c r="BR101" s="228"/>
      <c r="BS101" s="228"/>
      <c r="BT101" s="228"/>
      <c r="BU101" s="228"/>
      <c r="BV101" s="228"/>
      <c r="BW101" s="228"/>
      <c r="BX101" s="228"/>
      <c r="BY101" s="228"/>
      <c r="BZ101" s="228"/>
      <c r="CA101" s="228"/>
      <c r="CB101" s="228"/>
      <c r="CC101" s="228"/>
      <c r="CD101" s="228"/>
      <c r="CE101" s="228"/>
      <c r="CF101" s="228"/>
      <c r="CG101" s="228"/>
      <c r="CH101" s="228"/>
      <c r="CI101" s="228"/>
      <c r="CJ101" s="228"/>
      <c r="CK101" s="228"/>
      <c r="CL101" s="228"/>
      <c r="CM101" s="228"/>
      <c r="CN101" s="228"/>
      <c r="CO101" s="228"/>
      <c r="CP101" s="228"/>
      <c r="CQ101" s="228"/>
      <c r="CR101" s="228"/>
      <c r="CS101" s="228"/>
      <c r="CT101" s="228"/>
      <c r="CU101" s="228"/>
      <c r="CV101" s="228"/>
      <c r="CW101" s="228"/>
    </row>
    <row r="102" spans="1:101" s="7" customFormat="1" ht="20.100000000000001" customHeight="1" x14ac:dyDescent="0.4">
      <c r="A102" s="232"/>
      <c r="B102" s="232"/>
      <c r="C102" s="232"/>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32"/>
      <c r="AP102" s="232"/>
      <c r="AQ102" s="232"/>
      <c r="AR102" s="232"/>
      <c r="AS102" s="232"/>
      <c r="AT102" s="232"/>
      <c r="AU102" s="232"/>
      <c r="AV102" s="232"/>
      <c r="AW102" s="232"/>
      <c r="AX102" s="232"/>
      <c r="AY102" s="232"/>
      <c r="AZ102" s="232"/>
      <c r="BA102" s="232"/>
      <c r="BB102" s="232"/>
      <c r="BC102" s="232"/>
      <c r="BD102" s="232"/>
      <c r="BE102" s="232"/>
      <c r="BF102" s="232"/>
      <c r="BG102" s="232"/>
      <c r="BH102" s="232"/>
      <c r="BI102" s="232"/>
      <c r="BJ102" s="232"/>
      <c r="BK102" s="232"/>
      <c r="BL102" s="232"/>
      <c r="BM102" s="232"/>
      <c r="BN102" s="232"/>
      <c r="BO102" s="232"/>
      <c r="BP102" s="228"/>
      <c r="BQ102" s="228"/>
      <c r="BR102" s="228"/>
      <c r="BS102" s="228"/>
      <c r="BT102" s="228"/>
      <c r="BU102" s="228"/>
      <c r="BV102" s="228"/>
      <c r="BW102" s="228"/>
      <c r="BX102" s="228"/>
      <c r="BY102" s="228"/>
      <c r="BZ102" s="228"/>
      <c r="CA102" s="228"/>
      <c r="CB102" s="228"/>
      <c r="CC102" s="228"/>
      <c r="CD102" s="228"/>
      <c r="CE102" s="228"/>
      <c r="CF102" s="228"/>
      <c r="CG102" s="228"/>
      <c r="CH102" s="228"/>
      <c r="CI102" s="228"/>
      <c r="CJ102" s="228"/>
      <c r="CK102" s="228"/>
      <c r="CL102" s="228"/>
      <c r="CM102" s="228"/>
      <c r="CN102" s="228"/>
      <c r="CO102" s="228"/>
      <c r="CP102" s="228"/>
      <c r="CQ102" s="228"/>
      <c r="CR102" s="228"/>
      <c r="CS102" s="228"/>
      <c r="CT102" s="228"/>
      <c r="CU102" s="228"/>
      <c r="CV102" s="228"/>
      <c r="CW102" s="228"/>
    </row>
    <row r="103" spans="1:101" s="7" customFormat="1" ht="20.100000000000001" customHeight="1" x14ac:dyDescent="0.4">
      <c r="A103" s="232"/>
      <c r="B103" s="232"/>
      <c r="C103" s="232"/>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H103" s="232"/>
      <c r="AI103" s="232"/>
      <c r="AJ103" s="232"/>
      <c r="AK103" s="232"/>
      <c r="AL103" s="232"/>
      <c r="AM103" s="232"/>
      <c r="AN103" s="232"/>
      <c r="AO103" s="232"/>
      <c r="AP103" s="232"/>
      <c r="AQ103" s="232"/>
      <c r="AR103" s="232"/>
      <c r="AS103" s="232"/>
      <c r="AT103" s="232"/>
      <c r="AU103" s="232"/>
      <c r="AV103" s="232"/>
      <c r="AW103" s="232"/>
      <c r="AX103" s="232"/>
      <c r="AY103" s="232"/>
      <c r="AZ103" s="232"/>
      <c r="BA103" s="232"/>
      <c r="BB103" s="232"/>
      <c r="BC103" s="232"/>
      <c r="BD103" s="232"/>
      <c r="BE103" s="232"/>
      <c r="BF103" s="232"/>
      <c r="BG103" s="232"/>
      <c r="BH103" s="232"/>
      <c r="BI103" s="232"/>
      <c r="BJ103" s="232"/>
      <c r="BK103" s="232"/>
      <c r="BL103" s="232"/>
      <c r="BM103" s="232"/>
      <c r="BN103" s="232"/>
      <c r="BO103" s="232"/>
      <c r="BP103" s="228"/>
      <c r="BQ103" s="228"/>
      <c r="BR103" s="228"/>
      <c r="BS103" s="228"/>
      <c r="BT103" s="228"/>
      <c r="BU103" s="228"/>
      <c r="BV103" s="228"/>
      <c r="BW103" s="228"/>
      <c r="BX103" s="228"/>
      <c r="BY103" s="228"/>
      <c r="BZ103" s="228"/>
      <c r="CA103" s="228"/>
      <c r="CB103" s="228"/>
      <c r="CC103" s="228"/>
      <c r="CD103" s="228"/>
      <c r="CE103" s="228"/>
      <c r="CF103" s="228"/>
      <c r="CG103" s="228"/>
      <c r="CH103" s="228"/>
      <c r="CI103" s="228"/>
      <c r="CJ103" s="228"/>
      <c r="CK103" s="228"/>
      <c r="CL103" s="228"/>
      <c r="CM103" s="228"/>
      <c r="CN103" s="228"/>
      <c r="CO103" s="228"/>
      <c r="CP103" s="228"/>
      <c r="CQ103" s="228"/>
      <c r="CR103" s="228"/>
      <c r="CS103" s="228"/>
      <c r="CT103" s="228"/>
      <c r="CU103" s="228"/>
      <c r="CV103" s="228"/>
      <c r="CW103" s="228"/>
    </row>
    <row r="104" spans="1:101" s="7" customFormat="1" ht="20.100000000000001" customHeight="1" x14ac:dyDescent="0.4">
      <c r="A104" s="232"/>
      <c r="B104" s="232"/>
      <c r="C104" s="232"/>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H104" s="232"/>
      <c r="AI104" s="232"/>
      <c r="AJ104" s="232"/>
      <c r="AK104" s="232"/>
      <c r="AL104" s="232"/>
      <c r="AM104" s="232"/>
      <c r="AN104" s="232"/>
      <c r="AO104" s="232"/>
      <c r="AP104" s="232"/>
      <c r="AQ104" s="232"/>
      <c r="AR104" s="232"/>
      <c r="AS104" s="232"/>
      <c r="AT104" s="232"/>
      <c r="AU104" s="232"/>
      <c r="AV104" s="232"/>
      <c r="AW104" s="232"/>
      <c r="AX104" s="232"/>
      <c r="AY104" s="232"/>
      <c r="AZ104" s="232"/>
      <c r="BA104" s="232"/>
      <c r="BB104" s="232"/>
      <c r="BC104" s="232"/>
      <c r="BD104" s="232"/>
      <c r="BE104" s="232"/>
      <c r="BF104" s="232"/>
      <c r="BG104" s="232"/>
      <c r="BH104" s="232"/>
      <c r="BI104" s="232"/>
      <c r="BJ104" s="232"/>
      <c r="BK104" s="232"/>
      <c r="BL104" s="232"/>
      <c r="BM104" s="232"/>
      <c r="BN104" s="232"/>
      <c r="BO104" s="232"/>
      <c r="BP104" s="228"/>
      <c r="BQ104" s="228"/>
      <c r="BR104" s="228"/>
      <c r="BS104" s="228"/>
      <c r="BT104" s="228"/>
      <c r="BU104" s="228"/>
      <c r="BV104" s="228"/>
      <c r="BW104" s="228"/>
      <c r="BX104" s="228"/>
      <c r="BY104" s="228"/>
      <c r="BZ104" s="228"/>
      <c r="CA104" s="228"/>
      <c r="CB104" s="228"/>
      <c r="CC104" s="228"/>
      <c r="CD104" s="228"/>
      <c r="CE104" s="228"/>
      <c r="CF104" s="228"/>
      <c r="CG104" s="228"/>
      <c r="CH104" s="228"/>
      <c r="CI104" s="228"/>
      <c r="CJ104" s="228"/>
      <c r="CK104" s="228"/>
      <c r="CL104" s="228"/>
      <c r="CM104" s="228"/>
      <c r="CN104" s="228"/>
      <c r="CO104" s="228"/>
      <c r="CP104" s="228"/>
      <c r="CQ104" s="228"/>
      <c r="CR104" s="228"/>
      <c r="CS104" s="228"/>
      <c r="CT104" s="228"/>
      <c r="CU104" s="228"/>
      <c r="CV104" s="228"/>
      <c r="CW104" s="228"/>
    </row>
    <row r="105" spans="1:101" s="7" customFormat="1" ht="20.100000000000001" customHeight="1" x14ac:dyDescent="0.4">
      <c r="A105" s="232"/>
      <c r="B105" s="232"/>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232"/>
      <c r="BF105" s="232"/>
      <c r="BG105" s="232"/>
      <c r="BH105" s="232"/>
      <c r="BI105" s="232"/>
      <c r="BJ105" s="232"/>
      <c r="BK105" s="232"/>
      <c r="BL105" s="232"/>
      <c r="BM105" s="232"/>
      <c r="BN105" s="232"/>
      <c r="BO105" s="232"/>
      <c r="BP105" s="228"/>
      <c r="BQ105" s="228"/>
      <c r="BR105" s="228"/>
      <c r="BS105" s="228"/>
      <c r="BT105" s="228"/>
      <c r="BU105" s="228"/>
      <c r="BV105" s="228"/>
      <c r="BW105" s="228"/>
      <c r="BX105" s="228"/>
      <c r="BY105" s="228"/>
      <c r="BZ105" s="228"/>
      <c r="CA105" s="228"/>
      <c r="CB105" s="228"/>
      <c r="CC105" s="228"/>
      <c r="CD105" s="228"/>
      <c r="CE105" s="228"/>
      <c r="CF105" s="228"/>
      <c r="CG105" s="228"/>
      <c r="CH105" s="228"/>
      <c r="CI105" s="228"/>
      <c r="CJ105" s="228"/>
      <c r="CK105" s="228"/>
      <c r="CL105" s="228"/>
      <c r="CM105" s="228"/>
      <c r="CN105" s="228"/>
      <c r="CO105" s="228"/>
      <c r="CP105" s="228"/>
      <c r="CQ105" s="228"/>
      <c r="CR105" s="228"/>
      <c r="CS105" s="228"/>
      <c r="CT105" s="228"/>
      <c r="CU105" s="228"/>
      <c r="CV105" s="228"/>
      <c r="CW105" s="228"/>
    </row>
    <row r="106" spans="1:101" s="7" customFormat="1" ht="20.100000000000001" customHeight="1" x14ac:dyDescent="0.4">
      <c r="A106" s="232"/>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232"/>
      <c r="BF106" s="232"/>
      <c r="BG106" s="232"/>
      <c r="BH106" s="232"/>
      <c r="BI106" s="232"/>
      <c r="BJ106" s="232"/>
      <c r="BK106" s="232"/>
      <c r="BL106" s="232"/>
      <c r="BM106" s="232"/>
      <c r="BN106" s="232"/>
      <c r="BO106" s="232"/>
      <c r="BP106" s="228"/>
      <c r="BQ106" s="228"/>
      <c r="BR106" s="228"/>
      <c r="BS106" s="228"/>
      <c r="BT106" s="228"/>
      <c r="BU106" s="228"/>
      <c r="BV106" s="228"/>
      <c r="BW106" s="228"/>
      <c r="BX106" s="228"/>
      <c r="BY106" s="228"/>
      <c r="BZ106" s="228"/>
      <c r="CA106" s="228"/>
      <c r="CB106" s="228"/>
      <c r="CC106" s="228"/>
      <c r="CD106" s="228"/>
      <c r="CE106" s="228"/>
      <c r="CF106" s="228"/>
      <c r="CG106" s="228"/>
      <c r="CH106" s="228"/>
      <c r="CI106" s="228"/>
      <c r="CJ106" s="228"/>
      <c r="CK106" s="228"/>
      <c r="CL106" s="228"/>
      <c r="CM106" s="228"/>
      <c r="CN106" s="228"/>
      <c r="CO106" s="228"/>
      <c r="CP106" s="228"/>
      <c r="CQ106" s="228"/>
      <c r="CR106" s="228"/>
      <c r="CS106" s="228"/>
      <c r="CT106" s="228"/>
      <c r="CU106" s="228"/>
      <c r="CV106" s="228"/>
      <c r="CW106" s="228"/>
    </row>
    <row r="107" spans="1:101" s="7" customFormat="1" ht="20.100000000000001" customHeight="1" x14ac:dyDescent="0.4">
      <c r="A107" s="232"/>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2"/>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28"/>
      <c r="BQ107" s="228"/>
      <c r="BR107" s="228"/>
      <c r="BS107" s="228"/>
      <c r="BT107" s="228"/>
      <c r="BU107" s="228"/>
      <c r="BV107" s="228"/>
      <c r="BW107" s="228"/>
      <c r="BX107" s="228"/>
      <c r="BY107" s="228"/>
      <c r="BZ107" s="228"/>
      <c r="CA107" s="228"/>
      <c r="CB107" s="228"/>
      <c r="CC107" s="228"/>
      <c r="CD107" s="228"/>
      <c r="CE107" s="228"/>
      <c r="CF107" s="228"/>
      <c r="CG107" s="228"/>
      <c r="CH107" s="228"/>
      <c r="CI107" s="228"/>
      <c r="CJ107" s="228"/>
      <c r="CK107" s="228"/>
      <c r="CL107" s="228"/>
      <c r="CM107" s="228"/>
      <c r="CN107" s="228"/>
      <c r="CO107" s="228"/>
      <c r="CP107" s="228"/>
      <c r="CQ107" s="228"/>
      <c r="CR107" s="228"/>
      <c r="CS107" s="228"/>
      <c r="CT107" s="228"/>
      <c r="CU107" s="228"/>
      <c r="CV107" s="228"/>
      <c r="CW107" s="228"/>
    </row>
    <row r="108" spans="1:101" s="7" customFormat="1" ht="20.100000000000001" customHeight="1" x14ac:dyDescent="0.4">
      <c r="A108" s="232"/>
      <c r="B108" s="232"/>
      <c r="C108" s="232"/>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H108" s="232"/>
      <c r="AI108" s="232"/>
      <c r="AJ108" s="232"/>
      <c r="AK108" s="232"/>
      <c r="AL108" s="232"/>
      <c r="AM108" s="232"/>
      <c r="AN108" s="232"/>
      <c r="AO108" s="232"/>
      <c r="AP108" s="232"/>
      <c r="AQ108" s="232"/>
      <c r="AR108" s="232"/>
      <c r="AS108" s="232"/>
      <c r="AT108" s="232"/>
      <c r="AU108" s="232"/>
      <c r="AV108" s="232"/>
      <c r="AW108" s="232"/>
      <c r="AX108" s="232"/>
      <c r="AY108" s="232"/>
      <c r="AZ108" s="232"/>
      <c r="BA108" s="232"/>
      <c r="BB108" s="232"/>
      <c r="BC108" s="232"/>
      <c r="BD108" s="232"/>
      <c r="BE108" s="232"/>
      <c r="BF108" s="232"/>
      <c r="BG108" s="232"/>
      <c r="BH108" s="232"/>
      <c r="BI108" s="232"/>
      <c r="BJ108" s="232"/>
      <c r="BK108" s="232"/>
      <c r="BL108" s="232"/>
      <c r="BM108" s="232"/>
      <c r="BN108" s="232"/>
      <c r="BO108" s="232"/>
      <c r="BP108" s="228"/>
      <c r="BQ108" s="228"/>
      <c r="BR108" s="228"/>
      <c r="BS108" s="228"/>
      <c r="BT108" s="228"/>
      <c r="BU108" s="228"/>
      <c r="BV108" s="228"/>
      <c r="BW108" s="228"/>
      <c r="BX108" s="228"/>
      <c r="BY108" s="228"/>
      <c r="BZ108" s="228"/>
      <c r="CA108" s="228"/>
      <c r="CB108" s="228"/>
      <c r="CC108" s="228"/>
      <c r="CD108" s="228"/>
      <c r="CE108" s="228"/>
      <c r="CF108" s="228"/>
      <c r="CG108" s="228"/>
      <c r="CH108" s="228"/>
      <c r="CI108" s="228"/>
      <c r="CJ108" s="228"/>
      <c r="CK108" s="228"/>
      <c r="CL108" s="228"/>
      <c r="CM108" s="228"/>
      <c r="CN108" s="228"/>
      <c r="CO108" s="228"/>
      <c r="CP108" s="228"/>
      <c r="CQ108" s="228"/>
      <c r="CR108" s="228"/>
      <c r="CS108" s="228"/>
      <c r="CT108" s="228"/>
      <c r="CU108" s="228"/>
      <c r="CV108" s="228"/>
      <c r="CW108" s="228"/>
    </row>
    <row r="109" spans="1:101" s="7" customFormat="1" ht="20.100000000000001" customHeight="1" x14ac:dyDescent="0.4">
      <c r="A109" s="232"/>
      <c r="B109" s="232"/>
      <c r="C109" s="232"/>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H109" s="232"/>
      <c r="AI109" s="232"/>
      <c r="AJ109" s="232"/>
      <c r="AK109" s="232"/>
      <c r="AL109" s="232"/>
      <c r="AM109" s="232"/>
      <c r="AN109" s="232"/>
      <c r="AO109" s="232"/>
      <c r="AP109" s="232"/>
      <c r="AQ109" s="232"/>
      <c r="AR109" s="232"/>
      <c r="AS109" s="232"/>
      <c r="AT109" s="232"/>
      <c r="AU109" s="232"/>
      <c r="AV109" s="232"/>
      <c r="AW109" s="232"/>
      <c r="AX109" s="232"/>
      <c r="AY109" s="232"/>
      <c r="AZ109" s="232"/>
      <c r="BA109" s="232"/>
      <c r="BB109" s="232"/>
      <c r="BC109" s="232"/>
      <c r="BD109" s="232"/>
      <c r="BE109" s="232"/>
      <c r="BF109" s="232"/>
      <c r="BG109" s="232"/>
      <c r="BH109" s="232"/>
      <c r="BI109" s="232"/>
      <c r="BJ109" s="232"/>
      <c r="BK109" s="232"/>
      <c r="BL109" s="232"/>
      <c r="BM109" s="232"/>
      <c r="BN109" s="232"/>
      <c r="BO109" s="232"/>
      <c r="BP109" s="228"/>
      <c r="BQ109" s="228"/>
      <c r="BR109" s="228"/>
      <c r="BS109" s="228"/>
      <c r="BT109" s="228"/>
      <c r="BU109" s="228"/>
      <c r="BV109" s="228"/>
      <c r="BW109" s="228"/>
      <c r="BX109" s="228"/>
      <c r="BY109" s="228"/>
      <c r="BZ109" s="228"/>
      <c r="CA109" s="228"/>
      <c r="CB109" s="228"/>
      <c r="CC109" s="228"/>
      <c r="CD109" s="228"/>
      <c r="CE109" s="228"/>
      <c r="CF109" s="228"/>
      <c r="CG109" s="228"/>
      <c r="CH109" s="228"/>
      <c r="CI109" s="228"/>
      <c r="CJ109" s="228"/>
      <c r="CK109" s="228"/>
      <c r="CL109" s="228"/>
      <c r="CM109" s="228"/>
      <c r="CN109" s="228"/>
      <c r="CO109" s="228"/>
      <c r="CP109" s="228"/>
      <c r="CQ109" s="228"/>
      <c r="CR109" s="228"/>
      <c r="CS109" s="228"/>
      <c r="CT109" s="228"/>
      <c r="CU109" s="228"/>
      <c r="CV109" s="228"/>
      <c r="CW109" s="228"/>
    </row>
    <row r="110" spans="1:101" s="7" customFormat="1" ht="20.100000000000001" customHeight="1" x14ac:dyDescent="0.4">
      <c r="A110" s="232"/>
      <c r="B110" s="232"/>
      <c r="C110" s="232"/>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H110" s="232"/>
      <c r="AI110" s="232"/>
      <c r="AJ110" s="232"/>
      <c r="AK110" s="232"/>
      <c r="AL110" s="232"/>
      <c r="AM110" s="232"/>
      <c r="AN110" s="232"/>
      <c r="AO110" s="232"/>
      <c r="AP110" s="232"/>
      <c r="AQ110" s="232"/>
      <c r="AR110" s="232"/>
      <c r="AS110" s="232"/>
      <c r="AT110" s="232"/>
      <c r="AU110" s="232"/>
      <c r="AV110" s="232"/>
      <c r="AW110" s="232"/>
      <c r="AX110" s="232"/>
      <c r="AY110" s="232"/>
      <c r="AZ110" s="232"/>
      <c r="BA110" s="232"/>
      <c r="BB110" s="232"/>
      <c r="BC110" s="232"/>
      <c r="BD110" s="232"/>
      <c r="BE110" s="232"/>
      <c r="BF110" s="232"/>
      <c r="BG110" s="232"/>
      <c r="BH110" s="232"/>
      <c r="BI110" s="232"/>
      <c r="BJ110" s="232"/>
      <c r="BK110" s="232"/>
      <c r="BL110" s="232"/>
      <c r="BM110" s="232"/>
      <c r="BN110" s="232"/>
      <c r="BO110" s="232"/>
      <c r="BP110" s="228"/>
      <c r="BQ110" s="228"/>
      <c r="BR110" s="228"/>
      <c r="BS110" s="228"/>
      <c r="BT110" s="228"/>
      <c r="BU110" s="228"/>
      <c r="BV110" s="228"/>
      <c r="BW110" s="228"/>
      <c r="BX110" s="228"/>
      <c r="BY110" s="228"/>
      <c r="BZ110" s="228"/>
      <c r="CA110" s="228"/>
      <c r="CB110" s="228"/>
      <c r="CC110" s="228"/>
      <c r="CD110" s="228"/>
      <c r="CE110" s="228"/>
      <c r="CF110" s="228"/>
      <c r="CG110" s="228"/>
      <c r="CH110" s="228"/>
      <c r="CI110" s="228"/>
      <c r="CJ110" s="228"/>
      <c r="CK110" s="228"/>
      <c r="CL110" s="228"/>
      <c r="CM110" s="228"/>
      <c r="CN110" s="228"/>
      <c r="CO110" s="228"/>
      <c r="CP110" s="228"/>
      <c r="CQ110" s="228"/>
      <c r="CR110" s="228"/>
      <c r="CS110" s="228"/>
      <c r="CT110" s="228"/>
      <c r="CU110" s="228"/>
      <c r="CV110" s="228"/>
      <c r="CW110" s="228"/>
    </row>
    <row r="111" spans="1:101" s="7" customFormat="1" ht="20.100000000000001" customHeight="1" x14ac:dyDescent="0.4">
      <c r="A111" s="232"/>
      <c r="B111" s="232"/>
      <c r="C111" s="232"/>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H111" s="232"/>
      <c r="AI111" s="232"/>
      <c r="AJ111" s="232"/>
      <c r="AK111" s="232"/>
      <c r="AL111" s="232"/>
      <c r="AM111" s="232"/>
      <c r="AN111" s="232"/>
      <c r="AO111" s="232"/>
      <c r="AP111" s="232"/>
      <c r="AQ111" s="232"/>
      <c r="AR111" s="232"/>
      <c r="AS111" s="232"/>
      <c r="AT111" s="232"/>
      <c r="AU111" s="232"/>
      <c r="AV111" s="232"/>
      <c r="AW111" s="232"/>
      <c r="AX111" s="232"/>
      <c r="AY111" s="232"/>
      <c r="AZ111" s="232"/>
      <c r="BA111" s="232"/>
      <c r="BB111" s="232"/>
      <c r="BC111" s="232"/>
      <c r="BD111" s="232"/>
      <c r="BE111" s="232"/>
      <c r="BF111" s="232"/>
      <c r="BG111" s="232"/>
      <c r="BH111" s="232"/>
      <c r="BI111" s="232"/>
      <c r="BJ111" s="232"/>
      <c r="BK111" s="232"/>
      <c r="BL111" s="232"/>
      <c r="BM111" s="232"/>
      <c r="BN111" s="232"/>
      <c r="BO111" s="232"/>
      <c r="BP111" s="228"/>
      <c r="BQ111" s="228"/>
      <c r="BR111" s="228"/>
      <c r="BS111" s="228"/>
      <c r="BT111" s="228"/>
      <c r="BU111" s="228"/>
      <c r="BV111" s="228"/>
      <c r="BW111" s="228"/>
      <c r="BX111" s="228"/>
      <c r="BY111" s="228"/>
      <c r="BZ111" s="228"/>
      <c r="CA111" s="228"/>
      <c r="CB111" s="228"/>
      <c r="CC111" s="228"/>
      <c r="CD111" s="228"/>
      <c r="CE111" s="228"/>
      <c r="CF111" s="228"/>
      <c r="CG111" s="228"/>
      <c r="CH111" s="228"/>
      <c r="CI111" s="228"/>
      <c r="CJ111" s="228"/>
      <c r="CK111" s="228"/>
      <c r="CL111" s="228"/>
      <c r="CM111" s="228"/>
      <c r="CN111" s="228"/>
      <c r="CO111" s="228"/>
      <c r="CP111" s="228"/>
      <c r="CQ111" s="228"/>
      <c r="CR111" s="228"/>
      <c r="CS111" s="228"/>
      <c r="CT111" s="228"/>
      <c r="CU111" s="228"/>
      <c r="CV111" s="228"/>
      <c r="CW111" s="228"/>
    </row>
    <row r="112" spans="1:101" s="7" customFormat="1" ht="20.100000000000001" customHeight="1" x14ac:dyDescent="0.4">
      <c r="A112" s="232"/>
      <c r="B112" s="232"/>
      <c r="C112" s="232"/>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H112" s="232"/>
      <c r="AI112" s="232"/>
      <c r="AJ112" s="232"/>
      <c r="AK112" s="232"/>
      <c r="AL112" s="232"/>
      <c r="AM112" s="232"/>
      <c r="AN112" s="232"/>
      <c r="AO112" s="232"/>
      <c r="AP112" s="232"/>
      <c r="AQ112" s="232"/>
      <c r="AR112" s="232"/>
      <c r="AS112" s="232"/>
      <c r="AT112" s="232"/>
      <c r="AU112" s="232"/>
      <c r="AV112" s="232"/>
      <c r="AW112" s="232"/>
      <c r="AX112" s="232"/>
      <c r="AY112" s="232"/>
      <c r="AZ112" s="232"/>
      <c r="BA112" s="232"/>
      <c r="BB112" s="232"/>
      <c r="BC112" s="232"/>
      <c r="BD112" s="232"/>
      <c r="BE112" s="232"/>
      <c r="BF112" s="232"/>
      <c r="BG112" s="232"/>
      <c r="BH112" s="232"/>
      <c r="BI112" s="232"/>
      <c r="BJ112" s="232"/>
      <c r="BK112" s="232"/>
      <c r="BL112" s="232"/>
      <c r="BM112" s="232"/>
      <c r="BN112" s="232"/>
      <c r="BO112" s="232"/>
      <c r="BP112" s="228"/>
      <c r="BQ112" s="228"/>
      <c r="BR112" s="228"/>
      <c r="BS112" s="228"/>
      <c r="BT112" s="228"/>
      <c r="BU112" s="228"/>
      <c r="BV112" s="228"/>
      <c r="BW112" s="228"/>
      <c r="BX112" s="228"/>
      <c r="BY112" s="228"/>
      <c r="BZ112" s="228"/>
      <c r="CA112" s="228"/>
      <c r="CB112" s="228"/>
      <c r="CC112" s="228"/>
      <c r="CD112" s="228"/>
      <c r="CE112" s="228"/>
      <c r="CF112" s="228"/>
      <c r="CG112" s="228"/>
      <c r="CH112" s="228"/>
      <c r="CI112" s="228"/>
      <c r="CJ112" s="228"/>
      <c r="CK112" s="228"/>
      <c r="CL112" s="228"/>
      <c r="CM112" s="228"/>
      <c r="CN112" s="228"/>
      <c r="CO112" s="228"/>
      <c r="CP112" s="228"/>
      <c r="CQ112" s="228"/>
      <c r="CR112" s="228"/>
      <c r="CS112" s="228"/>
      <c r="CT112" s="228"/>
      <c r="CU112" s="228"/>
      <c r="CV112" s="228"/>
      <c r="CW112" s="228"/>
    </row>
    <row r="113" spans="1:101" s="7" customFormat="1" ht="20.100000000000001" customHeight="1" x14ac:dyDescent="0.4">
      <c r="A113" s="232"/>
      <c r="B113" s="232"/>
      <c r="C113" s="232"/>
      <c r="D113" s="232"/>
      <c r="E113" s="232"/>
      <c r="F113" s="232"/>
      <c r="G113" s="232"/>
      <c r="H113" s="232"/>
      <c r="I113" s="232"/>
      <c r="J113" s="232"/>
      <c r="K113" s="232"/>
      <c r="L113" s="232"/>
      <c r="M113" s="232"/>
      <c r="N113" s="232"/>
      <c r="O113" s="232"/>
      <c r="P113" s="232"/>
      <c r="Q113" s="232"/>
      <c r="R113" s="232"/>
      <c r="S113" s="232"/>
      <c r="T113" s="232"/>
      <c r="U113" s="232"/>
      <c r="V113" s="232"/>
      <c r="W113" s="232"/>
      <c r="X113" s="232"/>
      <c r="Y113" s="232"/>
      <c r="Z113" s="232"/>
      <c r="AA113" s="232"/>
      <c r="AB113" s="232"/>
      <c r="AC113" s="232"/>
      <c r="AD113" s="232"/>
      <c r="AE113" s="232"/>
      <c r="AF113" s="232"/>
      <c r="AG113" s="232"/>
      <c r="AH113" s="232"/>
      <c r="AI113" s="232"/>
      <c r="AJ113" s="232"/>
      <c r="AK113" s="232"/>
      <c r="AL113" s="232"/>
      <c r="AM113" s="232"/>
      <c r="AN113" s="232"/>
      <c r="AO113" s="232"/>
      <c r="AP113" s="232"/>
      <c r="AQ113" s="232"/>
      <c r="AR113" s="232"/>
      <c r="AS113" s="232"/>
      <c r="AT113" s="232"/>
      <c r="AU113" s="232"/>
      <c r="AV113" s="232"/>
      <c r="AW113" s="232"/>
      <c r="AX113" s="232"/>
      <c r="AY113" s="232"/>
      <c r="AZ113" s="232"/>
      <c r="BA113" s="232"/>
      <c r="BB113" s="232"/>
      <c r="BC113" s="232"/>
      <c r="BD113" s="232"/>
      <c r="BE113" s="232"/>
      <c r="BF113" s="232"/>
      <c r="BG113" s="232"/>
      <c r="BH113" s="232"/>
      <c r="BI113" s="232"/>
      <c r="BJ113" s="232"/>
      <c r="BK113" s="232"/>
      <c r="BL113" s="232"/>
      <c r="BM113" s="232"/>
      <c r="BN113" s="232"/>
      <c r="BO113" s="232"/>
      <c r="BP113" s="228"/>
      <c r="BQ113" s="228"/>
      <c r="BR113" s="228"/>
      <c r="BS113" s="228"/>
      <c r="BT113" s="228"/>
      <c r="BU113" s="228"/>
      <c r="BV113" s="228"/>
      <c r="BW113" s="228"/>
      <c r="BX113" s="228"/>
      <c r="BY113" s="228"/>
      <c r="BZ113" s="228"/>
      <c r="CA113" s="228"/>
      <c r="CB113" s="228"/>
      <c r="CC113" s="228"/>
      <c r="CD113" s="228"/>
      <c r="CE113" s="228"/>
      <c r="CF113" s="228"/>
      <c r="CG113" s="228"/>
      <c r="CH113" s="228"/>
      <c r="CI113" s="228"/>
      <c r="CJ113" s="228"/>
      <c r="CK113" s="228"/>
      <c r="CL113" s="228"/>
      <c r="CM113" s="228"/>
      <c r="CN113" s="228"/>
      <c r="CO113" s="228"/>
      <c r="CP113" s="228"/>
      <c r="CQ113" s="228"/>
      <c r="CR113" s="228"/>
      <c r="CS113" s="228"/>
      <c r="CT113" s="228"/>
      <c r="CU113" s="228"/>
      <c r="CV113" s="228"/>
      <c r="CW113" s="228"/>
    </row>
    <row r="114" spans="1:101" s="7" customFormat="1" ht="20.100000000000001" customHeight="1" x14ac:dyDescent="0.4">
      <c r="A114" s="232"/>
      <c r="B114" s="232"/>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2"/>
      <c r="AE114" s="232"/>
      <c r="AF114" s="232"/>
      <c r="AG114" s="232"/>
      <c r="AH114" s="232"/>
      <c r="AI114" s="232"/>
      <c r="AJ114" s="232"/>
      <c r="AK114" s="232"/>
      <c r="AL114" s="232"/>
      <c r="AM114" s="232"/>
      <c r="AN114" s="232"/>
      <c r="AO114" s="232"/>
      <c r="AP114" s="232"/>
      <c r="AQ114" s="232"/>
      <c r="AR114" s="232"/>
      <c r="AS114" s="232"/>
      <c r="AT114" s="232"/>
      <c r="AU114" s="232"/>
      <c r="AV114" s="232"/>
      <c r="AW114" s="232"/>
      <c r="AX114" s="232"/>
      <c r="AY114" s="232"/>
      <c r="AZ114" s="232"/>
      <c r="BA114" s="232"/>
      <c r="BB114" s="232"/>
      <c r="BC114" s="232"/>
      <c r="BD114" s="232"/>
      <c r="BE114" s="232"/>
      <c r="BF114" s="232"/>
      <c r="BG114" s="232"/>
      <c r="BH114" s="232"/>
      <c r="BI114" s="232"/>
      <c r="BJ114" s="232"/>
      <c r="BK114" s="232"/>
      <c r="BL114" s="232"/>
      <c r="BM114" s="232"/>
      <c r="BN114" s="232"/>
      <c r="BO114" s="232"/>
      <c r="BP114" s="228"/>
      <c r="BQ114" s="228"/>
      <c r="BR114" s="228"/>
      <c r="BS114" s="228"/>
      <c r="BT114" s="228"/>
      <c r="BU114" s="228"/>
      <c r="BV114" s="228"/>
      <c r="BW114" s="228"/>
      <c r="BX114" s="228"/>
      <c r="BY114" s="228"/>
      <c r="BZ114" s="228"/>
      <c r="CA114" s="228"/>
      <c r="CB114" s="228"/>
      <c r="CC114" s="228"/>
      <c r="CD114" s="228"/>
      <c r="CE114" s="228"/>
      <c r="CF114" s="228"/>
      <c r="CG114" s="228"/>
      <c r="CH114" s="228"/>
      <c r="CI114" s="228"/>
      <c r="CJ114" s="228"/>
      <c r="CK114" s="228"/>
      <c r="CL114" s="228"/>
      <c r="CM114" s="228"/>
      <c r="CN114" s="228"/>
      <c r="CO114" s="228"/>
      <c r="CP114" s="228"/>
      <c r="CQ114" s="228"/>
      <c r="CR114" s="228"/>
      <c r="CS114" s="228"/>
      <c r="CT114" s="228"/>
      <c r="CU114" s="228"/>
      <c r="CV114" s="228"/>
      <c r="CW114" s="228"/>
    </row>
  </sheetData>
  <mergeCells count="376">
    <mergeCell ref="B27:BB37"/>
    <mergeCell ref="AJ25:AK25"/>
    <mergeCell ref="AO25:AP25"/>
    <mergeCell ref="AR25:AS25"/>
    <mergeCell ref="AW25:AX25"/>
    <mergeCell ref="AZ25:BA25"/>
    <mergeCell ref="AG26:AH26"/>
    <mergeCell ref="AJ26:AK26"/>
    <mergeCell ref="AO26:AP26"/>
    <mergeCell ref="AR26:AS26"/>
    <mergeCell ref="AW26:AX26"/>
    <mergeCell ref="BL23:BT23"/>
    <mergeCell ref="B24:Z26"/>
    <mergeCell ref="AA24:AD26"/>
    <mergeCell ref="AG24:AH24"/>
    <mergeCell ref="AJ24:AK24"/>
    <mergeCell ref="AO24:AP24"/>
    <mergeCell ref="AR24:AS24"/>
    <mergeCell ref="AW24:AX24"/>
    <mergeCell ref="AZ24:BA24"/>
    <mergeCell ref="AG25:AH25"/>
    <mergeCell ref="A23:G23"/>
    <mergeCell ref="AM23:AO23"/>
    <mergeCell ref="AP23:AT23"/>
    <mergeCell ref="AU23:AW23"/>
    <mergeCell ref="AX23:BB23"/>
    <mergeCell ref="BC23:BK23"/>
    <mergeCell ref="AZ26:BA26"/>
    <mergeCell ref="BO21:BO22"/>
    <mergeCell ref="BP21:BP22"/>
    <mergeCell ref="BQ21:BQ22"/>
    <mergeCell ref="BR21:BR22"/>
    <mergeCell ref="BS21:BS22"/>
    <mergeCell ref="BT21:BT22"/>
    <mergeCell ref="BI21:BI22"/>
    <mergeCell ref="BJ21:BJ22"/>
    <mergeCell ref="BK21:BK22"/>
    <mergeCell ref="BL21:BL22"/>
    <mergeCell ref="BM21:BM22"/>
    <mergeCell ref="BN21:BN22"/>
    <mergeCell ref="BC21:BC22"/>
    <mergeCell ref="BD21:BD22"/>
    <mergeCell ref="BE21:BE22"/>
    <mergeCell ref="BF21:BF22"/>
    <mergeCell ref="BG21:BG22"/>
    <mergeCell ref="BH21:BH22"/>
    <mergeCell ref="AK21:AK22"/>
    <mergeCell ref="AL21:AL22"/>
    <mergeCell ref="AM21:AO22"/>
    <mergeCell ref="AP21:AT22"/>
    <mergeCell ref="AU21:AW21"/>
    <mergeCell ref="AX21:BB22"/>
    <mergeCell ref="AU22:AW22"/>
    <mergeCell ref="AE21:AE22"/>
    <mergeCell ref="AF21:AF22"/>
    <mergeCell ref="AG21:AG22"/>
    <mergeCell ref="AH21:AH22"/>
    <mergeCell ref="AI21:AI22"/>
    <mergeCell ref="AJ21:AJ22"/>
    <mergeCell ref="Y21:Y22"/>
    <mergeCell ref="Z21:Z22"/>
    <mergeCell ref="AA21:AA22"/>
    <mergeCell ref="AB21:AB22"/>
    <mergeCell ref="AC21:AC22"/>
    <mergeCell ref="AD21:AD22"/>
    <mergeCell ref="S21:S22"/>
    <mergeCell ref="T21:T22"/>
    <mergeCell ref="U21:U22"/>
    <mergeCell ref="V21:V22"/>
    <mergeCell ref="W21:W22"/>
    <mergeCell ref="X21:X22"/>
    <mergeCell ref="M21:M22"/>
    <mergeCell ref="N21:N22"/>
    <mergeCell ref="O21:O22"/>
    <mergeCell ref="P21:P22"/>
    <mergeCell ref="Q21:Q22"/>
    <mergeCell ref="R21:R22"/>
    <mergeCell ref="B21:G21"/>
    <mergeCell ref="H21:H22"/>
    <mergeCell ref="I21:I22"/>
    <mergeCell ref="J21:J22"/>
    <mergeCell ref="K21:K22"/>
    <mergeCell ref="L21:L22"/>
    <mergeCell ref="B22:G22"/>
    <mergeCell ref="BO19:BO20"/>
    <mergeCell ref="BP19:BP20"/>
    <mergeCell ref="BC19:BC20"/>
    <mergeCell ref="BD19:BD20"/>
    <mergeCell ref="BE19:BE20"/>
    <mergeCell ref="BF19:BF20"/>
    <mergeCell ref="BG19:BG20"/>
    <mergeCell ref="BH19:BH20"/>
    <mergeCell ref="AK19:AK20"/>
    <mergeCell ref="AL19:AL20"/>
    <mergeCell ref="AM19:AO20"/>
    <mergeCell ref="AP19:AT20"/>
    <mergeCell ref="AU19:AW19"/>
    <mergeCell ref="AX19:BB20"/>
    <mergeCell ref="AU20:AW20"/>
    <mergeCell ref="AE19:AE20"/>
    <mergeCell ref="AF19:AF20"/>
    <mergeCell ref="BQ19:BQ20"/>
    <mergeCell ref="BR19:BR20"/>
    <mergeCell ref="BS19:BS20"/>
    <mergeCell ref="BT19:BT20"/>
    <mergeCell ref="BI19:BI20"/>
    <mergeCell ref="BJ19:BJ20"/>
    <mergeCell ref="BK19:BK20"/>
    <mergeCell ref="BL19:BL20"/>
    <mergeCell ref="BM19:BM20"/>
    <mergeCell ref="BN19:BN20"/>
    <mergeCell ref="AG19:AG20"/>
    <mergeCell ref="AH19:AH20"/>
    <mergeCell ref="AI19:AI20"/>
    <mergeCell ref="AJ19:AJ20"/>
    <mergeCell ref="Y19:Y20"/>
    <mergeCell ref="Z19:Z20"/>
    <mergeCell ref="AA19:AA20"/>
    <mergeCell ref="AB19:AB20"/>
    <mergeCell ref="AC19:AC20"/>
    <mergeCell ref="AD19:AD20"/>
    <mergeCell ref="S19:S20"/>
    <mergeCell ref="T19:T20"/>
    <mergeCell ref="U19:U20"/>
    <mergeCell ref="V19:V20"/>
    <mergeCell ref="W19:W20"/>
    <mergeCell ref="X19:X20"/>
    <mergeCell ref="M19:M20"/>
    <mergeCell ref="N19:N20"/>
    <mergeCell ref="O19:O20"/>
    <mergeCell ref="P19:P20"/>
    <mergeCell ref="Q19:Q20"/>
    <mergeCell ref="R19:R20"/>
    <mergeCell ref="B19:G19"/>
    <mergeCell ref="H19:H20"/>
    <mergeCell ref="I19:I20"/>
    <mergeCell ref="J19:J20"/>
    <mergeCell ref="K19:K20"/>
    <mergeCell ref="L19:L20"/>
    <mergeCell ref="B20:G20"/>
    <mergeCell ref="BO17:BO18"/>
    <mergeCell ref="BP17:BP18"/>
    <mergeCell ref="BC17:BC18"/>
    <mergeCell ref="BD17:BD18"/>
    <mergeCell ref="BE17:BE18"/>
    <mergeCell ref="BF17:BF18"/>
    <mergeCell ref="BG17:BG18"/>
    <mergeCell ref="BH17:BH18"/>
    <mergeCell ref="AK17:AK18"/>
    <mergeCell ref="AL17:AL18"/>
    <mergeCell ref="AM17:AO18"/>
    <mergeCell ref="AP17:AT18"/>
    <mergeCell ref="AU17:AW17"/>
    <mergeCell ref="AX17:BB18"/>
    <mergeCell ref="AU18:AW18"/>
    <mergeCell ref="AE17:AE18"/>
    <mergeCell ref="AF17:AF18"/>
    <mergeCell ref="BQ17:BQ18"/>
    <mergeCell ref="BR17:BR18"/>
    <mergeCell ref="BS17:BS18"/>
    <mergeCell ref="BT17:BT18"/>
    <mergeCell ref="BI17:BI18"/>
    <mergeCell ref="BJ17:BJ18"/>
    <mergeCell ref="BK17:BK18"/>
    <mergeCell ref="BL17:BL18"/>
    <mergeCell ref="BM17:BM18"/>
    <mergeCell ref="BN17:BN18"/>
    <mergeCell ref="AG17:AG18"/>
    <mergeCell ref="AH17:AH18"/>
    <mergeCell ref="AI17:AI18"/>
    <mergeCell ref="AJ17:AJ18"/>
    <mergeCell ref="Y17:Y18"/>
    <mergeCell ref="Z17:Z18"/>
    <mergeCell ref="AA17:AA18"/>
    <mergeCell ref="AB17:AB18"/>
    <mergeCell ref="AC17:AC18"/>
    <mergeCell ref="AD17:AD18"/>
    <mergeCell ref="S17:S18"/>
    <mergeCell ref="T17:T18"/>
    <mergeCell ref="U17:U18"/>
    <mergeCell ref="V17:V18"/>
    <mergeCell ref="W17:W18"/>
    <mergeCell ref="X17:X18"/>
    <mergeCell ref="M17:M18"/>
    <mergeCell ref="N17:N18"/>
    <mergeCell ref="O17:O18"/>
    <mergeCell ref="P17:P18"/>
    <mergeCell ref="Q17:Q18"/>
    <mergeCell ref="R17:R18"/>
    <mergeCell ref="B17:G17"/>
    <mergeCell ref="H17:H18"/>
    <mergeCell ref="I17:I18"/>
    <mergeCell ref="J17:J18"/>
    <mergeCell ref="K17:K18"/>
    <mergeCell ref="L17:L18"/>
    <mergeCell ref="B18:G18"/>
    <mergeCell ref="BO15:BO16"/>
    <mergeCell ref="BP15:BP16"/>
    <mergeCell ref="BC15:BC16"/>
    <mergeCell ref="BD15:BD16"/>
    <mergeCell ref="BE15:BE16"/>
    <mergeCell ref="BF15:BF16"/>
    <mergeCell ref="BG15:BG16"/>
    <mergeCell ref="BH15:BH16"/>
    <mergeCell ref="AK15:AK16"/>
    <mergeCell ref="AL15:AL16"/>
    <mergeCell ref="AM15:AO16"/>
    <mergeCell ref="AP15:AT16"/>
    <mergeCell ref="AU15:AW15"/>
    <mergeCell ref="AX15:BB16"/>
    <mergeCell ref="AU16:AW16"/>
    <mergeCell ref="AE15:AE16"/>
    <mergeCell ref="AF15:AF16"/>
    <mergeCell ref="BQ15:BQ16"/>
    <mergeCell ref="BR15:BR16"/>
    <mergeCell ref="BS15:BS16"/>
    <mergeCell ref="BT15:BT16"/>
    <mergeCell ref="BI15:BI16"/>
    <mergeCell ref="BJ15:BJ16"/>
    <mergeCell ref="BK15:BK16"/>
    <mergeCell ref="BL15:BL16"/>
    <mergeCell ref="BM15:BM16"/>
    <mergeCell ref="BN15:BN16"/>
    <mergeCell ref="AG15:AG16"/>
    <mergeCell ref="AH15:AH16"/>
    <mergeCell ref="AI15:AI16"/>
    <mergeCell ref="AJ15:AJ16"/>
    <mergeCell ref="Y15:Y16"/>
    <mergeCell ref="Z15:Z16"/>
    <mergeCell ref="AA15:AA16"/>
    <mergeCell ref="AB15:AB16"/>
    <mergeCell ref="AC15:AC16"/>
    <mergeCell ref="AD15:AD16"/>
    <mergeCell ref="S15:S16"/>
    <mergeCell ref="T15:T16"/>
    <mergeCell ref="U15:U16"/>
    <mergeCell ref="V15:V16"/>
    <mergeCell ref="W15:W16"/>
    <mergeCell ref="X15:X16"/>
    <mergeCell ref="M15:M16"/>
    <mergeCell ref="N15:N16"/>
    <mergeCell ref="O15:O16"/>
    <mergeCell ref="P15:P16"/>
    <mergeCell ref="Q15:Q16"/>
    <mergeCell ref="R15:R16"/>
    <mergeCell ref="B15:G15"/>
    <mergeCell ref="H15:H16"/>
    <mergeCell ref="I15:I16"/>
    <mergeCell ref="J15:J16"/>
    <mergeCell ref="K15:K16"/>
    <mergeCell ref="L15:L16"/>
    <mergeCell ref="B16:G16"/>
    <mergeCell ref="BO13:BO14"/>
    <mergeCell ref="BP13:BP14"/>
    <mergeCell ref="BC13:BC14"/>
    <mergeCell ref="BD13:BD14"/>
    <mergeCell ref="BE13:BE14"/>
    <mergeCell ref="BF13:BF14"/>
    <mergeCell ref="BG13:BG14"/>
    <mergeCell ref="BH13:BH14"/>
    <mergeCell ref="AK13:AK14"/>
    <mergeCell ref="AL13:AL14"/>
    <mergeCell ref="AM13:AO14"/>
    <mergeCell ref="AP13:AT14"/>
    <mergeCell ref="AU13:AW13"/>
    <mergeCell ref="AX13:BB14"/>
    <mergeCell ref="AU14:AW14"/>
    <mergeCell ref="AE13:AE14"/>
    <mergeCell ref="AF13:AF14"/>
    <mergeCell ref="BQ13:BQ14"/>
    <mergeCell ref="BR13:BR14"/>
    <mergeCell ref="BS13:BS14"/>
    <mergeCell ref="BT13:BT14"/>
    <mergeCell ref="BI13:BI14"/>
    <mergeCell ref="BJ13:BJ14"/>
    <mergeCell ref="BK13:BK14"/>
    <mergeCell ref="BL13:BL14"/>
    <mergeCell ref="BM13:BM14"/>
    <mergeCell ref="BN13:BN14"/>
    <mergeCell ref="AG13:AG14"/>
    <mergeCell ref="AH13:AH14"/>
    <mergeCell ref="AI13:AI14"/>
    <mergeCell ref="AJ13:AJ14"/>
    <mergeCell ref="Y13:Y14"/>
    <mergeCell ref="Z13:Z14"/>
    <mergeCell ref="AA13:AA14"/>
    <mergeCell ref="AB13:AB14"/>
    <mergeCell ref="AC13:AC14"/>
    <mergeCell ref="AD13:AD14"/>
    <mergeCell ref="S13:S14"/>
    <mergeCell ref="T13:T14"/>
    <mergeCell ref="U13:U14"/>
    <mergeCell ref="V13:V14"/>
    <mergeCell ref="W13:W14"/>
    <mergeCell ref="X13:X14"/>
    <mergeCell ref="M13:M14"/>
    <mergeCell ref="N13:N14"/>
    <mergeCell ref="O13:O14"/>
    <mergeCell ref="P13:P14"/>
    <mergeCell ref="Q13:Q14"/>
    <mergeCell ref="R13:R14"/>
    <mergeCell ref="B13:G13"/>
    <mergeCell ref="H13:H14"/>
    <mergeCell ref="I13:I14"/>
    <mergeCell ref="J13:J14"/>
    <mergeCell ref="K13:K14"/>
    <mergeCell ref="L13:L14"/>
    <mergeCell ref="B14:G14"/>
    <mergeCell ref="BP10:BP12"/>
    <mergeCell ref="BQ10:BQ12"/>
    <mergeCell ref="AJ10:AJ11"/>
    <mergeCell ref="AK10:AK11"/>
    <mergeCell ref="AL10:AL11"/>
    <mergeCell ref="AD10:AD11"/>
    <mergeCell ref="AE10:AE11"/>
    <mergeCell ref="AF10:AF11"/>
    <mergeCell ref="AG10:AG11"/>
    <mergeCell ref="AH10:AH11"/>
    <mergeCell ref="AI10:AI11"/>
    <mergeCell ref="X10:X11"/>
    <mergeCell ref="Y10:Y11"/>
    <mergeCell ref="Z10:Z11"/>
    <mergeCell ref="AA10:AA11"/>
    <mergeCell ref="AB10:AB11"/>
    <mergeCell ref="AC10:AC11"/>
    <mergeCell ref="O10:O11"/>
    <mergeCell ref="P10:P11"/>
    <mergeCell ref="Q10:Q11"/>
    <mergeCell ref="BR10:BR12"/>
    <mergeCell ref="BS10:BS12"/>
    <mergeCell ref="BT10:BT12"/>
    <mergeCell ref="AU11:AW12"/>
    <mergeCell ref="BJ10:BJ12"/>
    <mergeCell ref="BK10:BK12"/>
    <mergeCell ref="BL10:BL12"/>
    <mergeCell ref="BM10:BM12"/>
    <mergeCell ref="BN10:BN12"/>
    <mergeCell ref="BO10:BO12"/>
    <mergeCell ref="BC10:BC12"/>
    <mergeCell ref="BD10:BD12"/>
    <mergeCell ref="BE10:BE12"/>
    <mergeCell ref="BL9:BT9"/>
    <mergeCell ref="BF10:BF12"/>
    <mergeCell ref="BG10:BG12"/>
    <mergeCell ref="BH10:BH12"/>
    <mergeCell ref="BI10:BI12"/>
    <mergeCell ref="R10:R11"/>
    <mergeCell ref="S10:S11"/>
    <mergeCell ref="T10:T11"/>
    <mergeCell ref="U10:U11"/>
    <mergeCell ref="V10:V11"/>
    <mergeCell ref="W10:W11"/>
    <mergeCell ref="AJ1:BB1"/>
    <mergeCell ref="AJ2:BB2"/>
    <mergeCell ref="F4:AH4"/>
    <mergeCell ref="F7:AB7"/>
    <mergeCell ref="AJ7:BB7"/>
    <mergeCell ref="A8:BE8"/>
    <mergeCell ref="A9:G12"/>
    <mergeCell ref="H9:N9"/>
    <mergeCell ref="O9:U9"/>
    <mergeCell ref="V9:AB9"/>
    <mergeCell ref="AC9:AI9"/>
    <mergeCell ref="AJ9:AL9"/>
    <mergeCell ref="H10:H11"/>
    <mergeCell ref="I10:I11"/>
    <mergeCell ref="J10:J11"/>
    <mergeCell ref="K10:K11"/>
    <mergeCell ref="AM9:AO12"/>
    <mergeCell ref="AP9:AT12"/>
    <mergeCell ref="AU9:AW10"/>
    <mergeCell ref="AX9:BB12"/>
    <mergeCell ref="BC9:BK9"/>
    <mergeCell ref="L10:L11"/>
    <mergeCell ref="M10:M11"/>
    <mergeCell ref="N10:N11"/>
  </mergeCells>
  <phoneticPr fontId="4"/>
  <dataValidations count="1">
    <dataValidation type="list"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sqref="H13:AL22 JD13:KH22 SZ13:UD22 ACV13:ADZ22 AMR13:ANV22 AWN13:AXR22 BGJ13:BHN22 BQF13:BRJ22 CAB13:CBF22 CJX13:CLB22 CTT13:CUX22 DDP13:DET22 DNL13:DOP22 DXH13:DYL22 EHD13:EIH22 EQZ13:ESD22 FAV13:FBZ22 FKR13:FLV22 FUN13:FVR22 GEJ13:GFN22 GOF13:GPJ22 GYB13:GZF22 HHX13:HJB22 HRT13:HSX22 IBP13:ICT22 ILL13:IMP22 IVH13:IWL22 JFD13:JGH22 JOZ13:JQD22 JYV13:JZZ22 KIR13:KJV22 KSN13:KTR22 LCJ13:LDN22 LMF13:LNJ22 LWB13:LXF22 MFX13:MHB22 MPT13:MQX22 MZP13:NAT22 NJL13:NKP22 NTH13:NUL22 ODD13:OEH22 OMZ13:OOD22 OWV13:OXZ22 PGR13:PHV22 PQN13:PRR22 QAJ13:QBN22 QKF13:QLJ22 QUB13:QVF22 RDX13:RFB22 RNT13:ROX22 RXP13:RYT22 SHL13:SIP22 SRH13:SSL22 TBD13:TCH22 TKZ13:TMD22 TUV13:TVZ22 UER13:UFV22 UON13:UPR22 UYJ13:UZN22 VIF13:VJJ22 VSB13:VTF22 WBX13:WDB22 WLT13:WMX22 WVP13:WWT22 H65550:AL65559 JD65550:KH65559 SZ65550:UD65559 ACV65550:ADZ65559 AMR65550:ANV65559 AWN65550:AXR65559 BGJ65550:BHN65559 BQF65550:BRJ65559 CAB65550:CBF65559 CJX65550:CLB65559 CTT65550:CUX65559 DDP65550:DET65559 DNL65550:DOP65559 DXH65550:DYL65559 EHD65550:EIH65559 EQZ65550:ESD65559 FAV65550:FBZ65559 FKR65550:FLV65559 FUN65550:FVR65559 GEJ65550:GFN65559 GOF65550:GPJ65559 GYB65550:GZF65559 HHX65550:HJB65559 HRT65550:HSX65559 IBP65550:ICT65559 ILL65550:IMP65559 IVH65550:IWL65559 JFD65550:JGH65559 JOZ65550:JQD65559 JYV65550:JZZ65559 KIR65550:KJV65559 KSN65550:KTR65559 LCJ65550:LDN65559 LMF65550:LNJ65559 LWB65550:LXF65559 MFX65550:MHB65559 MPT65550:MQX65559 MZP65550:NAT65559 NJL65550:NKP65559 NTH65550:NUL65559 ODD65550:OEH65559 OMZ65550:OOD65559 OWV65550:OXZ65559 PGR65550:PHV65559 PQN65550:PRR65559 QAJ65550:QBN65559 QKF65550:QLJ65559 QUB65550:QVF65559 RDX65550:RFB65559 RNT65550:ROX65559 RXP65550:RYT65559 SHL65550:SIP65559 SRH65550:SSL65559 TBD65550:TCH65559 TKZ65550:TMD65559 TUV65550:TVZ65559 UER65550:UFV65559 UON65550:UPR65559 UYJ65550:UZN65559 VIF65550:VJJ65559 VSB65550:VTF65559 WBX65550:WDB65559 WLT65550:WMX65559 WVP65550:WWT65559 H131086:AL131095 JD131086:KH131095 SZ131086:UD131095 ACV131086:ADZ131095 AMR131086:ANV131095 AWN131086:AXR131095 BGJ131086:BHN131095 BQF131086:BRJ131095 CAB131086:CBF131095 CJX131086:CLB131095 CTT131086:CUX131095 DDP131086:DET131095 DNL131086:DOP131095 DXH131086:DYL131095 EHD131086:EIH131095 EQZ131086:ESD131095 FAV131086:FBZ131095 FKR131086:FLV131095 FUN131086:FVR131095 GEJ131086:GFN131095 GOF131086:GPJ131095 GYB131086:GZF131095 HHX131086:HJB131095 HRT131086:HSX131095 IBP131086:ICT131095 ILL131086:IMP131095 IVH131086:IWL131095 JFD131086:JGH131095 JOZ131086:JQD131095 JYV131086:JZZ131095 KIR131086:KJV131095 KSN131086:KTR131095 LCJ131086:LDN131095 LMF131086:LNJ131095 LWB131086:LXF131095 MFX131086:MHB131095 MPT131086:MQX131095 MZP131086:NAT131095 NJL131086:NKP131095 NTH131086:NUL131095 ODD131086:OEH131095 OMZ131086:OOD131095 OWV131086:OXZ131095 PGR131086:PHV131095 PQN131086:PRR131095 QAJ131086:QBN131095 QKF131086:QLJ131095 QUB131086:QVF131095 RDX131086:RFB131095 RNT131086:ROX131095 RXP131086:RYT131095 SHL131086:SIP131095 SRH131086:SSL131095 TBD131086:TCH131095 TKZ131086:TMD131095 TUV131086:TVZ131095 UER131086:UFV131095 UON131086:UPR131095 UYJ131086:UZN131095 VIF131086:VJJ131095 VSB131086:VTF131095 WBX131086:WDB131095 WLT131086:WMX131095 WVP131086:WWT131095 H196622:AL196631 JD196622:KH196631 SZ196622:UD196631 ACV196622:ADZ196631 AMR196622:ANV196631 AWN196622:AXR196631 BGJ196622:BHN196631 BQF196622:BRJ196631 CAB196622:CBF196631 CJX196622:CLB196631 CTT196622:CUX196631 DDP196622:DET196631 DNL196622:DOP196631 DXH196622:DYL196631 EHD196622:EIH196631 EQZ196622:ESD196631 FAV196622:FBZ196631 FKR196622:FLV196631 FUN196622:FVR196631 GEJ196622:GFN196631 GOF196622:GPJ196631 GYB196622:GZF196631 HHX196622:HJB196631 HRT196622:HSX196631 IBP196622:ICT196631 ILL196622:IMP196631 IVH196622:IWL196631 JFD196622:JGH196631 JOZ196622:JQD196631 JYV196622:JZZ196631 KIR196622:KJV196631 KSN196622:KTR196631 LCJ196622:LDN196631 LMF196622:LNJ196631 LWB196622:LXF196631 MFX196622:MHB196631 MPT196622:MQX196631 MZP196622:NAT196631 NJL196622:NKP196631 NTH196622:NUL196631 ODD196622:OEH196631 OMZ196622:OOD196631 OWV196622:OXZ196631 PGR196622:PHV196631 PQN196622:PRR196631 QAJ196622:QBN196631 QKF196622:QLJ196631 QUB196622:QVF196631 RDX196622:RFB196631 RNT196622:ROX196631 RXP196622:RYT196631 SHL196622:SIP196631 SRH196622:SSL196631 TBD196622:TCH196631 TKZ196622:TMD196631 TUV196622:TVZ196631 UER196622:UFV196631 UON196622:UPR196631 UYJ196622:UZN196631 VIF196622:VJJ196631 VSB196622:VTF196631 WBX196622:WDB196631 WLT196622:WMX196631 WVP196622:WWT196631 H262158:AL262167 JD262158:KH262167 SZ262158:UD262167 ACV262158:ADZ262167 AMR262158:ANV262167 AWN262158:AXR262167 BGJ262158:BHN262167 BQF262158:BRJ262167 CAB262158:CBF262167 CJX262158:CLB262167 CTT262158:CUX262167 DDP262158:DET262167 DNL262158:DOP262167 DXH262158:DYL262167 EHD262158:EIH262167 EQZ262158:ESD262167 FAV262158:FBZ262167 FKR262158:FLV262167 FUN262158:FVR262167 GEJ262158:GFN262167 GOF262158:GPJ262167 GYB262158:GZF262167 HHX262158:HJB262167 HRT262158:HSX262167 IBP262158:ICT262167 ILL262158:IMP262167 IVH262158:IWL262167 JFD262158:JGH262167 JOZ262158:JQD262167 JYV262158:JZZ262167 KIR262158:KJV262167 KSN262158:KTR262167 LCJ262158:LDN262167 LMF262158:LNJ262167 LWB262158:LXF262167 MFX262158:MHB262167 MPT262158:MQX262167 MZP262158:NAT262167 NJL262158:NKP262167 NTH262158:NUL262167 ODD262158:OEH262167 OMZ262158:OOD262167 OWV262158:OXZ262167 PGR262158:PHV262167 PQN262158:PRR262167 QAJ262158:QBN262167 QKF262158:QLJ262167 QUB262158:QVF262167 RDX262158:RFB262167 RNT262158:ROX262167 RXP262158:RYT262167 SHL262158:SIP262167 SRH262158:SSL262167 TBD262158:TCH262167 TKZ262158:TMD262167 TUV262158:TVZ262167 UER262158:UFV262167 UON262158:UPR262167 UYJ262158:UZN262167 VIF262158:VJJ262167 VSB262158:VTF262167 WBX262158:WDB262167 WLT262158:WMX262167 WVP262158:WWT262167 H327694:AL327703 JD327694:KH327703 SZ327694:UD327703 ACV327694:ADZ327703 AMR327694:ANV327703 AWN327694:AXR327703 BGJ327694:BHN327703 BQF327694:BRJ327703 CAB327694:CBF327703 CJX327694:CLB327703 CTT327694:CUX327703 DDP327694:DET327703 DNL327694:DOP327703 DXH327694:DYL327703 EHD327694:EIH327703 EQZ327694:ESD327703 FAV327694:FBZ327703 FKR327694:FLV327703 FUN327694:FVR327703 GEJ327694:GFN327703 GOF327694:GPJ327703 GYB327694:GZF327703 HHX327694:HJB327703 HRT327694:HSX327703 IBP327694:ICT327703 ILL327694:IMP327703 IVH327694:IWL327703 JFD327694:JGH327703 JOZ327694:JQD327703 JYV327694:JZZ327703 KIR327694:KJV327703 KSN327694:KTR327703 LCJ327694:LDN327703 LMF327694:LNJ327703 LWB327694:LXF327703 MFX327694:MHB327703 MPT327694:MQX327703 MZP327694:NAT327703 NJL327694:NKP327703 NTH327694:NUL327703 ODD327694:OEH327703 OMZ327694:OOD327703 OWV327694:OXZ327703 PGR327694:PHV327703 PQN327694:PRR327703 QAJ327694:QBN327703 QKF327694:QLJ327703 QUB327694:QVF327703 RDX327694:RFB327703 RNT327694:ROX327703 RXP327694:RYT327703 SHL327694:SIP327703 SRH327694:SSL327703 TBD327694:TCH327703 TKZ327694:TMD327703 TUV327694:TVZ327703 UER327694:UFV327703 UON327694:UPR327703 UYJ327694:UZN327703 VIF327694:VJJ327703 VSB327694:VTF327703 WBX327694:WDB327703 WLT327694:WMX327703 WVP327694:WWT327703 H393230:AL393239 JD393230:KH393239 SZ393230:UD393239 ACV393230:ADZ393239 AMR393230:ANV393239 AWN393230:AXR393239 BGJ393230:BHN393239 BQF393230:BRJ393239 CAB393230:CBF393239 CJX393230:CLB393239 CTT393230:CUX393239 DDP393230:DET393239 DNL393230:DOP393239 DXH393230:DYL393239 EHD393230:EIH393239 EQZ393230:ESD393239 FAV393230:FBZ393239 FKR393230:FLV393239 FUN393230:FVR393239 GEJ393230:GFN393239 GOF393230:GPJ393239 GYB393230:GZF393239 HHX393230:HJB393239 HRT393230:HSX393239 IBP393230:ICT393239 ILL393230:IMP393239 IVH393230:IWL393239 JFD393230:JGH393239 JOZ393230:JQD393239 JYV393230:JZZ393239 KIR393230:KJV393239 KSN393230:KTR393239 LCJ393230:LDN393239 LMF393230:LNJ393239 LWB393230:LXF393239 MFX393230:MHB393239 MPT393230:MQX393239 MZP393230:NAT393239 NJL393230:NKP393239 NTH393230:NUL393239 ODD393230:OEH393239 OMZ393230:OOD393239 OWV393230:OXZ393239 PGR393230:PHV393239 PQN393230:PRR393239 QAJ393230:QBN393239 QKF393230:QLJ393239 QUB393230:QVF393239 RDX393230:RFB393239 RNT393230:ROX393239 RXP393230:RYT393239 SHL393230:SIP393239 SRH393230:SSL393239 TBD393230:TCH393239 TKZ393230:TMD393239 TUV393230:TVZ393239 UER393230:UFV393239 UON393230:UPR393239 UYJ393230:UZN393239 VIF393230:VJJ393239 VSB393230:VTF393239 WBX393230:WDB393239 WLT393230:WMX393239 WVP393230:WWT393239 H458766:AL458775 JD458766:KH458775 SZ458766:UD458775 ACV458766:ADZ458775 AMR458766:ANV458775 AWN458766:AXR458775 BGJ458766:BHN458775 BQF458766:BRJ458775 CAB458766:CBF458775 CJX458766:CLB458775 CTT458766:CUX458775 DDP458766:DET458775 DNL458766:DOP458775 DXH458766:DYL458775 EHD458766:EIH458775 EQZ458766:ESD458775 FAV458766:FBZ458775 FKR458766:FLV458775 FUN458766:FVR458775 GEJ458766:GFN458775 GOF458766:GPJ458775 GYB458766:GZF458775 HHX458766:HJB458775 HRT458766:HSX458775 IBP458766:ICT458775 ILL458766:IMP458775 IVH458766:IWL458775 JFD458766:JGH458775 JOZ458766:JQD458775 JYV458766:JZZ458775 KIR458766:KJV458775 KSN458766:KTR458775 LCJ458766:LDN458775 LMF458766:LNJ458775 LWB458766:LXF458775 MFX458766:MHB458775 MPT458766:MQX458775 MZP458766:NAT458775 NJL458766:NKP458775 NTH458766:NUL458775 ODD458766:OEH458775 OMZ458766:OOD458775 OWV458766:OXZ458775 PGR458766:PHV458775 PQN458766:PRR458775 QAJ458766:QBN458775 QKF458766:QLJ458775 QUB458766:QVF458775 RDX458766:RFB458775 RNT458766:ROX458775 RXP458766:RYT458775 SHL458766:SIP458775 SRH458766:SSL458775 TBD458766:TCH458775 TKZ458766:TMD458775 TUV458766:TVZ458775 UER458766:UFV458775 UON458766:UPR458775 UYJ458766:UZN458775 VIF458766:VJJ458775 VSB458766:VTF458775 WBX458766:WDB458775 WLT458766:WMX458775 WVP458766:WWT458775 H524302:AL524311 JD524302:KH524311 SZ524302:UD524311 ACV524302:ADZ524311 AMR524302:ANV524311 AWN524302:AXR524311 BGJ524302:BHN524311 BQF524302:BRJ524311 CAB524302:CBF524311 CJX524302:CLB524311 CTT524302:CUX524311 DDP524302:DET524311 DNL524302:DOP524311 DXH524302:DYL524311 EHD524302:EIH524311 EQZ524302:ESD524311 FAV524302:FBZ524311 FKR524302:FLV524311 FUN524302:FVR524311 GEJ524302:GFN524311 GOF524302:GPJ524311 GYB524302:GZF524311 HHX524302:HJB524311 HRT524302:HSX524311 IBP524302:ICT524311 ILL524302:IMP524311 IVH524302:IWL524311 JFD524302:JGH524311 JOZ524302:JQD524311 JYV524302:JZZ524311 KIR524302:KJV524311 KSN524302:KTR524311 LCJ524302:LDN524311 LMF524302:LNJ524311 LWB524302:LXF524311 MFX524302:MHB524311 MPT524302:MQX524311 MZP524302:NAT524311 NJL524302:NKP524311 NTH524302:NUL524311 ODD524302:OEH524311 OMZ524302:OOD524311 OWV524302:OXZ524311 PGR524302:PHV524311 PQN524302:PRR524311 QAJ524302:QBN524311 QKF524302:QLJ524311 QUB524302:QVF524311 RDX524302:RFB524311 RNT524302:ROX524311 RXP524302:RYT524311 SHL524302:SIP524311 SRH524302:SSL524311 TBD524302:TCH524311 TKZ524302:TMD524311 TUV524302:TVZ524311 UER524302:UFV524311 UON524302:UPR524311 UYJ524302:UZN524311 VIF524302:VJJ524311 VSB524302:VTF524311 WBX524302:WDB524311 WLT524302:WMX524311 WVP524302:WWT524311 H589838:AL589847 JD589838:KH589847 SZ589838:UD589847 ACV589838:ADZ589847 AMR589838:ANV589847 AWN589838:AXR589847 BGJ589838:BHN589847 BQF589838:BRJ589847 CAB589838:CBF589847 CJX589838:CLB589847 CTT589838:CUX589847 DDP589838:DET589847 DNL589838:DOP589847 DXH589838:DYL589847 EHD589838:EIH589847 EQZ589838:ESD589847 FAV589838:FBZ589847 FKR589838:FLV589847 FUN589838:FVR589847 GEJ589838:GFN589847 GOF589838:GPJ589847 GYB589838:GZF589847 HHX589838:HJB589847 HRT589838:HSX589847 IBP589838:ICT589847 ILL589838:IMP589847 IVH589838:IWL589847 JFD589838:JGH589847 JOZ589838:JQD589847 JYV589838:JZZ589847 KIR589838:KJV589847 KSN589838:KTR589847 LCJ589838:LDN589847 LMF589838:LNJ589847 LWB589838:LXF589847 MFX589838:MHB589847 MPT589838:MQX589847 MZP589838:NAT589847 NJL589838:NKP589847 NTH589838:NUL589847 ODD589838:OEH589847 OMZ589838:OOD589847 OWV589838:OXZ589847 PGR589838:PHV589847 PQN589838:PRR589847 QAJ589838:QBN589847 QKF589838:QLJ589847 QUB589838:QVF589847 RDX589838:RFB589847 RNT589838:ROX589847 RXP589838:RYT589847 SHL589838:SIP589847 SRH589838:SSL589847 TBD589838:TCH589847 TKZ589838:TMD589847 TUV589838:TVZ589847 UER589838:UFV589847 UON589838:UPR589847 UYJ589838:UZN589847 VIF589838:VJJ589847 VSB589838:VTF589847 WBX589838:WDB589847 WLT589838:WMX589847 WVP589838:WWT589847 H655374:AL655383 JD655374:KH655383 SZ655374:UD655383 ACV655374:ADZ655383 AMR655374:ANV655383 AWN655374:AXR655383 BGJ655374:BHN655383 BQF655374:BRJ655383 CAB655374:CBF655383 CJX655374:CLB655383 CTT655374:CUX655383 DDP655374:DET655383 DNL655374:DOP655383 DXH655374:DYL655383 EHD655374:EIH655383 EQZ655374:ESD655383 FAV655374:FBZ655383 FKR655374:FLV655383 FUN655374:FVR655383 GEJ655374:GFN655383 GOF655374:GPJ655383 GYB655374:GZF655383 HHX655374:HJB655383 HRT655374:HSX655383 IBP655374:ICT655383 ILL655374:IMP655383 IVH655374:IWL655383 JFD655374:JGH655383 JOZ655374:JQD655383 JYV655374:JZZ655383 KIR655374:KJV655383 KSN655374:KTR655383 LCJ655374:LDN655383 LMF655374:LNJ655383 LWB655374:LXF655383 MFX655374:MHB655383 MPT655374:MQX655383 MZP655374:NAT655383 NJL655374:NKP655383 NTH655374:NUL655383 ODD655374:OEH655383 OMZ655374:OOD655383 OWV655374:OXZ655383 PGR655374:PHV655383 PQN655374:PRR655383 QAJ655374:QBN655383 QKF655374:QLJ655383 QUB655374:QVF655383 RDX655374:RFB655383 RNT655374:ROX655383 RXP655374:RYT655383 SHL655374:SIP655383 SRH655374:SSL655383 TBD655374:TCH655383 TKZ655374:TMD655383 TUV655374:TVZ655383 UER655374:UFV655383 UON655374:UPR655383 UYJ655374:UZN655383 VIF655374:VJJ655383 VSB655374:VTF655383 WBX655374:WDB655383 WLT655374:WMX655383 WVP655374:WWT655383 H720910:AL720919 JD720910:KH720919 SZ720910:UD720919 ACV720910:ADZ720919 AMR720910:ANV720919 AWN720910:AXR720919 BGJ720910:BHN720919 BQF720910:BRJ720919 CAB720910:CBF720919 CJX720910:CLB720919 CTT720910:CUX720919 DDP720910:DET720919 DNL720910:DOP720919 DXH720910:DYL720919 EHD720910:EIH720919 EQZ720910:ESD720919 FAV720910:FBZ720919 FKR720910:FLV720919 FUN720910:FVR720919 GEJ720910:GFN720919 GOF720910:GPJ720919 GYB720910:GZF720919 HHX720910:HJB720919 HRT720910:HSX720919 IBP720910:ICT720919 ILL720910:IMP720919 IVH720910:IWL720919 JFD720910:JGH720919 JOZ720910:JQD720919 JYV720910:JZZ720919 KIR720910:KJV720919 KSN720910:KTR720919 LCJ720910:LDN720919 LMF720910:LNJ720919 LWB720910:LXF720919 MFX720910:MHB720919 MPT720910:MQX720919 MZP720910:NAT720919 NJL720910:NKP720919 NTH720910:NUL720919 ODD720910:OEH720919 OMZ720910:OOD720919 OWV720910:OXZ720919 PGR720910:PHV720919 PQN720910:PRR720919 QAJ720910:QBN720919 QKF720910:QLJ720919 QUB720910:QVF720919 RDX720910:RFB720919 RNT720910:ROX720919 RXP720910:RYT720919 SHL720910:SIP720919 SRH720910:SSL720919 TBD720910:TCH720919 TKZ720910:TMD720919 TUV720910:TVZ720919 UER720910:UFV720919 UON720910:UPR720919 UYJ720910:UZN720919 VIF720910:VJJ720919 VSB720910:VTF720919 WBX720910:WDB720919 WLT720910:WMX720919 WVP720910:WWT720919 H786446:AL786455 JD786446:KH786455 SZ786446:UD786455 ACV786446:ADZ786455 AMR786446:ANV786455 AWN786446:AXR786455 BGJ786446:BHN786455 BQF786446:BRJ786455 CAB786446:CBF786455 CJX786446:CLB786455 CTT786446:CUX786455 DDP786446:DET786455 DNL786446:DOP786455 DXH786446:DYL786455 EHD786446:EIH786455 EQZ786446:ESD786455 FAV786446:FBZ786455 FKR786446:FLV786455 FUN786446:FVR786455 GEJ786446:GFN786455 GOF786446:GPJ786455 GYB786446:GZF786455 HHX786446:HJB786455 HRT786446:HSX786455 IBP786446:ICT786455 ILL786446:IMP786455 IVH786446:IWL786455 JFD786446:JGH786455 JOZ786446:JQD786455 JYV786446:JZZ786455 KIR786446:KJV786455 KSN786446:KTR786455 LCJ786446:LDN786455 LMF786446:LNJ786455 LWB786446:LXF786455 MFX786446:MHB786455 MPT786446:MQX786455 MZP786446:NAT786455 NJL786446:NKP786455 NTH786446:NUL786455 ODD786446:OEH786455 OMZ786446:OOD786455 OWV786446:OXZ786455 PGR786446:PHV786455 PQN786446:PRR786455 QAJ786446:QBN786455 QKF786446:QLJ786455 QUB786446:QVF786455 RDX786446:RFB786455 RNT786446:ROX786455 RXP786446:RYT786455 SHL786446:SIP786455 SRH786446:SSL786455 TBD786446:TCH786455 TKZ786446:TMD786455 TUV786446:TVZ786455 UER786446:UFV786455 UON786446:UPR786455 UYJ786446:UZN786455 VIF786446:VJJ786455 VSB786446:VTF786455 WBX786446:WDB786455 WLT786446:WMX786455 WVP786446:WWT786455 H851982:AL851991 JD851982:KH851991 SZ851982:UD851991 ACV851982:ADZ851991 AMR851982:ANV851991 AWN851982:AXR851991 BGJ851982:BHN851991 BQF851982:BRJ851991 CAB851982:CBF851991 CJX851982:CLB851991 CTT851982:CUX851991 DDP851982:DET851991 DNL851982:DOP851991 DXH851982:DYL851991 EHD851982:EIH851991 EQZ851982:ESD851991 FAV851982:FBZ851991 FKR851982:FLV851991 FUN851982:FVR851991 GEJ851982:GFN851991 GOF851982:GPJ851991 GYB851982:GZF851991 HHX851982:HJB851991 HRT851982:HSX851991 IBP851982:ICT851991 ILL851982:IMP851991 IVH851982:IWL851991 JFD851982:JGH851991 JOZ851982:JQD851991 JYV851982:JZZ851991 KIR851982:KJV851991 KSN851982:KTR851991 LCJ851982:LDN851991 LMF851982:LNJ851991 LWB851982:LXF851991 MFX851982:MHB851991 MPT851982:MQX851991 MZP851982:NAT851991 NJL851982:NKP851991 NTH851982:NUL851991 ODD851982:OEH851991 OMZ851982:OOD851991 OWV851982:OXZ851991 PGR851982:PHV851991 PQN851982:PRR851991 QAJ851982:QBN851991 QKF851982:QLJ851991 QUB851982:QVF851991 RDX851982:RFB851991 RNT851982:ROX851991 RXP851982:RYT851991 SHL851982:SIP851991 SRH851982:SSL851991 TBD851982:TCH851991 TKZ851982:TMD851991 TUV851982:TVZ851991 UER851982:UFV851991 UON851982:UPR851991 UYJ851982:UZN851991 VIF851982:VJJ851991 VSB851982:VTF851991 WBX851982:WDB851991 WLT851982:WMX851991 WVP851982:WWT851991 H917518:AL917527 JD917518:KH917527 SZ917518:UD917527 ACV917518:ADZ917527 AMR917518:ANV917527 AWN917518:AXR917527 BGJ917518:BHN917527 BQF917518:BRJ917527 CAB917518:CBF917527 CJX917518:CLB917527 CTT917518:CUX917527 DDP917518:DET917527 DNL917518:DOP917527 DXH917518:DYL917527 EHD917518:EIH917527 EQZ917518:ESD917527 FAV917518:FBZ917527 FKR917518:FLV917527 FUN917518:FVR917527 GEJ917518:GFN917527 GOF917518:GPJ917527 GYB917518:GZF917527 HHX917518:HJB917527 HRT917518:HSX917527 IBP917518:ICT917527 ILL917518:IMP917527 IVH917518:IWL917527 JFD917518:JGH917527 JOZ917518:JQD917527 JYV917518:JZZ917527 KIR917518:KJV917527 KSN917518:KTR917527 LCJ917518:LDN917527 LMF917518:LNJ917527 LWB917518:LXF917527 MFX917518:MHB917527 MPT917518:MQX917527 MZP917518:NAT917527 NJL917518:NKP917527 NTH917518:NUL917527 ODD917518:OEH917527 OMZ917518:OOD917527 OWV917518:OXZ917527 PGR917518:PHV917527 PQN917518:PRR917527 QAJ917518:QBN917527 QKF917518:QLJ917527 QUB917518:QVF917527 RDX917518:RFB917527 RNT917518:ROX917527 RXP917518:RYT917527 SHL917518:SIP917527 SRH917518:SSL917527 TBD917518:TCH917527 TKZ917518:TMD917527 TUV917518:TVZ917527 UER917518:UFV917527 UON917518:UPR917527 UYJ917518:UZN917527 VIF917518:VJJ917527 VSB917518:VTF917527 WBX917518:WDB917527 WLT917518:WMX917527 WVP917518:WWT917527 H983054:AL983063 JD983054:KH983063 SZ983054:UD983063 ACV983054:ADZ983063 AMR983054:ANV983063 AWN983054:AXR983063 BGJ983054:BHN983063 BQF983054:BRJ983063 CAB983054:CBF983063 CJX983054:CLB983063 CTT983054:CUX983063 DDP983054:DET983063 DNL983054:DOP983063 DXH983054:DYL983063 EHD983054:EIH983063 EQZ983054:ESD983063 FAV983054:FBZ983063 FKR983054:FLV983063 FUN983054:FVR983063 GEJ983054:GFN983063 GOF983054:GPJ983063 GYB983054:GZF983063 HHX983054:HJB983063 HRT983054:HSX983063 IBP983054:ICT983063 ILL983054:IMP983063 IVH983054:IWL983063 JFD983054:JGH983063 JOZ983054:JQD983063 JYV983054:JZZ983063 KIR983054:KJV983063 KSN983054:KTR983063 LCJ983054:LDN983063 LMF983054:LNJ983063 LWB983054:LXF983063 MFX983054:MHB983063 MPT983054:MQX983063 MZP983054:NAT983063 NJL983054:NKP983063 NTH983054:NUL983063 ODD983054:OEH983063 OMZ983054:OOD983063 OWV983054:OXZ983063 PGR983054:PHV983063 PQN983054:PRR983063 QAJ983054:QBN983063 QKF983054:QLJ983063 QUB983054:QVF983063 RDX983054:RFB983063 RNT983054:ROX983063 RXP983054:RYT983063 SHL983054:SIP983063 SRH983054:SSL983063 TBD983054:TCH983063 TKZ983054:TMD983063 TUV983054:TVZ983063 UER983054:UFV983063 UON983054:UPR983063 UYJ983054:UZN983063 VIF983054:VJJ983063 VSB983054:VTF983063 WBX983054:WDB983063 WLT983054:WMX983063 WVP983054:WWT983063" xr:uid="{54A03AB6-4C4D-4F06-B40B-3914C1EC1D9B}">
      <formula1>$BU$10:$BU$18</formula1>
    </dataValidation>
  </dataValidations>
  <printOptions horizontalCentered="1" verticalCentered="1"/>
  <pageMargins left="0.70866141732283472" right="0.19685039370078741" top="0.39370078740157483" bottom="0.39370078740157483" header="0.39370078740157483" footer="0"/>
  <pageSetup paperSize="9" scale="87" orientation="landscape" blackAndWhite="1" r:id="rId1"/>
  <headerFooter scaleWithDoc="0">
    <oddFooter>&amp;C8/29&amp;R&amp;F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22</vt:i4>
      </vt:variant>
    </vt:vector>
  </HeadingPairs>
  <TitlesOfParts>
    <vt:vector size="44" baseType="lpstr">
      <vt:lpstr>表紙・鑑</vt:lpstr>
      <vt:lpstr>1施設の概況 </vt:lpstr>
      <vt:lpstr>2職員配置状況 </vt:lpstr>
      <vt:lpstr>3採用・退職状況 </vt:lpstr>
      <vt:lpstr>4(1)職員の給与等(常勤職員用)</vt:lpstr>
      <vt:lpstr>4(2)職員の給与等(非常勤職員用)</vt:lpstr>
      <vt:lpstr>4(3)勤務状況 </vt:lpstr>
      <vt:lpstr>4(4)１ヶ月の勤務割</vt:lpstr>
      <vt:lpstr>4(4)記入例</vt:lpstr>
      <vt:lpstr>5労働安全衛生等</vt:lpstr>
      <vt:lpstr>6施設職員の研修実施状況</vt:lpstr>
      <vt:lpstr>7入所者の状況</vt:lpstr>
      <vt:lpstr>8入所者の処遇状況①</vt:lpstr>
      <vt:lpstr>8入所者の処遇状況②</vt:lpstr>
      <vt:lpstr>8入所者の処遇状況③</vt:lpstr>
      <vt:lpstr>8入所者の処遇状況④</vt:lpstr>
      <vt:lpstr>8入所者の処遇状況⑤</vt:lpstr>
      <vt:lpstr>9入所者の医療管理の状況</vt:lpstr>
      <vt:lpstr>10預り金</vt:lpstr>
      <vt:lpstr>10（記入例）</vt:lpstr>
      <vt:lpstr>11給食の状況①</vt:lpstr>
      <vt:lpstr>11給食の状況②</vt:lpstr>
      <vt:lpstr>'10（記入例）'!Print_Area</vt:lpstr>
      <vt:lpstr>'10預り金'!Print_Area</vt:lpstr>
      <vt:lpstr>'11給食の状況①'!Print_Area</vt:lpstr>
      <vt:lpstr>'11給食の状況②'!Print_Area</vt:lpstr>
      <vt:lpstr>'1施設の概況 '!Print_Area</vt:lpstr>
      <vt:lpstr>'2職員配置状況 '!Print_Area</vt:lpstr>
      <vt:lpstr>'3採用・退職状況 '!Print_Area</vt:lpstr>
      <vt:lpstr>'4(1)職員の給与等(常勤職員用)'!Print_Area</vt:lpstr>
      <vt:lpstr>'4(2)職員の給与等(非常勤職員用)'!Print_Area</vt:lpstr>
      <vt:lpstr>'4(3)勤務状況 '!Print_Area</vt:lpstr>
      <vt:lpstr>'4(4)１ヶ月の勤務割'!Print_Area</vt:lpstr>
      <vt:lpstr>'4(4)記入例'!Print_Area</vt:lpstr>
      <vt:lpstr>'5労働安全衛生等'!Print_Area</vt:lpstr>
      <vt:lpstr>'6施設職員の研修実施状況'!Print_Area</vt:lpstr>
      <vt:lpstr>'7入所者の状況'!Print_Area</vt:lpstr>
      <vt:lpstr>'8入所者の処遇状況①'!Print_Area</vt:lpstr>
      <vt:lpstr>'8入所者の処遇状況②'!Print_Area</vt:lpstr>
      <vt:lpstr>'8入所者の処遇状況③'!Print_Area</vt:lpstr>
      <vt:lpstr>'8入所者の処遇状況④'!Print_Area</vt:lpstr>
      <vt:lpstr>'8入所者の処遇状況⑤'!Print_Area</vt:lpstr>
      <vt:lpstr>'9入所者の医療管理の状況'!Print_Area</vt:lpstr>
      <vt:lpstr>表紙・鑑!Print_Area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浅田 麻衣</cp:lastModifiedBy>
  <cp:lastPrinted>2026-05-07T05:30:05Z</cp:lastPrinted>
  <dcterms:created xsi:type="dcterms:W3CDTF">2022-04-18T05:56:51Z</dcterms:created>
  <dcterms:modified xsi:type="dcterms:W3CDTF">2026-05-08T06:42:40Z</dcterms:modified>
</cp:coreProperties>
</file>