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170011\待避用\薬事／献血\R1 後発医薬品リスト（各病院）\平成まほろば病院\"/>
    </mc:Choice>
  </mc:AlternateContent>
  <bookViews>
    <workbookView xWindow="0" yWindow="0" windowWidth="20490" windowHeight="7230"/>
  </bookViews>
  <sheets>
    <sheet name="まほろば点数マスタ（院内一覧）" sheetId="1" r:id="rId1"/>
  </sheets>
  <definedNames>
    <definedName name="_xlnm._FilterDatabase" localSheetId="0" hidden="1">'まほろば点数マスタ（院内一覧）'!$F$3:$M$132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3" i="1" l="1"/>
  <c r="D131" i="1" l="1"/>
  <c r="D115" i="1"/>
  <c r="D116" i="1"/>
  <c r="D119" i="1"/>
  <c r="D122" i="1"/>
  <c r="D121" i="1"/>
  <c r="D113" i="1"/>
  <c r="D100" i="1"/>
  <c r="D91" i="1"/>
  <c r="D92" i="1"/>
  <c r="D89" i="1"/>
  <c r="D90" i="1"/>
  <c r="D108" i="1"/>
  <c r="D117" i="1"/>
  <c r="D118" i="1"/>
  <c r="D127" i="1"/>
  <c r="D120" i="1"/>
  <c r="D124" i="1"/>
  <c r="D123" i="1"/>
  <c r="D10" i="1"/>
  <c r="D130" i="1"/>
  <c r="D72" i="1"/>
  <c r="D59" i="1"/>
  <c r="D45" i="1"/>
  <c r="D44" i="1"/>
  <c r="D35" i="1"/>
  <c r="D34" i="1"/>
  <c r="D15" i="1"/>
  <c r="D112" i="1"/>
  <c r="D103" i="1"/>
  <c r="D99" i="1"/>
  <c r="D14" i="1"/>
  <c r="D87" i="1"/>
  <c r="D129" i="1"/>
  <c r="D106" i="1"/>
  <c r="D33" i="1"/>
  <c r="D51" i="1"/>
  <c r="D31" i="1"/>
  <c r="D21" i="1"/>
  <c r="D88" i="1"/>
  <c r="D49" i="1"/>
  <c r="D41" i="1"/>
  <c r="D47" i="1"/>
  <c r="D126" i="1"/>
  <c r="D69" i="1"/>
  <c r="D64" i="1"/>
  <c r="D29" i="1"/>
  <c r="D111" i="1"/>
  <c r="D96" i="1"/>
  <c r="D48" i="1"/>
  <c r="D109" i="1"/>
  <c r="D68" i="1"/>
  <c r="D62" i="1"/>
  <c r="D12" i="1"/>
  <c r="D32" i="1"/>
  <c r="D19" i="1"/>
  <c r="D65" i="1"/>
  <c r="D5" i="1"/>
  <c r="D30" i="1"/>
  <c r="D36" i="1"/>
  <c r="D37" i="1"/>
  <c r="D105" i="1"/>
  <c r="D101" i="1"/>
  <c r="D95" i="1"/>
  <c r="D70" i="1"/>
  <c r="D73" i="1"/>
  <c r="D63" i="1"/>
  <c r="D54" i="1"/>
  <c r="D93" i="1"/>
  <c r="D84" i="1"/>
  <c r="D81" i="1"/>
  <c r="D79" i="1"/>
  <c r="D83" i="1"/>
  <c r="D27" i="1"/>
  <c r="D94" i="1"/>
  <c r="D80" i="1"/>
  <c r="D66" i="1"/>
  <c r="D42" i="1"/>
  <c r="D28" i="1"/>
  <c r="D132" i="1"/>
  <c r="D26" i="1"/>
  <c r="D25" i="1"/>
  <c r="D78" i="1"/>
  <c r="D52" i="1"/>
  <c r="D74" i="1"/>
  <c r="D53" i="1"/>
  <c r="D82" i="1"/>
  <c r="D75" i="1"/>
  <c r="D85" i="1"/>
  <c r="D77" i="1"/>
  <c r="D76" i="1"/>
  <c r="D4" i="1"/>
  <c r="D22" i="1"/>
  <c r="D18" i="1"/>
  <c r="D6" i="1"/>
  <c r="D7" i="1"/>
  <c r="D102" i="1"/>
  <c r="D50" i="1"/>
  <c r="D114" i="1"/>
  <c r="D40" i="1"/>
  <c r="D58" i="1"/>
  <c r="D60" i="1"/>
  <c r="D86" i="1"/>
  <c r="D9" i="1"/>
  <c r="D17" i="1"/>
  <c r="D71" i="1"/>
  <c r="D125" i="1"/>
  <c r="D110" i="1"/>
  <c r="D97" i="1"/>
  <c r="D24" i="1"/>
  <c r="D16" i="1"/>
  <c r="D104" i="1"/>
  <c r="D39" i="1"/>
  <c r="D11" i="1"/>
  <c r="D38" i="1"/>
  <c r="D128" i="1"/>
  <c r="D107" i="1"/>
  <c r="D56" i="1"/>
  <c r="D55" i="1"/>
  <c r="D8" i="1"/>
  <c r="D46" i="1"/>
  <c r="D61" i="1"/>
  <c r="D13" i="1"/>
  <c r="D98" i="1"/>
</calcChain>
</file>

<file path=xl/sharedStrings.xml><?xml version="1.0" encoding="utf-8"?>
<sst xmlns="http://schemas.openxmlformats.org/spreadsheetml/2006/main" count="998" uniqueCount="707">
  <si>
    <t>価格点数１</t>
  </si>
  <si>
    <t>厚労CD般1</t>
  </si>
  <si>
    <t>HOTCD／一般名CD</t>
  </si>
  <si>
    <t>主単位</t>
  </si>
  <si>
    <t>一般名</t>
  </si>
  <si>
    <t>後発品フラグ</t>
  </si>
  <si>
    <t>瓶</t>
  </si>
  <si>
    <t>cap</t>
  </si>
  <si>
    <t>袋</t>
  </si>
  <si>
    <t>枚</t>
  </si>
  <si>
    <t>個</t>
  </si>
  <si>
    <t>錠</t>
  </si>
  <si>
    <t>mL</t>
  </si>
  <si>
    <t>ｇ</t>
  </si>
  <si>
    <t>3961008F1ZZZ</t>
  </si>
  <si>
    <t>【般】グリメピリド錠１ｍｇ</t>
  </si>
  <si>
    <t>2149041F3ZZZ</t>
  </si>
  <si>
    <t>【般】バルサルタン錠８０ｍｇ</t>
  </si>
  <si>
    <t>1179041F1ZZZ</t>
  </si>
  <si>
    <t>【般】パロキセチン錠１０ｍｇ</t>
  </si>
  <si>
    <t>1129009F1ZZZ</t>
  </si>
  <si>
    <t>【般】ゾルピデム酒石酸塩錠５ｍｇ</t>
  </si>
  <si>
    <t>バイアスピリン錠１００ｍｇ</t>
  </si>
  <si>
    <t>3399007H1ZZZ</t>
  </si>
  <si>
    <t>3399007H1021</t>
  </si>
  <si>
    <t>【般】アスピリン腸溶錠１００ｍｇ</t>
  </si>
  <si>
    <t>1179042F1ZZZ</t>
  </si>
  <si>
    <t>【般】クエチアピン錠２５ｍｇ</t>
  </si>
  <si>
    <t>6250021M1ZZZ</t>
  </si>
  <si>
    <t>【般】オセルタミビルカプセル７５ｍｇ</t>
  </si>
  <si>
    <t>2325003F3ZZZ</t>
  </si>
  <si>
    <t>【般】ファモチジン口腔内崩壊錠１０ｍｇ</t>
  </si>
  <si>
    <t>2325003F4ZZZ</t>
  </si>
  <si>
    <t>【般】ファモチジン口腔内崩壊錠２０ｍｇ</t>
  </si>
  <si>
    <t>炭酸リチウム錠１００「ヨシトミ」１００ｍｇ</t>
  </si>
  <si>
    <t>1179017F1ZZZ</t>
  </si>
  <si>
    <t>1179017F1048</t>
  </si>
  <si>
    <t>【般】炭酸リチウム錠１００ｍｇ</t>
  </si>
  <si>
    <t>1179017F2ZZZ</t>
  </si>
  <si>
    <t>【般】炭酸リチウム錠２００ｍｇ</t>
  </si>
  <si>
    <t>包</t>
  </si>
  <si>
    <t>2491001F5ZZZ</t>
  </si>
  <si>
    <t>【般】カリジノゲナーゼ錠２５単位</t>
  </si>
  <si>
    <t>1339005F1ZZZ</t>
  </si>
  <si>
    <t>【般】ベタヒスチンメシル酸塩錠６ｍｇ</t>
  </si>
  <si>
    <t>3943001F1ZZZ</t>
  </si>
  <si>
    <t>【般】アロプリノール錠１００ｍｇ</t>
  </si>
  <si>
    <t>2171023F2ZZZ</t>
  </si>
  <si>
    <t>【般】一硝酸イソソルビド錠２０ｍｇ</t>
  </si>
  <si>
    <t>2329023F1ZZZ</t>
  </si>
  <si>
    <t>【般】ランソプラゾール口腔内崩壊錠１５ｍｇ</t>
  </si>
  <si>
    <t>マグミット錠３３０ｍｇ</t>
  </si>
  <si>
    <t>2344009F2ZZZ</t>
  </si>
  <si>
    <t>2344009F2031</t>
  </si>
  <si>
    <t>【般】酸化マグネシウム錠３３０ｍｇ</t>
  </si>
  <si>
    <t>2239001N1ZZZ</t>
  </si>
  <si>
    <t>【般】アンブロキソール塩酸塩徐放カプセル４５ｍｇ</t>
  </si>
  <si>
    <t>1179038S1ZZZ</t>
  </si>
  <si>
    <t>【般】リスペリドン経口液０．１％</t>
  </si>
  <si>
    <t>1124009F2ZZZ</t>
  </si>
  <si>
    <t>【般】ブロチゾラム口腔内崩壊錠０．２５ｍｇ</t>
  </si>
  <si>
    <t>2189010F2ZZZ</t>
  </si>
  <si>
    <t>【般】プラバスタチンＮａ錠１０ｍｇ</t>
  </si>
  <si>
    <t>4420002F2ZZZ</t>
  </si>
  <si>
    <t>【般】ブシラミン錠５０ｍｇ</t>
  </si>
  <si>
    <t>1190012F4ZZZ</t>
  </si>
  <si>
    <t>【般】ドネペジル塩酸塩口腔内崩壊錠５ｍｇ</t>
  </si>
  <si>
    <t>1139004G2ZZZ</t>
  </si>
  <si>
    <t>【般】バルプロ酸Ｎａ徐放錠２００ｍｇ</t>
  </si>
  <si>
    <t>3969004F4ZZZ</t>
  </si>
  <si>
    <t>【般】ボグリボース口腔内崩壊錠０．３ｍｇ</t>
  </si>
  <si>
    <t>3999016F1ZZZ</t>
  </si>
  <si>
    <t>【般】メトトレキサート錠２ｍｇ</t>
  </si>
  <si>
    <t>2149042F2ZZZ</t>
  </si>
  <si>
    <t>【般】テルミサルタン錠４０ｍｇ</t>
  </si>
  <si>
    <t>2189017F1ZZZ</t>
  </si>
  <si>
    <t>【般】ロスバスタチン錠２．５ｍｇ</t>
  </si>
  <si>
    <t>2590008F1ZZZ</t>
  </si>
  <si>
    <t>【般】タムスロシン塩酸塩口腔内崩壊錠０．１ｍｇ</t>
  </si>
  <si>
    <t>4490019F4ZZZ</t>
  </si>
  <si>
    <t>【般】エバスチン口腔内崩壊錠１０ｍｇ</t>
  </si>
  <si>
    <t>3999013F1ZZZ</t>
  </si>
  <si>
    <t>【般】エパルレスタット錠５０ｍｇ</t>
  </si>
  <si>
    <t>2590007F2ZZZ</t>
  </si>
  <si>
    <t>【般】プロピベリン塩酸塩錠２０ｍｇ</t>
  </si>
  <si>
    <t>3999003F1ZZZ</t>
  </si>
  <si>
    <t>【般】カモスタットメシル酸塩錠１００ｍｇ</t>
  </si>
  <si>
    <t>3399008F2ZZZ</t>
  </si>
  <si>
    <t>【般】クロピドグレル錠７５ｍｇ</t>
  </si>
  <si>
    <t>カリエードプラス散（分包）９６．７％</t>
  </si>
  <si>
    <t>2190016B1ZZZ</t>
  </si>
  <si>
    <t>2190016B1035</t>
  </si>
  <si>
    <t>【般】ポリスチレンスルホン酸Ｃａ散９６．７％</t>
  </si>
  <si>
    <t>2190021F1ZZZ</t>
  </si>
  <si>
    <t>【般】ニセルゴリン錠５ｍｇ</t>
  </si>
  <si>
    <t>2133001F1ZZZ</t>
  </si>
  <si>
    <t>【般】スピロノラクトン錠２５ｍｇ</t>
  </si>
  <si>
    <t>1139004C2ZZZ</t>
  </si>
  <si>
    <t>【般】バルプロ酸Ｎａ細粒４０％</t>
  </si>
  <si>
    <t>3136004F2ZZZ</t>
  </si>
  <si>
    <t>【般】メコバラミン錠０．５ｍｇ</t>
  </si>
  <si>
    <t>2171022F4ZZZ</t>
  </si>
  <si>
    <t>【般】アムロジピン口腔内崩壊錠５ｍｇ</t>
  </si>
  <si>
    <t>2171021F2ZZZ</t>
  </si>
  <si>
    <t>【般】ベニジピン塩酸塩錠４ｍｇ</t>
  </si>
  <si>
    <t>6149003F2ZZZ</t>
  </si>
  <si>
    <t>【般】クラリスロマイシン錠２００ｍｇ</t>
  </si>
  <si>
    <t>2171014G4ZZZ</t>
  </si>
  <si>
    <t>【般】ニフェジピン徐放錠２０ｍｇ（２４時間持続）</t>
  </si>
  <si>
    <t>バルプロ酸ナトリウムＳＲ錠２００ｍｇ「アメル」</t>
  </si>
  <si>
    <t>1139004G2055</t>
  </si>
  <si>
    <t>ファモチジンＤ錠１０ｍｇ「サワイ」</t>
  </si>
  <si>
    <t>2325003F3124</t>
  </si>
  <si>
    <t>ファモチジンＤ錠２０ｍｇ「サワイ」</t>
  </si>
  <si>
    <t>2325003F4147</t>
  </si>
  <si>
    <t>メトトレキサート錠２ｍｇ「タナベ」</t>
  </si>
  <si>
    <t>3999016F1030</t>
  </si>
  <si>
    <t>リファンピシンカプセル１５０ｍｇ「サンド」</t>
  </si>
  <si>
    <t>6164001M1ZZZ</t>
  </si>
  <si>
    <t>6164001M1186</t>
  </si>
  <si>
    <t>【般】リファンピシンカプセル１５０ｍｇ</t>
  </si>
  <si>
    <t>ニトロペン舌下錠０．３ｍｇ</t>
  </si>
  <si>
    <t>2171018K1ZZZ</t>
  </si>
  <si>
    <t>2171018K1039</t>
  </si>
  <si>
    <t>【般】ニトログリセリン舌下錠０．３ｍｇ</t>
  </si>
  <si>
    <t>2478001F2ZZZ</t>
  </si>
  <si>
    <t>【般】クロルマジノン酢酸エステル錠２５ｍｇ</t>
  </si>
  <si>
    <t>1149019F1ZZZ</t>
  </si>
  <si>
    <t>【般】ロキソプロフェンＮａ錠６０ｍｇ</t>
  </si>
  <si>
    <t>1249009F1ZZZ</t>
  </si>
  <si>
    <t>【般】エペリゾン塩酸塩錠５０ｍｇ</t>
  </si>
  <si>
    <t>3399004M3ZZZ</t>
  </si>
  <si>
    <t>【般】イコサペント酸エチル粒状カプセル６００ｍｇ</t>
  </si>
  <si>
    <t>1169011F2ZZZ</t>
  </si>
  <si>
    <t>【般】カベルゴリン錠１ｍｇ</t>
  </si>
  <si>
    <t>カベルゴリン錠１．０ｍｇ「タナベ」１ｍｇ</t>
  </si>
  <si>
    <t>1169011F2059</t>
  </si>
  <si>
    <t>ベニジピン塩酸塩錠４ｍｇ「タナベ」</t>
  </si>
  <si>
    <t>2171021F2209</t>
  </si>
  <si>
    <t>ボグリボースＯＤ錠０．３ｍｇ「サワイ」</t>
  </si>
  <si>
    <t>3969004F4062</t>
  </si>
  <si>
    <t>1179038F1ZZZ</t>
  </si>
  <si>
    <t>【般】リスペリドン錠１ｍｇ</t>
  </si>
  <si>
    <t>リスペリドン錠１「ＭＥＥＫ」　１ｍｇ</t>
  </si>
  <si>
    <t>1179038F1040</t>
  </si>
  <si>
    <t>ミオリラーク錠５０ｍｇ</t>
  </si>
  <si>
    <t>1249009F1341</t>
  </si>
  <si>
    <t>6113001B1ZZZ</t>
  </si>
  <si>
    <t>【般】バンコマイシン塩酸塩散５００ｍｇ</t>
  </si>
  <si>
    <t>イコサペント酸エチル粒状カプセル６００ｍｇ「日医工」</t>
  </si>
  <si>
    <t>3399004M3070</t>
  </si>
  <si>
    <t>エバスチンＯＤ錠１０ｍｇ「科研」</t>
  </si>
  <si>
    <t>4490019F4086</t>
  </si>
  <si>
    <t>クラリスロマイシン錠２００ｍｇ「タナベ」</t>
  </si>
  <si>
    <t>6149003F2208</t>
  </si>
  <si>
    <t>2129008M1ZZZ</t>
  </si>
  <si>
    <t>【般】ピルシカイニド塩酸塩カプセル２５ｍｇ</t>
  </si>
  <si>
    <t>プロピベリン塩酸塩錠２０ｍｇ「タナベ」</t>
  </si>
  <si>
    <t>2590007F2206</t>
  </si>
  <si>
    <t>リスペリドン内用液１ｍｇ／ｍＬ「タカタ」　０．１％</t>
  </si>
  <si>
    <t>1179038S1064</t>
  </si>
  <si>
    <t>2354003F2ZZZ</t>
  </si>
  <si>
    <t>【般】センノシド錠１２ｍｇ</t>
  </si>
  <si>
    <t>2359005S1ZZZ</t>
  </si>
  <si>
    <t>【般】ピコスルファートＮａ経口液０．７５％</t>
  </si>
  <si>
    <t>3222013F1ZZZ</t>
  </si>
  <si>
    <t>【般】クエン酸第一鉄ナトリウム錠５０ｍｇ（鉄として）</t>
  </si>
  <si>
    <t>ロキソプロフェン錠６０ｍｇ「ＥＭＥＣ」</t>
  </si>
  <si>
    <t>1149019F1480</t>
  </si>
  <si>
    <t>カルフィーナ錠０．５μｇ</t>
  </si>
  <si>
    <t>3112001F2ZZZ</t>
  </si>
  <si>
    <t>3112001F2043</t>
  </si>
  <si>
    <t>【般】アルファカルシドール錠０．５μｇ</t>
  </si>
  <si>
    <t>6132016F2ZZZ</t>
  </si>
  <si>
    <t>【般】セフカペンピボキシル塩酸塩錠１００ｍｇ</t>
  </si>
  <si>
    <t>2329021F1ZZZ</t>
  </si>
  <si>
    <t>【般】レバミピド錠１００ｍｇ</t>
  </si>
  <si>
    <t>6241013F3ZZZ</t>
  </si>
  <si>
    <t>【般】レボフロキサシン錠５００ｍｇ</t>
  </si>
  <si>
    <t>3399001F1ZZZ</t>
  </si>
  <si>
    <t>【般】チクロピジン塩酸塩錠１００ｍｇ</t>
  </si>
  <si>
    <t>1169101F1ZZZ</t>
  </si>
  <si>
    <t>【般】レボドパ１００ｍｇ・カルビドパ配合錠</t>
  </si>
  <si>
    <t>2329122C1ZZZ</t>
  </si>
  <si>
    <t>【般】アズレンスルホン酸Ｎａ・Ｌ－グルタミン配合細粒</t>
  </si>
  <si>
    <t>アズレン・グルタミン配合細粒「ＥＭＥＣ」</t>
  </si>
  <si>
    <t>2329122C1052</t>
  </si>
  <si>
    <t>2478001G1ZZZ</t>
  </si>
  <si>
    <t>【般】クロルマジノン酢酸エステル徐放錠５０ｍｇ</t>
  </si>
  <si>
    <t>レバミピド錠１００ｍｇ「ＮＳ」</t>
  </si>
  <si>
    <t>2329021F1145</t>
  </si>
  <si>
    <t>アムロジピンＯＤ錠５ｍｇ「タカタ」</t>
  </si>
  <si>
    <t>2171022F4206</t>
  </si>
  <si>
    <t>セフカペンピボキシル塩酸塩錠１００ｍｇ「日医工」</t>
  </si>
  <si>
    <t>6132016F2089</t>
  </si>
  <si>
    <t>3399002F4ZZZ</t>
  </si>
  <si>
    <t>【般】シロスタゾール口腔内崩壊錠１００ｍｇ</t>
  </si>
  <si>
    <t>2233002R2ZZZ</t>
  </si>
  <si>
    <t>【般】カルボシステインシロップ用５０％</t>
  </si>
  <si>
    <t>カルボシステインＤＳ５０％「タカタ」</t>
  </si>
  <si>
    <t>2233002R2037</t>
  </si>
  <si>
    <t>4490025F4ZZZ</t>
  </si>
  <si>
    <t>【般】オロパタジン塩酸塩口腔内崩壊錠５ｍｇ</t>
  </si>
  <si>
    <t>1124007F1ZZZ</t>
  </si>
  <si>
    <t>【般】トリアゾラム錠０．１２５ｍｇ</t>
  </si>
  <si>
    <t>2233002F2ZZZ</t>
  </si>
  <si>
    <t>【般】カルボシステイン錠５００ｍｇ</t>
  </si>
  <si>
    <t>グリメピリド錠１ｍｇ「ＡＡ」</t>
  </si>
  <si>
    <t>3961008F1039</t>
  </si>
  <si>
    <t>筒</t>
  </si>
  <si>
    <t>バルプロ酸ナトリウム細粒４０％「ＥＭＥＣ」</t>
  </si>
  <si>
    <t>1139004C2070</t>
  </si>
  <si>
    <t>2139001S1ZZZ</t>
  </si>
  <si>
    <t>【般】イソソルビド経口液７０％１ｍＬ</t>
  </si>
  <si>
    <t>1149117F1ZZZ</t>
  </si>
  <si>
    <t>【般】トラマドール・アセトアミノフェン配合錠</t>
  </si>
  <si>
    <t>2171017F2ZZZ</t>
  </si>
  <si>
    <t>【般】ニコランジル錠５ｍｇ</t>
  </si>
  <si>
    <t>2190005F2ZZZ</t>
  </si>
  <si>
    <t>【般】イフェンプロジル酒石酸塩錠２０ｍｇ</t>
  </si>
  <si>
    <t>ゾルピデム酒石酸塩錠５ｍｇ「明治」</t>
  </si>
  <si>
    <t>1129009F1335</t>
  </si>
  <si>
    <t>パロキセチン錠１０ｍｇ「ＡＡ」</t>
  </si>
  <si>
    <t>1179041F1033</t>
  </si>
  <si>
    <t>ドネペジル塩酸塩ＯＤ錠５ｍｇ「ＤＳＥＰ」</t>
  </si>
  <si>
    <t>1190012F4270</t>
  </si>
  <si>
    <t>ハルラック錠０．１２５ｍｇ</t>
  </si>
  <si>
    <t>1124007F1038</t>
  </si>
  <si>
    <t>2399010F2ZZZ</t>
  </si>
  <si>
    <t>【般】モサプリドクエン酸塩錠５ｍｇ</t>
  </si>
  <si>
    <t>1190004F1ZZZ</t>
  </si>
  <si>
    <t>【般】チアプリド塩酸塩錠２５ｍｇ</t>
  </si>
  <si>
    <t>管</t>
  </si>
  <si>
    <t>2649831SAZZZ</t>
  </si>
  <si>
    <t>【般】サリチル酸メチル等配合パップ１０ｇ（温感）</t>
  </si>
  <si>
    <t>2260701F1ZZZ</t>
  </si>
  <si>
    <t>【般】ポビドンヨード含嗽用液７％</t>
  </si>
  <si>
    <t>2619702QBZZZ</t>
  </si>
  <si>
    <t>【般】クロルヘキシジングルコン酸塩外用液０．０５％</t>
  </si>
  <si>
    <t>2612701Q3ZZZ</t>
  </si>
  <si>
    <t>【般】ポビドンヨード外用液１０％（エタノール非含有）</t>
  </si>
  <si>
    <t>2619702QAZZZ</t>
  </si>
  <si>
    <t>【般】クロルヘキシジングルコン酸塩外用液５％</t>
  </si>
  <si>
    <t>2259707S3ZZZ</t>
  </si>
  <si>
    <t>【般】ツロブテロールテープ２ｍｇ</t>
  </si>
  <si>
    <t>6250700M1ZZZ</t>
  </si>
  <si>
    <t>【般】ビダラビン軟膏３％</t>
  </si>
  <si>
    <t>2357701K6ZZZ</t>
  </si>
  <si>
    <t>【般】グリセリン浣腸液５０％６０ｍＬ</t>
  </si>
  <si>
    <t>０．０５Ｗ／Ｖ％マスキン水　０．０５％</t>
  </si>
  <si>
    <t>2619702Q6045</t>
  </si>
  <si>
    <t>ハイポエタノール液２％「ニッコー」</t>
  </si>
  <si>
    <t>2619819X1ZZZ</t>
  </si>
  <si>
    <t>2619819X1149</t>
  </si>
  <si>
    <t>【般】チオ硫酸ナトリウム・エタノール配合外用液</t>
  </si>
  <si>
    <t>2699801V1ZZZ</t>
  </si>
  <si>
    <t>【般】精製白糖・ポビドンヨード配合軟膏</t>
  </si>
  <si>
    <t>ネグミンシュガー軟膏</t>
  </si>
  <si>
    <t>2699801V1068</t>
  </si>
  <si>
    <t>マスキン液（５Ｗ／Ｖ％）　５％</t>
  </si>
  <si>
    <t>2619702Q3160</t>
  </si>
  <si>
    <t>ＭＳ温シップ「タイホウ」</t>
  </si>
  <si>
    <t>2649843S1039</t>
  </si>
  <si>
    <t>3339950M1ZZZ</t>
  </si>
  <si>
    <t>【般】ヘパリン類似物質軟膏０．３％</t>
  </si>
  <si>
    <t>アズノールうがい液４％</t>
  </si>
  <si>
    <t>2260700F1ZZZ</t>
  </si>
  <si>
    <t>2260700F1021</t>
  </si>
  <si>
    <t>【般】アズレンスルホン酸Ｎａ含嗽用液４％</t>
  </si>
  <si>
    <t>2615705Q1ZZZ</t>
  </si>
  <si>
    <t>【般】エタノール外用液</t>
  </si>
  <si>
    <t>2655709N1ZZZ</t>
  </si>
  <si>
    <t>【般】ケトコナゾールクリーム２％</t>
  </si>
  <si>
    <t>消毒用エタプロコール</t>
  </si>
  <si>
    <t>2615705Q1064</t>
  </si>
  <si>
    <t>ツロブテロールテープ２ｍｇ「ＨＭＴ」</t>
  </si>
  <si>
    <t>2259707S3058</t>
  </si>
  <si>
    <t>1329707Q3ZZZ</t>
  </si>
  <si>
    <t>【般】フルチカゾンプロピオン酸エステル点鼻液５０μｇ５６噴霧用</t>
  </si>
  <si>
    <t>2649729S2ZZZ</t>
  </si>
  <si>
    <t>【般】ケトプロフェンテープ２０ｍｇ（７×１０ｃｍ非温感）</t>
  </si>
  <si>
    <t>2171700SAZZZ</t>
  </si>
  <si>
    <t>【般】硝酸イソソルビドテープ４０ｍｇ</t>
  </si>
  <si>
    <t>1319703Q2ZZZ</t>
  </si>
  <si>
    <t>【般】アズレンスルホン酸Ｎａ点眼液０．０２％５ｍＬ</t>
  </si>
  <si>
    <t>2669701N1ZZZ</t>
  </si>
  <si>
    <t>【般】尿素クリーム１０％</t>
  </si>
  <si>
    <t>サトウザルベ軟膏２０％</t>
  </si>
  <si>
    <t>2649710M1ZZZ</t>
  </si>
  <si>
    <t>2649710M1037</t>
  </si>
  <si>
    <t>【般】亜鉛華単軟膏２０％</t>
  </si>
  <si>
    <t>アズラビン点眼液０．０２％　５ｍＬ</t>
  </si>
  <si>
    <t>1319703Q2094</t>
  </si>
  <si>
    <t>カリーユニ点眼液０．００５％　５ｍＬ</t>
  </si>
  <si>
    <t>1319706Q3ZZZ</t>
  </si>
  <si>
    <t>1319706Q3035</t>
  </si>
  <si>
    <t>【般】ピレノキシン点眼液０．００５％５ｍＬ</t>
  </si>
  <si>
    <t>ビダラビン軟膏３％「ＭＥＥＫ」</t>
  </si>
  <si>
    <t>6250700M1120</t>
  </si>
  <si>
    <t>スカイロン点鼻液５０μｇ５６噴霧用４．０８ｍｇ８ｍＬ</t>
  </si>
  <si>
    <t>1329707Q3095</t>
  </si>
  <si>
    <t>硝酸イソソルビドテープ４０ｍｇ「ＥＭＥＣ」</t>
  </si>
  <si>
    <t>2171700S1133</t>
  </si>
  <si>
    <t>2649731M1ZZZ</t>
  </si>
  <si>
    <t>【般】フェルビナク軟膏３％</t>
  </si>
  <si>
    <t>2649735SAZZZ</t>
  </si>
  <si>
    <t>【般】ロキソプロフェンＮａテープ５０ｍｇ（７×１０ｃｍ非温感）</t>
  </si>
  <si>
    <t>3339950Q1ZZZ</t>
  </si>
  <si>
    <t>【般】ヘパリン類似物質外用液０．３％</t>
  </si>
  <si>
    <t>1319739Q1ZZZ</t>
  </si>
  <si>
    <t>【般】ラタノプロスト点眼液０．００５％</t>
  </si>
  <si>
    <t>ＳＰトローチ０．２５ｍｇ「明治」</t>
  </si>
  <si>
    <t>2399710E1ZZZ</t>
  </si>
  <si>
    <t>2399710E1046</t>
  </si>
  <si>
    <t>【般】デカリニウム塩化物トローチ０．２５ｍｇ</t>
  </si>
  <si>
    <t>スミルスチック３％</t>
  </si>
  <si>
    <t>2649731M1080</t>
  </si>
  <si>
    <t>ビーソフテンローション０．３％</t>
  </si>
  <si>
    <t>3339950Q1082</t>
  </si>
  <si>
    <t>ラタノプロスト点眼液０．００５％「ＴＯＡ」</t>
  </si>
  <si>
    <t>1319739Q1070</t>
  </si>
  <si>
    <t>ケトコナゾールクリーム２％「ＪＧ」</t>
  </si>
  <si>
    <t>2655709N1070</t>
  </si>
  <si>
    <t>ケトプロフェンテープ２０ｍｇ「テイコク」　７ｃｍ×１０ｃｍ</t>
  </si>
  <si>
    <t>2649729S2223</t>
  </si>
  <si>
    <t>ロキソプロフェンＮａテープ５０ｍｇ「タカタ」　７ｃｍ×１０ｃｍ</t>
  </si>
  <si>
    <t>2649735S2164</t>
  </si>
  <si>
    <t>ベギンクリーム１０％</t>
  </si>
  <si>
    <t>2669701N1087</t>
  </si>
  <si>
    <t>ヘパリン類似物質油性クリーム０．３％「ニプロ」</t>
  </si>
  <si>
    <t>3339950M1153</t>
  </si>
  <si>
    <t>ポビドンヨードガーグル７％「マイラン」</t>
  </si>
  <si>
    <t>2260701F1387</t>
  </si>
  <si>
    <t>グリセリン浣腸液５０％「ムネ」６０ｍＬ</t>
  </si>
  <si>
    <t>2357701K6220</t>
  </si>
  <si>
    <t>ポビドンヨード外用液１０％「マイラン」</t>
  </si>
  <si>
    <t>2612701Q3458</t>
  </si>
  <si>
    <t>カリジノゲナーゼ錠２５単位「日医工」</t>
  </si>
  <si>
    <t>2491001F5170</t>
  </si>
  <si>
    <t>チクロピジン塩酸塩錠１００ｍｇ「サワイ」</t>
  </si>
  <si>
    <t>3399001F1406</t>
  </si>
  <si>
    <t>アロプリノール錠１００ｍｇ「杏林」</t>
  </si>
  <si>
    <t>3943001F1551</t>
  </si>
  <si>
    <t>カモスタットメシル酸塩錠１００ｍｇ「日医工」</t>
  </si>
  <si>
    <t>3999003F1335</t>
  </si>
  <si>
    <t>ニコランジル錠５ｍｇ「日医工」</t>
  </si>
  <si>
    <t>2171017F2164</t>
  </si>
  <si>
    <t>ニフェジピンＣＲ錠２０ｍｇ「トーワ」</t>
  </si>
  <si>
    <t>2171014G4096</t>
  </si>
  <si>
    <t>ピルシカイニド塩酸塩カプセル２５ｍｇ「日医工」</t>
  </si>
  <si>
    <t>2129008M1121</t>
  </si>
  <si>
    <t>ブロチゾラムＯＤ錠０．２５ｍｇ「サワイ」</t>
  </si>
  <si>
    <t>1124009F2076</t>
  </si>
  <si>
    <t>モサプリドクエン酸塩錠５ｍｇ「ＡＡ」</t>
  </si>
  <si>
    <t>2399010F2032</t>
  </si>
  <si>
    <t>クエチアピン錠２５ｍｇ「三和」</t>
  </si>
  <si>
    <t>1179042F1135</t>
  </si>
  <si>
    <t>イソソルビド内用液７０％「ＣＥＯ」</t>
  </si>
  <si>
    <t>2139001S1079</t>
  </si>
  <si>
    <t>3962002F3ZZZ</t>
  </si>
  <si>
    <t>【般】メトホルミン塩酸塩錠５００ｍｇ：ＭＴ</t>
  </si>
  <si>
    <t>ドパコール配合錠Ｌ１００</t>
  </si>
  <si>
    <t>1169101F1170</t>
  </si>
  <si>
    <t>センノシド錠１２ｍｇ「ＹＤ」</t>
  </si>
  <si>
    <t>2354003F2332</t>
  </si>
  <si>
    <t>クロルマジノン酢酸エステル錠２５ｍｇ「日医工」</t>
  </si>
  <si>
    <t>2478001F2381</t>
  </si>
  <si>
    <t>ブシラミン錠５０ｍｇ「日医工」</t>
  </si>
  <si>
    <t>4420002F2091</t>
  </si>
  <si>
    <t>カルボシステイン錠５００ｍｇ「サワイ」</t>
  </si>
  <si>
    <t>2233002F2103</t>
  </si>
  <si>
    <t>シロスタゾールＯＤ錠１００ｍｇ「タカタ」</t>
  </si>
  <si>
    <t>3399002F4043</t>
  </si>
  <si>
    <t>オロパタジン塩酸塩ＯＤ錠５ｍｇ「ＡＡ」</t>
  </si>
  <si>
    <t>4490025F4090</t>
  </si>
  <si>
    <t>ベタヒスチンメシル酸塩錠６ｍｇ「ＣＥＯ」</t>
  </si>
  <si>
    <t>1339005F1431</t>
  </si>
  <si>
    <t>ピコスルファートナトリウム内用液０．７５％「ＪＧ」</t>
  </si>
  <si>
    <t>2359005S1291</t>
  </si>
  <si>
    <t>クロルマジノン酢酸エステル徐放錠５０ｍｇ「ＫＮ」</t>
  </si>
  <si>
    <t>2478001G1160</t>
  </si>
  <si>
    <t>ミノサイクリン塩酸塩錠１００ｍｇ「サワイ」</t>
  </si>
  <si>
    <t>6152005F2ZZZ</t>
  </si>
  <si>
    <t>6152005F2113</t>
  </si>
  <si>
    <t>【般】ミノサイクリン塩酸塩錠１００ｍｇ</t>
  </si>
  <si>
    <t>ニセルゴリン錠５ｍｇ「日新」</t>
  </si>
  <si>
    <t>2190021F1461</t>
  </si>
  <si>
    <t>一硝酸イソソルビド錠２０ｍｇ「サワイ」</t>
  </si>
  <si>
    <t>2171023F2127</t>
  </si>
  <si>
    <t>カルボシステイン錠５００ｍｇ「テバ」</t>
  </si>
  <si>
    <t>2233002F2120</t>
  </si>
  <si>
    <t>クエン酸第一鉄Ｎａ錠５０ｍｇ「ＪＧ」　鉄５０ｍｇ</t>
  </si>
  <si>
    <t>3222013F1149</t>
  </si>
  <si>
    <t>チアプリド錠２５ｍｇ「ＪＧ」</t>
  </si>
  <si>
    <t>1190004F1170</t>
  </si>
  <si>
    <t>スピロノラクトン錠２５ｍｇ「ＴＣＫ」</t>
  </si>
  <si>
    <t>2133001F1646</t>
  </si>
  <si>
    <t>アンブロキソール塩酸塩徐放カプセル４５ｍｇ「日医工」</t>
  </si>
  <si>
    <t>2239001N1186</t>
  </si>
  <si>
    <t>バルサルタン錠８０ｍｇ「タカタ」</t>
  </si>
  <si>
    <t>2149041F3244</t>
  </si>
  <si>
    <t>エパルレスタット錠５０ｍｇ「ＮＰ」</t>
  </si>
  <si>
    <t>3999013F1355</t>
  </si>
  <si>
    <t>レボフロキサシン錠５００ｍｇ「ＤＳＥＰ」　レボフロキサシンとして</t>
  </si>
  <si>
    <t>6241013F3051</t>
  </si>
  <si>
    <t>メコバラミン錠５００μｇ「ＳＷ」０．５ｍｇ</t>
  </si>
  <si>
    <t>3136004F2278</t>
  </si>
  <si>
    <t>炭酸リチウム錠２００ｍｇ「フジナガ」</t>
  </si>
  <si>
    <t>1179017F2079</t>
  </si>
  <si>
    <t>プラバスタチンナトリウム塩錠１０ｍｇ「ファイザー」</t>
  </si>
  <si>
    <t>2189010F2469</t>
  </si>
  <si>
    <t>クロピドグレル錠７５ｍｇ「ＳＡＮＩＫ」</t>
  </si>
  <si>
    <t>3399008F2110</t>
  </si>
  <si>
    <t>メトホルミン塩酸塩錠５００ｍｇＭＴ「ニプロ」</t>
  </si>
  <si>
    <t>3962002F3082</t>
  </si>
  <si>
    <t>バンコマイシン塩酸塩散０．５ｇ「ＭＥＥＫ」　５００ｍｇ</t>
  </si>
  <si>
    <t>6113001B1127</t>
  </si>
  <si>
    <t>2149044F6ZZZ</t>
  </si>
  <si>
    <t>【般】オルメサルタン口腔内崩壊錠２０ｍｇ</t>
  </si>
  <si>
    <t>1179025F1ZZZ</t>
  </si>
  <si>
    <t>【般】エチゾラム錠０．５ｍｇ</t>
  </si>
  <si>
    <t>エチゾラム錠０．５ｍｇ「アメル」</t>
  </si>
  <si>
    <t>1179025F1247</t>
  </si>
  <si>
    <t>テルミサルタン錠４０ｍｇ「ＤＳＥＰ」</t>
  </si>
  <si>
    <t>2149042F2030</t>
  </si>
  <si>
    <t>オルメサルタンＯＤ錠２０ｍｇ「ＤＳＥＰ」</t>
  </si>
  <si>
    <t>2149044F6034</t>
  </si>
  <si>
    <t>ロスバスタチン錠２．５ｍｇ「ＤＳＥＰ」</t>
  </si>
  <si>
    <t>2189017F1030</t>
  </si>
  <si>
    <t>イフェンプロジル酒石酸塩錠２０ｍｇ「あすか」</t>
  </si>
  <si>
    <t>2190005F2230</t>
  </si>
  <si>
    <t>ランソプラゾールＯＤ錠１５ｍｇ「武田テバ」</t>
  </si>
  <si>
    <t>2329023F1144</t>
  </si>
  <si>
    <t>タムスロシン塩酸塩ＯＤ錠０．１ｍｇ「あすか」</t>
  </si>
  <si>
    <t>2590008F1182</t>
  </si>
  <si>
    <t>オセルタミビルカプセル７５ｍｇ「サワイ」</t>
  </si>
  <si>
    <t>6250021M1035</t>
  </si>
  <si>
    <t>トアラセット配合錠「ＤＳＥＰ」</t>
  </si>
  <si>
    <t>1149117F1039</t>
  </si>
  <si>
    <t>セフォン静注用１ｇ</t>
  </si>
  <si>
    <t>6139500F2063</t>
  </si>
  <si>
    <t>スルバシリン静注用１．５ｇ</t>
  </si>
  <si>
    <t>6139504F2088</t>
  </si>
  <si>
    <t>セフピロム硫酸塩静注用１ｇ「ＣＭＸ」</t>
  </si>
  <si>
    <t>6132424F2051</t>
  </si>
  <si>
    <t>ミノサイクリン塩酸塩点滴静注用１００ｍｇ「日医工」</t>
  </si>
  <si>
    <t>6152401F1090</t>
  </si>
  <si>
    <t>セフタジジム静注用１ｇ「ＮＰ」</t>
  </si>
  <si>
    <t>6132418F2110</t>
  </si>
  <si>
    <t>セフメタゾールＮａ静注用１ｇ「ＮＰ」</t>
  </si>
  <si>
    <t>6132408F3130</t>
  </si>
  <si>
    <t>ヒアロス関節注２５ｍｇ　１％２．５ｍＬ</t>
  </si>
  <si>
    <t>3999408G1280</t>
  </si>
  <si>
    <t>Ａ</t>
  </si>
  <si>
    <t>ソルデム１輸液　２００ｍＬ</t>
  </si>
  <si>
    <t>3319500A5060</t>
  </si>
  <si>
    <t>ソルデム１輸液　５００ｍＬ</t>
  </si>
  <si>
    <t>3319500A3067</t>
  </si>
  <si>
    <t>ソルデム３Ａ輸液　２００ｍＬ</t>
  </si>
  <si>
    <t>3319510A5098</t>
  </si>
  <si>
    <t>ソルデム３Ａ輸液　５００ｍＬ</t>
  </si>
  <si>
    <t>3319510A4083</t>
  </si>
  <si>
    <t>ネオファーゲン静注２０ｍＬ</t>
  </si>
  <si>
    <t>3919502A1376</t>
  </si>
  <si>
    <t>ピペラシリンナトリウム注射用２ｇ「日医工」</t>
  </si>
  <si>
    <t>6131403D2213</t>
  </si>
  <si>
    <t>セフェピム塩酸塩静注用１ｇ「サンド」</t>
  </si>
  <si>
    <t>6132425D2039</t>
  </si>
  <si>
    <t>メロペネム点滴静注用０．５ｇ「ファイザー」　５００ｍｇ</t>
  </si>
  <si>
    <t>6139400D2129</t>
  </si>
  <si>
    <t>ファモチジン注射用２０ｍｇ「日医工」</t>
  </si>
  <si>
    <t>2325401D3046</t>
  </si>
  <si>
    <t>セフトリアキソンナトリウム静注用１ｇ「日医工」</t>
  </si>
  <si>
    <t>6132419F2140</t>
  </si>
  <si>
    <t>セファゾリンナトリウム注射用１ｇ「日医工」</t>
  </si>
  <si>
    <t>6132401D3196</t>
  </si>
  <si>
    <t>セフォチアム塩酸塩静注用１ｇ「ＮＰ」</t>
  </si>
  <si>
    <t>6132400F3192</t>
  </si>
  <si>
    <t>ブチルスコポラミン臭化物注２０ｍｇシリンジ「ＮＰ」　１ｍＬ</t>
  </si>
  <si>
    <t>1242401G1032</t>
  </si>
  <si>
    <t>メチルプレドニゾロンコハク酸エステルＮａ注４０ｍｇ「ＡＦＰ」</t>
  </si>
  <si>
    <t>2456400D1083</t>
  </si>
  <si>
    <t>ハロペリドール注５ｍｇ「ヨシトミ」０．５％１ｍＬ</t>
  </si>
  <si>
    <t>1179404A1097</t>
  </si>
  <si>
    <t>アシクロビル点滴静注液２５０ｍｇ「日医工」</t>
  </si>
  <si>
    <t>6250401A1085</t>
  </si>
  <si>
    <t>先発医薬品名</t>
    <rPh sb="0" eb="2">
      <t>センパツ</t>
    </rPh>
    <rPh sb="2" eb="5">
      <t>イヤクヒン</t>
    </rPh>
    <rPh sb="5" eb="6">
      <t>メイ</t>
    </rPh>
    <phoneticPr fontId="18"/>
  </si>
  <si>
    <t>成分名</t>
    <rPh sb="0" eb="2">
      <t>セイブン</t>
    </rPh>
    <rPh sb="2" eb="3">
      <t>メイ</t>
    </rPh>
    <phoneticPr fontId="18"/>
  </si>
  <si>
    <t>ＹＪコード</t>
    <phoneticPr fontId="18"/>
  </si>
  <si>
    <t>薬効分類名</t>
    <rPh sb="0" eb="2">
      <t>ヤッコウ</t>
    </rPh>
    <rPh sb="2" eb="4">
      <t>ブンルイ</t>
    </rPh>
    <rPh sb="4" eb="5">
      <t>メイ</t>
    </rPh>
    <phoneticPr fontId="18"/>
  </si>
  <si>
    <t>後発医薬品名</t>
    <rPh sb="0" eb="2">
      <t>コウハツ</t>
    </rPh>
    <rPh sb="2" eb="5">
      <t>イヤクヒン</t>
    </rPh>
    <rPh sb="5" eb="6">
      <t>メイ</t>
    </rPh>
    <phoneticPr fontId="18"/>
  </si>
  <si>
    <t>製薬メーカー名</t>
    <rPh sb="0" eb="2">
      <t>セイヤク</t>
    </rPh>
    <rPh sb="6" eb="7">
      <t>メイ</t>
    </rPh>
    <phoneticPr fontId="18"/>
  </si>
  <si>
    <t>催眠鎮静剤、抗不安剤</t>
    <rPh sb="0" eb="2">
      <t>サイミン</t>
    </rPh>
    <rPh sb="2" eb="5">
      <t>チンセイザイ</t>
    </rPh>
    <rPh sb="6" eb="7">
      <t>コウ</t>
    </rPh>
    <rPh sb="7" eb="9">
      <t>フアン</t>
    </rPh>
    <rPh sb="9" eb="10">
      <t>ザイ</t>
    </rPh>
    <phoneticPr fontId="18"/>
  </si>
  <si>
    <t>抗てんかん剤</t>
    <rPh sb="0" eb="1">
      <t>コウ</t>
    </rPh>
    <rPh sb="5" eb="6">
      <t>ザイ</t>
    </rPh>
    <phoneticPr fontId="18"/>
  </si>
  <si>
    <t>解熱鎮痛消炎剤</t>
    <rPh sb="0" eb="2">
      <t>ゲネツ</t>
    </rPh>
    <rPh sb="2" eb="4">
      <t>チンツウ</t>
    </rPh>
    <rPh sb="4" eb="6">
      <t>ショウエン</t>
    </rPh>
    <rPh sb="6" eb="7">
      <t>ザイ</t>
    </rPh>
    <phoneticPr fontId="18"/>
  </si>
  <si>
    <t>抗パーキンソン剤</t>
    <rPh sb="0" eb="1">
      <t>コウ</t>
    </rPh>
    <rPh sb="7" eb="8">
      <t>ザイ</t>
    </rPh>
    <phoneticPr fontId="18"/>
  </si>
  <si>
    <t>精神神経用剤</t>
    <rPh sb="0" eb="2">
      <t>セイシン</t>
    </rPh>
    <rPh sb="2" eb="4">
      <t>シンケイ</t>
    </rPh>
    <rPh sb="4" eb="5">
      <t>ヨウ</t>
    </rPh>
    <rPh sb="5" eb="6">
      <t>ザイ</t>
    </rPh>
    <phoneticPr fontId="18"/>
  </si>
  <si>
    <t>その他の中枢神経用剤</t>
    <rPh sb="2" eb="3">
      <t>タ</t>
    </rPh>
    <rPh sb="4" eb="6">
      <t>チュウスウ</t>
    </rPh>
    <rPh sb="6" eb="8">
      <t>シンケイ</t>
    </rPh>
    <rPh sb="8" eb="9">
      <t>ヨウ</t>
    </rPh>
    <rPh sb="9" eb="10">
      <t>ザイ</t>
    </rPh>
    <phoneticPr fontId="18"/>
  </si>
  <si>
    <t>鎮けい剤</t>
    <rPh sb="0" eb="1">
      <t>チン</t>
    </rPh>
    <rPh sb="3" eb="4">
      <t>ザイ</t>
    </rPh>
    <phoneticPr fontId="18"/>
  </si>
  <si>
    <t>眼科用剤</t>
    <rPh sb="0" eb="2">
      <t>ガンカ</t>
    </rPh>
    <rPh sb="2" eb="3">
      <t>ヨウ</t>
    </rPh>
    <rPh sb="3" eb="4">
      <t>ザイ</t>
    </rPh>
    <phoneticPr fontId="18"/>
  </si>
  <si>
    <t>耳鼻科用剤</t>
    <rPh sb="0" eb="3">
      <t>ジビカ</t>
    </rPh>
    <rPh sb="3" eb="4">
      <t>ヨウ</t>
    </rPh>
    <rPh sb="4" eb="5">
      <t>ザイ</t>
    </rPh>
    <phoneticPr fontId="18"/>
  </si>
  <si>
    <t>鎮暈剤</t>
    <rPh sb="0" eb="1">
      <t>チン</t>
    </rPh>
    <rPh sb="1" eb="2">
      <t>カサ</t>
    </rPh>
    <rPh sb="2" eb="3">
      <t>ザイ</t>
    </rPh>
    <phoneticPr fontId="18"/>
  </si>
  <si>
    <t>不整脈用剤</t>
    <rPh sb="0" eb="3">
      <t>フセイミャク</t>
    </rPh>
    <rPh sb="3" eb="4">
      <t>ヨウ</t>
    </rPh>
    <rPh sb="4" eb="5">
      <t>ザイ</t>
    </rPh>
    <phoneticPr fontId="18"/>
  </si>
  <si>
    <t>利尿剤</t>
    <rPh sb="0" eb="2">
      <t>リニョウ</t>
    </rPh>
    <rPh sb="2" eb="3">
      <t>ザイ</t>
    </rPh>
    <phoneticPr fontId="18"/>
  </si>
  <si>
    <t>血圧降下剤</t>
    <rPh sb="0" eb="2">
      <t>ケツアツ</t>
    </rPh>
    <rPh sb="2" eb="4">
      <t>コウカ</t>
    </rPh>
    <rPh sb="4" eb="5">
      <t>ザイ</t>
    </rPh>
    <phoneticPr fontId="18"/>
  </si>
  <si>
    <t>血管拡張剤</t>
    <rPh sb="0" eb="2">
      <t>ケッカン</t>
    </rPh>
    <rPh sb="2" eb="4">
      <t>カクチョウ</t>
    </rPh>
    <rPh sb="4" eb="5">
      <t>ザイ</t>
    </rPh>
    <phoneticPr fontId="18"/>
  </si>
  <si>
    <t>高脂血症用剤</t>
    <rPh sb="0" eb="1">
      <t>コウ</t>
    </rPh>
    <rPh sb="4" eb="5">
      <t>ヨウ</t>
    </rPh>
    <rPh sb="5" eb="6">
      <t>ザイ</t>
    </rPh>
    <phoneticPr fontId="18"/>
  </si>
  <si>
    <t>その他の循環器官用剤</t>
    <rPh sb="2" eb="3">
      <t>タ</t>
    </rPh>
    <rPh sb="4" eb="7">
      <t>ジュンカンキ</t>
    </rPh>
    <rPh sb="7" eb="8">
      <t>カン</t>
    </rPh>
    <rPh sb="8" eb="9">
      <t>ヨウ</t>
    </rPh>
    <rPh sb="9" eb="10">
      <t>ザイ</t>
    </rPh>
    <phoneticPr fontId="18"/>
  </si>
  <si>
    <t>去痰剤</t>
    <rPh sb="0" eb="2">
      <t>キョタン</t>
    </rPh>
    <rPh sb="2" eb="3">
      <t>ザイ</t>
    </rPh>
    <phoneticPr fontId="18"/>
  </si>
  <si>
    <t>気管支拡張剤</t>
    <rPh sb="0" eb="3">
      <t>キカンシ</t>
    </rPh>
    <rPh sb="3" eb="5">
      <t>カクチョウ</t>
    </rPh>
    <rPh sb="5" eb="6">
      <t>ザイ</t>
    </rPh>
    <phoneticPr fontId="18"/>
  </si>
  <si>
    <t>含嗽剤</t>
    <rPh sb="0" eb="2">
      <t>ガンソウ</t>
    </rPh>
    <rPh sb="2" eb="3">
      <t>ザイ</t>
    </rPh>
    <phoneticPr fontId="18"/>
  </si>
  <si>
    <t>消化性潰瘍用剤</t>
    <rPh sb="0" eb="3">
      <t>ショウカセイ</t>
    </rPh>
    <rPh sb="3" eb="5">
      <t>カイヨウ</t>
    </rPh>
    <rPh sb="5" eb="6">
      <t>ヨウ</t>
    </rPh>
    <rPh sb="6" eb="7">
      <t>ザイ</t>
    </rPh>
    <phoneticPr fontId="18"/>
  </si>
  <si>
    <t>制酸剤</t>
    <rPh sb="0" eb="1">
      <t>セイ</t>
    </rPh>
    <rPh sb="1" eb="2">
      <t>サン</t>
    </rPh>
    <rPh sb="2" eb="3">
      <t>ザイ</t>
    </rPh>
    <phoneticPr fontId="18"/>
  </si>
  <si>
    <t>下剤・浣腸剤</t>
    <rPh sb="0" eb="2">
      <t>ゲザイ</t>
    </rPh>
    <rPh sb="3" eb="5">
      <t>カンチョウ</t>
    </rPh>
    <rPh sb="5" eb="6">
      <t>ザイ</t>
    </rPh>
    <phoneticPr fontId="18"/>
  </si>
  <si>
    <t>その他の消化器官用剤</t>
    <rPh sb="2" eb="3">
      <t>タ</t>
    </rPh>
    <rPh sb="4" eb="6">
      <t>ショウカ</t>
    </rPh>
    <rPh sb="6" eb="8">
      <t>キカン</t>
    </rPh>
    <rPh sb="8" eb="9">
      <t>ヨウ</t>
    </rPh>
    <rPh sb="9" eb="10">
      <t>ザイ</t>
    </rPh>
    <phoneticPr fontId="18"/>
  </si>
  <si>
    <t>副腎ホルモン剤</t>
    <rPh sb="0" eb="2">
      <t>フクジン</t>
    </rPh>
    <rPh sb="6" eb="7">
      <t>ザイ</t>
    </rPh>
    <phoneticPr fontId="18"/>
  </si>
  <si>
    <t>卵胞ホルモン及び黄体ホルモン剤</t>
    <rPh sb="0" eb="2">
      <t>ランホウ</t>
    </rPh>
    <rPh sb="6" eb="7">
      <t>オヨ</t>
    </rPh>
    <rPh sb="8" eb="10">
      <t>オウタイ</t>
    </rPh>
    <rPh sb="14" eb="15">
      <t>ザイ</t>
    </rPh>
    <phoneticPr fontId="18"/>
  </si>
  <si>
    <t>その他のホルモン剤</t>
    <rPh sb="2" eb="3">
      <t>タ</t>
    </rPh>
    <rPh sb="8" eb="9">
      <t>ザイ</t>
    </rPh>
    <phoneticPr fontId="18"/>
  </si>
  <si>
    <t>その他の泌尿生殖器官及び肛門用薬</t>
    <rPh sb="2" eb="3">
      <t>タ</t>
    </rPh>
    <rPh sb="4" eb="6">
      <t>ヒニョウ</t>
    </rPh>
    <rPh sb="6" eb="8">
      <t>セイショク</t>
    </rPh>
    <rPh sb="8" eb="10">
      <t>キカン</t>
    </rPh>
    <rPh sb="10" eb="11">
      <t>オヨ</t>
    </rPh>
    <rPh sb="12" eb="14">
      <t>コウモン</t>
    </rPh>
    <rPh sb="14" eb="15">
      <t>ヨウ</t>
    </rPh>
    <rPh sb="15" eb="16">
      <t>クスリ</t>
    </rPh>
    <phoneticPr fontId="18"/>
  </si>
  <si>
    <t>外皮用殺菌消毒剤</t>
    <rPh sb="0" eb="1">
      <t>ソト</t>
    </rPh>
    <rPh sb="2" eb="3">
      <t>ヨウ</t>
    </rPh>
    <rPh sb="3" eb="5">
      <t>サッキン</t>
    </rPh>
    <rPh sb="5" eb="7">
      <t>ショウドク</t>
    </rPh>
    <rPh sb="7" eb="8">
      <t>ザイ</t>
    </rPh>
    <phoneticPr fontId="18"/>
  </si>
  <si>
    <t>鎮痛、鎮痒、収斂、消炎剤</t>
    <rPh sb="0" eb="2">
      <t>チンツウ</t>
    </rPh>
    <rPh sb="3" eb="4">
      <t>チン</t>
    </rPh>
    <rPh sb="4" eb="5">
      <t>カユ</t>
    </rPh>
    <rPh sb="6" eb="8">
      <t>シュウレン</t>
    </rPh>
    <rPh sb="9" eb="11">
      <t>ショウエン</t>
    </rPh>
    <rPh sb="11" eb="12">
      <t>ザイ</t>
    </rPh>
    <phoneticPr fontId="18"/>
  </si>
  <si>
    <t>寄生性皮膚疾患用剤</t>
    <rPh sb="0" eb="2">
      <t>キセイ</t>
    </rPh>
    <rPh sb="2" eb="3">
      <t>セイ</t>
    </rPh>
    <rPh sb="3" eb="5">
      <t>ヒフ</t>
    </rPh>
    <rPh sb="5" eb="7">
      <t>シッカン</t>
    </rPh>
    <rPh sb="7" eb="8">
      <t>ヨウ</t>
    </rPh>
    <rPh sb="8" eb="9">
      <t>ザイ</t>
    </rPh>
    <phoneticPr fontId="18"/>
  </si>
  <si>
    <t>皮膚軟化剤</t>
    <rPh sb="0" eb="2">
      <t>ヒフ</t>
    </rPh>
    <rPh sb="2" eb="4">
      <t>ナンカ</t>
    </rPh>
    <rPh sb="4" eb="5">
      <t>ザイ</t>
    </rPh>
    <phoneticPr fontId="18"/>
  </si>
  <si>
    <t>その他の外皮用剤</t>
    <rPh sb="2" eb="3">
      <t>タ</t>
    </rPh>
    <rPh sb="4" eb="6">
      <t>ガイヒ</t>
    </rPh>
    <rPh sb="6" eb="7">
      <t>ヨウ</t>
    </rPh>
    <rPh sb="7" eb="8">
      <t>ザイ</t>
    </rPh>
    <phoneticPr fontId="18"/>
  </si>
  <si>
    <t>ビタミンＡ及びＤ</t>
    <rPh sb="5" eb="6">
      <t>オヨ</t>
    </rPh>
    <phoneticPr fontId="18"/>
  </si>
  <si>
    <t>ビタミンＢ（Ｂ1を除く）</t>
    <rPh sb="9" eb="10">
      <t>ノゾ</t>
    </rPh>
    <phoneticPr fontId="18"/>
  </si>
  <si>
    <t>無機質製剤</t>
    <rPh sb="0" eb="3">
      <t>ムキシツ</t>
    </rPh>
    <rPh sb="3" eb="5">
      <t>セイザイ</t>
    </rPh>
    <phoneticPr fontId="18"/>
  </si>
  <si>
    <t>血液代用剤</t>
    <rPh sb="0" eb="2">
      <t>ケツエキ</t>
    </rPh>
    <rPh sb="2" eb="4">
      <t>ダイヨウ</t>
    </rPh>
    <rPh sb="4" eb="5">
      <t>ザイ</t>
    </rPh>
    <phoneticPr fontId="18"/>
  </si>
  <si>
    <t>血液凝固阻止剤</t>
    <rPh sb="0" eb="2">
      <t>ケツエキ</t>
    </rPh>
    <rPh sb="2" eb="4">
      <t>ギョウコ</t>
    </rPh>
    <rPh sb="4" eb="6">
      <t>ソシ</t>
    </rPh>
    <rPh sb="6" eb="7">
      <t>ザイ</t>
    </rPh>
    <phoneticPr fontId="18"/>
  </si>
  <si>
    <t>血液凝固阻止剤</t>
    <rPh sb="0" eb="2">
      <t>ケツエキ</t>
    </rPh>
    <rPh sb="2" eb="7">
      <t>ギョウコソシザイ</t>
    </rPh>
    <phoneticPr fontId="18"/>
  </si>
  <si>
    <t>その他の血液・体液用剤</t>
    <rPh sb="2" eb="3">
      <t>タ</t>
    </rPh>
    <rPh sb="4" eb="6">
      <t>ケツエキ</t>
    </rPh>
    <rPh sb="7" eb="9">
      <t>タイエキ</t>
    </rPh>
    <rPh sb="9" eb="10">
      <t>ヨウ</t>
    </rPh>
    <rPh sb="10" eb="11">
      <t>ザイ</t>
    </rPh>
    <phoneticPr fontId="18"/>
  </si>
  <si>
    <t>肝臓疾患用剤</t>
    <rPh sb="0" eb="2">
      <t>カンゾウ</t>
    </rPh>
    <rPh sb="2" eb="4">
      <t>シッカン</t>
    </rPh>
    <rPh sb="4" eb="5">
      <t>ヨウ</t>
    </rPh>
    <rPh sb="5" eb="6">
      <t>ザイ</t>
    </rPh>
    <phoneticPr fontId="18"/>
  </si>
  <si>
    <t>痛風治療薬</t>
    <rPh sb="0" eb="2">
      <t>ツウフウ</t>
    </rPh>
    <rPh sb="2" eb="5">
      <t>チリョウヤク</t>
    </rPh>
    <phoneticPr fontId="18"/>
  </si>
  <si>
    <t>糖尿病用薬</t>
    <rPh sb="0" eb="3">
      <t>トウニョウビョウ</t>
    </rPh>
    <rPh sb="3" eb="4">
      <t>ヨウ</t>
    </rPh>
    <rPh sb="4" eb="5">
      <t>クスリ</t>
    </rPh>
    <phoneticPr fontId="18"/>
  </si>
  <si>
    <t>ほかに分類されない代謝性医薬品</t>
    <rPh sb="3" eb="5">
      <t>ブンルイ</t>
    </rPh>
    <rPh sb="9" eb="11">
      <t>タイシャ</t>
    </rPh>
    <rPh sb="11" eb="12">
      <t>セイ</t>
    </rPh>
    <rPh sb="12" eb="15">
      <t>イヤクヒン</t>
    </rPh>
    <phoneticPr fontId="18"/>
  </si>
  <si>
    <t>刺激療法剤</t>
    <rPh sb="0" eb="2">
      <t>シゲキ</t>
    </rPh>
    <rPh sb="2" eb="4">
      <t>リョウホウ</t>
    </rPh>
    <rPh sb="4" eb="5">
      <t>ザイ</t>
    </rPh>
    <phoneticPr fontId="18"/>
  </si>
  <si>
    <t>その他のアレルギー剤</t>
    <rPh sb="2" eb="3">
      <t>タ</t>
    </rPh>
    <rPh sb="9" eb="10">
      <t>ザイ</t>
    </rPh>
    <phoneticPr fontId="18"/>
  </si>
  <si>
    <t>主としてグラム陽性菌に作用するもの</t>
    <rPh sb="0" eb="1">
      <t>オモ</t>
    </rPh>
    <rPh sb="7" eb="9">
      <t>ヨウセイ</t>
    </rPh>
    <rPh sb="9" eb="10">
      <t>キン</t>
    </rPh>
    <rPh sb="11" eb="13">
      <t>サヨウ</t>
    </rPh>
    <phoneticPr fontId="18"/>
  </si>
  <si>
    <t>主としてグラム陽性・陰性菌に作用するもの</t>
    <rPh sb="0" eb="1">
      <t>オモ</t>
    </rPh>
    <rPh sb="7" eb="9">
      <t>ヨウセイ</t>
    </rPh>
    <rPh sb="10" eb="13">
      <t>インセイキン</t>
    </rPh>
    <rPh sb="14" eb="16">
      <t>サヨウ</t>
    </rPh>
    <phoneticPr fontId="18"/>
  </si>
  <si>
    <t>主としてグラム陽性菌・マイコプラズマに作用するもの</t>
    <rPh sb="0" eb="1">
      <t>オモ</t>
    </rPh>
    <rPh sb="7" eb="9">
      <t>ヨウセイ</t>
    </rPh>
    <rPh sb="9" eb="10">
      <t>キン</t>
    </rPh>
    <rPh sb="19" eb="21">
      <t>サヨウ</t>
    </rPh>
    <phoneticPr fontId="18"/>
  </si>
  <si>
    <t>主としてグラム陽性菌・陰性菌、リケッチアに作用するもの</t>
    <rPh sb="0" eb="1">
      <t>オモ</t>
    </rPh>
    <rPh sb="7" eb="9">
      <t>ヨウセイ</t>
    </rPh>
    <rPh sb="9" eb="10">
      <t>キン</t>
    </rPh>
    <rPh sb="11" eb="14">
      <t>インセイキン</t>
    </rPh>
    <rPh sb="21" eb="23">
      <t>サヨウ</t>
    </rPh>
    <phoneticPr fontId="18"/>
  </si>
  <si>
    <t>主として抗酸菌に作用するもの</t>
    <rPh sb="0" eb="1">
      <t>オモ</t>
    </rPh>
    <rPh sb="4" eb="7">
      <t>コウサンキン</t>
    </rPh>
    <rPh sb="8" eb="10">
      <t>サヨウ</t>
    </rPh>
    <phoneticPr fontId="18"/>
  </si>
  <si>
    <t>合成抗菌剤</t>
    <rPh sb="0" eb="2">
      <t>ゴウセイ</t>
    </rPh>
    <rPh sb="2" eb="5">
      <t>コウキンザイ</t>
    </rPh>
    <phoneticPr fontId="18"/>
  </si>
  <si>
    <t>抗ウイルス薬</t>
    <rPh sb="0" eb="1">
      <t>コウ</t>
    </rPh>
    <rPh sb="5" eb="6">
      <t>ヤク</t>
    </rPh>
    <phoneticPr fontId="18"/>
  </si>
  <si>
    <t>ハルシオン</t>
    <phoneticPr fontId="18"/>
  </si>
  <si>
    <t>レンドルミン</t>
    <phoneticPr fontId="18"/>
  </si>
  <si>
    <t>マイスリー</t>
    <phoneticPr fontId="18"/>
  </si>
  <si>
    <t>デパケン</t>
    <phoneticPr fontId="18"/>
  </si>
  <si>
    <t>ロキソニン</t>
    <phoneticPr fontId="18"/>
  </si>
  <si>
    <t>トラムセット</t>
    <phoneticPr fontId="18"/>
  </si>
  <si>
    <t>カバサール</t>
    <phoneticPr fontId="18"/>
  </si>
  <si>
    <t>メネシット・ネオドパストン</t>
    <phoneticPr fontId="18"/>
  </si>
  <si>
    <t>リーマス</t>
    <phoneticPr fontId="18"/>
  </si>
  <si>
    <t>デパス</t>
    <phoneticPr fontId="18"/>
  </si>
  <si>
    <t>リスパダール</t>
    <phoneticPr fontId="18"/>
  </si>
  <si>
    <t>パキシル</t>
    <phoneticPr fontId="18"/>
  </si>
  <si>
    <t>セロクエル</t>
    <phoneticPr fontId="18"/>
  </si>
  <si>
    <t>ハロペリドール</t>
    <phoneticPr fontId="18"/>
  </si>
  <si>
    <t>セレネース</t>
    <phoneticPr fontId="18"/>
  </si>
  <si>
    <t>グラマリール</t>
    <phoneticPr fontId="18"/>
  </si>
  <si>
    <t>アリセプト</t>
    <phoneticPr fontId="18"/>
  </si>
  <si>
    <t>ブチルスコポラミン臭化物注２０ｍｇシリンジ「ＮＰ」　１ｍＬ</t>
    <phoneticPr fontId="18"/>
  </si>
  <si>
    <t>ブスコパン</t>
    <phoneticPr fontId="18"/>
  </si>
  <si>
    <t>ミオナール</t>
    <phoneticPr fontId="18"/>
  </si>
  <si>
    <t>アズノール</t>
    <phoneticPr fontId="18"/>
  </si>
  <si>
    <t>カタリンＫ</t>
    <phoneticPr fontId="18"/>
  </si>
  <si>
    <t>キサラタン</t>
    <phoneticPr fontId="18"/>
  </si>
  <si>
    <t>フルナーゼ</t>
    <phoneticPr fontId="18"/>
  </si>
  <si>
    <t>メリスロン</t>
    <phoneticPr fontId="18"/>
  </si>
  <si>
    <t>サンリズム</t>
    <phoneticPr fontId="18"/>
  </si>
  <si>
    <t>アルダクトンＡ</t>
    <phoneticPr fontId="18"/>
  </si>
  <si>
    <t>イソバイド</t>
    <phoneticPr fontId="18"/>
  </si>
  <si>
    <t>ディオバン</t>
    <phoneticPr fontId="18"/>
  </si>
  <si>
    <t>ミカルディス</t>
    <phoneticPr fontId="18"/>
  </si>
  <si>
    <t>オルメテック</t>
    <phoneticPr fontId="18"/>
  </si>
  <si>
    <t>アダラートＣＲ</t>
    <phoneticPr fontId="18"/>
  </si>
  <si>
    <t>シグマート</t>
    <phoneticPr fontId="18"/>
  </si>
  <si>
    <t>ニトログリセリン</t>
    <phoneticPr fontId="18"/>
  </si>
  <si>
    <t>コニール</t>
    <phoneticPr fontId="18"/>
  </si>
  <si>
    <t>アムロジン</t>
    <phoneticPr fontId="18"/>
  </si>
  <si>
    <t>アイトロール</t>
    <phoneticPr fontId="18"/>
  </si>
  <si>
    <t>フランドルテープ</t>
    <phoneticPr fontId="18"/>
  </si>
  <si>
    <t>メバロチン</t>
    <phoneticPr fontId="18"/>
  </si>
  <si>
    <t>クレストール</t>
    <phoneticPr fontId="18"/>
  </si>
  <si>
    <t>セロクラール</t>
    <phoneticPr fontId="18"/>
  </si>
  <si>
    <t>カリメート</t>
    <phoneticPr fontId="18"/>
  </si>
  <si>
    <t>サアミオン</t>
    <phoneticPr fontId="18"/>
  </si>
  <si>
    <t>ムコダイン</t>
    <phoneticPr fontId="18"/>
  </si>
  <si>
    <t>ムコソルバン</t>
    <phoneticPr fontId="18"/>
  </si>
  <si>
    <t>ホクナリン</t>
    <phoneticPr fontId="18"/>
  </si>
  <si>
    <t>イソジン</t>
    <phoneticPr fontId="18"/>
  </si>
  <si>
    <t>ガスター</t>
    <phoneticPr fontId="18"/>
  </si>
  <si>
    <t>ムコスタ</t>
    <phoneticPr fontId="18"/>
  </si>
  <si>
    <t>タケプロン</t>
    <phoneticPr fontId="18"/>
  </si>
  <si>
    <t>プルゼニド</t>
    <phoneticPr fontId="18"/>
  </si>
  <si>
    <t>ラキソベロン</t>
    <phoneticPr fontId="18"/>
  </si>
  <si>
    <t>グリセリン</t>
    <phoneticPr fontId="18"/>
  </si>
  <si>
    <t>ガスモチン</t>
    <phoneticPr fontId="18"/>
  </si>
  <si>
    <t>ソル・メドロール</t>
    <phoneticPr fontId="18"/>
  </si>
  <si>
    <t>メチルプレドニゾロンコハク酸エステル</t>
    <rPh sb="13" eb="14">
      <t>サン</t>
    </rPh>
    <phoneticPr fontId="18"/>
  </si>
  <si>
    <t>プロスタール</t>
    <phoneticPr fontId="18"/>
  </si>
  <si>
    <t>カルナクリン</t>
    <phoneticPr fontId="18"/>
  </si>
  <si>
    <t>バップフォー</t>
    <phoneticPr fontId="18"/>
  </si>
  <si>
    <t>ハルナール</t>
    <phoneticPr fontId="18"/>
  </si>
  <si>
    <t>エタノール</t>
    <phoneticPr fontId="18"/>
  </si>
  <si>
    <t>亜鉛華単軟膏</t>
    <rPh sb="0" eb="2">
      <t>アエン</t>
    </rPh>
    <rPh sb="2" eb="3">
      <t>ハナ</t>
    </rPh>
    <rPh sb="3" eb="4">
      <t>タン</t>
    </rPh>
    <rPh sb="4" eb="6">
      <t>ナンコウ</t>
    </rPh>
    <phoneticPr fontId="18"/>
  </si>
  <si>
    <t>モーラス</t>
    <phoneticPr fontId="18"/>
  </si>
  <si>
    <t>スチックゼノール</t>
    <phoneticPr fontId="18"/>
  </si>
  <si>
    <t>ロキソニンテープ</t>
    <phoneticPr fontId="18"/>
  </si>
  <si>
    <t>ニゾラールクリーム</t>
    <phoneticPr fontId="18"/>
  </si>
  <si>
    <t>ウレパール</t>
    <phoneticPr fontId="18"/>
  </si>
  <si>
    <t>アルファロール</t>
    <phoneticPr fontId="18"/>
  </si>
  <si>
    <t>メチコバール</t>
    <phoneticPr fontId="18"/>
  </si>
  <si>
    <t>フェロミア</t>
    <phoneticPr fontId="18"/>
  </si>
  <si>
    <t>ソリタ</t>
    <phoneticPr fontId="18"/>
  </si>
  <si>
    <t>ヒルドイド</t>
    <phoneticPr fontId="18"/>
  </si>
  <si>
    <t>パナルジン</t>
    <phoneticPr fontId="18"/>
  </si>
  <si>
    <t>プレタール</t>
    <phoneticPr fontId="18"/>
  </si>
  <si>
    <t>エパデール</t>
    <phoneticPr fontId="18"/>
  </si>
  <si>
    <t>プラビックス</t>
    <phoneticPr fontId="18"/>
  </si>
  <si>
    <t>ミノファーゲン</t>
    <phoneticPr fontId="18"/>
  </si>
  <si>
    <t>ザイロリック</t>
    <phoneticPr fontId="18"/>
  </si>
  <si>
    <t>アマリール</t>
    <phoneticPr fontId="18"/>
  </si>
  <si>
    <t>メトグルコ</t>
    <phoneticPr fontId="18"/>
  </si>
  <si>
    <t>ベイスン</t>
    <phoneticPr fontId="18"/>
  </si>
  <si>
    <t>フオイパン</t>
    <phoneticPr fontId="18"/>
  </si>
  <si>
    <t>キネダック</t>
    <phoneticPr fontId="18"/>
  </si>
  <si>
    <t>リウマトレックス</t>
    <phoneticPr fontId="18"/>
  </si>
  <si>
    <t>アルツ</t>
    <phoneticPr fontId="18"/>
  </si>
  <si>
    <t>リマチル</t>
    <phoneticPr fontId="18"/>
  </si>
  <si>
    <t>エバステル</t>
    <phoneticPr fontId="18"/>
  </si>
  <si>
    <t>アレロック</t>
    <phoneticPr fontId="18"/>
  </si>
  <si>
    <t>バンコマイシン</t>
    <phoneticPr fontId="18"/>
  </si>
  <si>
    <t>ペントシリン</t>
    <phoneticPr fontId="18"/>
  </si>
  <si>
    <t>セファメジン</t>
    <phoneticPr fontId="18"/>
  </si>
  <si>
    <t>フロモックス</t>
    <phoneticPr fontId="18"/>
  </si>
  <si>
    <t>パンスポリン</t>
    <phoneticPr fontId="18"/>
  </si>
  <si>
    <t>セフメタゾン</t>
    <phoneticPr fontId="18"/>
  </si>
  <si>
    <t>セフピロム</t>
    <phoneticPr fontId="18"/>
  </si>
  <si>
    <t>マキシピーム</t>
    <phoneticPr fontId="18"/>
  </si>
  <si>
    <t>メロペン</t>
    <phoneticPr fontId="18"/>
  </si>
  <si>
    <t>モダシン</t>
    <phoneticPr fontId="18"/>
  </si>
  <si>
    <t>ロセフィン</t>
    <phoneticPr fontId="18"/>
  </si>
  <si>
    <t>スルペラゾン</t>
    <phoneticPr fontId="18"/>
  </si>
  <si>
    <t>ユナシン</t>
    <phoneticPr fontId="18"/>
  </si>
  <si>
    <t>クラリス</t>
    <phoneticPr fontId="18"/>
  </si>
  <si>
    <t>ミノマイシン</t>
    <phoneticPr fontId="18"/>
  </si>
  <si>
    <t>タミフル</t>
    <phoneticPr fontId="18"/>
  </si>
  <si>
    <t>ゾビラックス</t>
    <phoneticPr fontId="18"/>
  </si>
  <si>
    <t>アラセナＡ</t>
    <phoneticPr fontId="18"/>
  </si>
  <si>
    <t>クラビッド</t>
    <phoneticPr fontId="18"/>
  </si>
  <si>
    <t>リファジン</t>
    <phoneticPr fontId="18"/>
  </si>
  <si>
    <t>共和</t>
    <rPh sb="0" eb="2">
      <t>キョウワ</t>
    </rPh>
    <phoneticPr fontId="18"/>
  </si>
  <si>
    <t>サワイ</t>
    <phoneticPr fontId="18"/>
  </si>
  <si>
    <t>明治</t>
    <rPh sb="0" eb="2">
      <t>メイジ</t>
    </rPh>
    <phoneticPr fontId="18"/>
  </si>
  <si>
    <t>エルドメットエーザイ</t>
    <phoneticPr fontId="18"/>
  </si>
  <si>
    <t>アメル</t>
    <phoneticPr fontId="18"/>
  </si>
  <si>
    <t>第一三共エスファ</t>
    <rPh sb="0" eb="2">
      <t>ダイイチ</t>
    </rPh>
    <rPh sb="2" eb="4">
      <t>サンキョウ</t>
    </rPh>
    <phoneticPr fontId="18"/>
  </si>
  <si>
    <t>田辺</t>
    <rPh sb="0" eb="2">
      <t>タナベ</t>
    </rPh>
    <phoneticPr fontId="18"/>
  </si>
  <si>
    <t>扶桑薬品</t>
    <rPh sb="0" eb="2">
      <t>フソウ</t>
    </rPh>
    <rPh sb="2" eb="4">
      <t>ヤクヒン</t>
    </rPh>
    <phoneticPr fontId="18"/>
  </si>
  <si>
    <t>ヨシトミ</t>
    <phoneticPr fontId="18"/>
  </si>
  <si>
    <t>フジナガ</t>
    <phoneticPr fontId="18"/>
  </si>
  <si>
    <t>タカタ</t>
    <phoneticPr fontId="18"/>
  </si>
  <si>
    <t>あすか</t>
    <phoneticPr fontId="18"/>
  </si>
  <si>
    <t>三和</t>
    <rPh sb="0" eb="2">
      <t>サンワ</t>
    </rPh>
    <phoneticPr fontId="18"/>
  </si>
  <si>
    <t>ＪＧ</t>
    <phoneticPr fontId="18"/>
  </si>
  <si>
    <t>ニプロ</t>
    <phoneticPr fontId="18"/>
  </si>
  <si>
    <t>日本点眼</t>
    <rPh sb="0" eb="2">
      <t>ニホン</t>
    </rPh>
    <rPh sb="2" eb="4">
      <t>テンガン</t>
    </rPh>
    <phoneticPr fontId="18"/>
  </si>
  <si>
    <t>参天</t>
    <rPh sb="0" eb="2">
      <t>サンテン</t>
    </rPh>
    <phoneticPr fontId="18"/>
  </si>
  <si>
    <t>ＴＯＡ</t>
    <phoneticPr fontId="18"/>
  </si>
  <si>
    <t>大日本住友</t>
    <rPh sb="0" eb="1">
      <t>ダイ</t>
    </rPh>
    <rPh sb="1" eb="3">
      <t>ニホン</t>
    </rPh>
    <rPh sb="3" eb="4">
      <t>ジュウ</t>
    </rPh>
    <rPh sb="4" eb="5">
      <t>トモ</t>
    </rPh>
    <phoneticPr fontId="18"/>
  </si>
  <si>
    <t>ＣＥＯ</t>
    <phoneticPr fontId="18"/>
  </si>
  <si>
    <t>日医工</t>
    <rPh sb="0" eb="1">
      <t>ニチ</t>
    </rPh>
    <rPh sb="1" eb="2">
      <t>イ</t>
    </rPh>
    <rPh sb="2" eb="3">
      <t>コウ</t>
    </rPh>
    <phoneticPr fontId="18"/>
  </si>
  <si>
    <t>ＴＣＫ</t>
    <phoneticPr fontId="18"/>
  </si>
  <si>
    <t>トーワ</t>
    <phoneticPr fontId="18"/>
  </si>
  <si>
    <t>日本化薬</t>
    <rPh sb="0" eb="2">
      <t>ニホン</t>
    </rPh>
    <rPh sb="2" eb="4">
      <t>カヤク</t>
    </rPh>
    <phoneticPr fontId="18"/>
  </si>
  <si>
    <t>ファイザー</t>
    <phoneticPr fontId="18"/>
  </si>
  <si>
    <t>小野薬品</t>
    <rPh sb="0" eb="2">
      <t>オノ</t>
    </rPh>
    <rPh sb="2" eb="4">
      <t>ヤクヒン</t>
    </rPh>
    <phoneticPr fontId="18"/>
  </si>
  <si>
    <t>日新</t>
    <rPh sb="0" eb="2">
      <t>ニッシン</t>
    </rPh>
    <phoneticPr fontId="18"/>
  </si>
  <si>
    <t>テバ</t>
    <phoneticPr fontId="18"/>
  </si>
  <si>
    <t>久光</t>
    <rPh sb="0" eb="2">
      <t>ヒサミツ</t>
    </rPh>
    <phoneticPr fontId="18"/>
  </si>
  <si>
    <t>日本新薬</t>
    <rPh sb="0" eb="2">
      <t>ニホン</t>
    </rPh>
    <rPh sb="2" eb="4">
      <t>シンヤク</t>
    </rPh>
    <phoneticPr fontId="18"/>
  </si>
  <si>
    <t>マイラン</t>
    <phoneticPr fontId="18"/>
  </si>
  <si>
    <t>武田ﾃﾊﾞ</t>
    <rPh sb="0" eb="2">
      <t>タケダ</t>
    </rPh>
    <phoneticPr fontId="18"/>
  </si>
  <si>
    <t>丸石</t>
    <rPh sb="0" eb="2">
      <t>マルイシ</t>
    </rPh>
    <phoneticPr fontId="18"/>
  </si>
  <si>
    <t>陽進堂</t>
    <rPh sb="0" eb="3">
      <t>ヨウシンドウ</t>
    </rPh>
    <phoneticPr fontId="18"/>
  </si>
  <si>
    <t>ムネ</t>
    <phoneticPr fontId="18"/>
  </si>
  <si>
    <t>ＡＦＰ</t>
    <phoneticPr fontId="18"/>
  </si>
  <si>
    <t>ＫＮ</t>
    <phoneticPr fontId="18"/>
  </si>
  <si>
    <t>ニッコー</t>
    <phoneticPr fontId="18"/>
  </si>
  <si>
    <t>佐藤製薬</t>
    <rPh sb="0" eb="2">
      <t>サトウ</t>
    </rPh>
    <rPh sb="2" eb="4">
      <t>セイヤク</t>
    </rPh>
    <phoneticPr fontId="18"/>
  </si>
  <si>
    <t>テイコク</t>
    <phoneticPr fontId="18"/>
  </si>
  <si>
    <t>大正</t>
    <rPh sb="0" eb="2">
      <t>タイショウ</t>
    </rPh>
    <phoneticPr fontId="18"/>
  </si>
  <si>
    <t>大鵬</t>
    <rPh sb="0" eb="2">
      <t>タイホウ</t>
    </rPh>
    <phoneticPr fontId="18"/>
  </si>
  <si>
    <t>テルモ</t>
    <phoneticPr fontId="18"/>
  </si>
  <si>
    <t>バイエル</t>
    <phoneticPr fontId="18"/>
  </si>
  <si>
    <t>サノフィ</t>
    <phoneticPr fontId="18"/>
  </si>
  <si>
    <t>大塚</t>
    <rPh sb="0" eb="2">
      <t>オオツカ</t>
    </rPh>
    <phoneticPr fontId="18"/>
  </si>
  <si>
    <t>杏林</t>
    <rPh sb="0" eb="2">
      <t>キョウリン</t>
    </rPh>
    <phoneticPr fontId="18"/>
  </si>
  <si>
    <t>タナベ</t>
    <phoneticPr fontId="18"/>
  </si>
  <si>
    <t>あゆみ製薬</t>
    <rPh sb="3" eb="5">
      <t>セイヤク</t>
    </rPh>
    <phoneticPr fontId="18"/>
  </si>
  <si>
    <t>科研</t>
    <rPh sb="0" eb="2">
      <t>カケン</t>
    </rPh>
    <phoneticPr fontId="18"/>
  </si>
  <si>
    <t>ケミックス</t>
    <phoneticPr fontId="18"/>
  </si>
  <si>
    <t>サンド</t>
    <phoneticPr fontId="18"/>
  </si>
  <si>
    <t>病院名</t>
    <rPh sb="0" eb="2">
      <t>ビョウイン</t>
    </rPh>
    <rPh sb="2" eb="3">
      <t>メイ</t>
    </rPh>
    <phoneticPr fontId="18"/>
  </si>
  <si>
    <t>平成まほろば病院</t>
    <rPh sb="0" eb="2">
      <t>ヘイセイ</t>
    </rPh>
    <rPh sb="6" eb="8">
      <t>ビョウイン</t>
    </rPh>
    <phoneticPr fontId="18"/>
  </si>
  <si>
    <t>2019.08.01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</si>
</sst>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0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メイリオ"/>
      <family val="2"/>
      <charset val="128"/>
    </font>
    <font>
      <b/>
      <sz val="13"/>
      <color theme="3"/>
      <name val="メイリオ"/>
      <family val="2"/>
      <charset val="128"/>
    </font>
    <font>
      <b/>
      <sz val="11"/>
      <color theme="3"/>
      <name val="メイリオ"/>
      <family val="2"/>
      <charset val="128"/>
    </font>
    <font>
      <sz val="11"/>
      <color rgb="FF006100"/>
      <name val="メイリオ"/>
      <family val="2"/>
      <charset val="128"/>
    </font>
    <font>
      <sz val="11"/>
      <color rgb="FF9C0006"/>
      <name val="メイリオ"/>
      <family val="2"/>
      <charset val="128"/>
    </font>
    <font>
      <sz val="11"/>
      <color rgb="FF9C6500"/>
      <name val="メイリオ"/>
      <family val="2"/>
      <charset val="128"/>
    </font>
    <font>
      <sz val="11"/>
      <color rgb="FF3F3F76"/>
      <name val="メイリオ"/>
      <family val="2"/>
      <charset val="128"/>
    </font>
    <font>
      <b/>
      <sz val="11"/>
      <color rgb="FF3F3F3F"/>
      <name val="メイリオ"/>
      <family val="2"/>
      <charset val="128"/>
    </font>
    <font>
      <b/>
      <sz val="11"/>
      <color rgb="FFFA7D00"/>
      <name val="メイリオ"/>
      <family val="2"/>
      <charset val="128"/>
    </font>
    <font>
      <sz val="11"/>
      <color rgb="FFFA7D00"/>
      <name val="メイリオ"/>
      <family val="2"/>
      <charset val="128"/>
    </font>
    <font>
      <b/>
      <sz val="11"/>
      <color theme="0"/>
      <name val="メイリオ"/>
      <family val="2"/>
      <charset val="128"/>
    </font>
    <font>
      <sz val="11"/>
      <color rgb="FFFF0000"/>
      <name val="メイリオ"/>
      <family val="2"/>
      <charset val="128"/>
    </font>
    <font>
      <i/>
      <sz val="11"/>
      <color rgb="FF7F7F7F"/>
      <name val="メイリオ"/>
      <family val="2"/>
      <charset val="128"/>
    </font>
    <font>
      <b/>
      <sz val="11"/>
      <color theme="1"/>
      <name val="メイリオ"/>
      <family val="2"/>
      <charset val="128"/>
    </font>
    <font>
      <sz val="11"/>
      <color theme="0"/>
      <name val="メイリオ"/>
      <family val="2"/>
      <charset val="128"/>
    </font>
    <font>
      <sz val="6"/>
      <name val="メイリオ"/>
      <family val="2"/>
      <charset val="128"/>
    </font>
    <font>
      <b/>
      <sz val="11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0" fillId="33" borderId="10" xfId="0" applyFill="1" applyBorder="1">
      <alignment vertical="center"/>
    </xf>
    <xf numFmtId="176" fontId="0" fillId="33" borderId="10" xfId="0" applyNumberFormat="1" applyFill="1" applyBorder="1" applyAlignment="1">
      <alignment horizontal="left" vertical="center"/>
    </xf>
    <xf numFmtId="0" fontId="0" fillId="0" borderId="10" xfId="0" applyBorder="1">
      <alignment vertical="center"/>
    </xf>
    <xf numFmtId="176" fontId="0" fillId="0" borderId="10" xfId="0" applyNumberFormat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8.75" x14ac:dyDescent="0.45"/>
  <cols>
    <col min="1" max="1" width="4.5546875" bestFit="1" customWidth="1"/>
    <col min="2" max="2" width="14.6640625" bestFit="1" customWidth="1"/>
    <col min="3" max="3" width="46.44140625" bestFit="1" customWidth="1"/>
    <col min="4" max="4" width="34.88671875" customWidth="1"/>
    <col min="5" max="5" width="22.77734375" customWidth="1"/>
    <col min="6" max="6" width="46.77734375" customWidth="1"/>
    <col min="7" max="7" width="19" customWidth="1"/>
    <col min="8" max="8" width="45.77734375" customWidth="1"/>
    <col min="9" max="9" width="11.6640625" bestFit="1" customWidth="1"/>
    <col min="10" max="10" width="9.77734375" customWidth="1"/>
    <col min="11" max="11" width="12.33203125" customWidth="1"/>
    <col min="12" max="12" width="16.21875" style="1" customWidth="1"/>
    <col min="13" max="13" width="6.77734375" customWidth="1"/>
  </cols>
  <sheetData>
    <row r="1" spans="1:13" x14ac:dyDescent="0.45">
      <c r="B1" s="8" t="s">
        <v>704</v>
      </c>
      <c r="C1" s="8" t="s">
        <v>705</v>
      </c>
      <c r="D1" s="8" t="s">
        <v>706</v>
      </c>
    </row>
    <row r="3" spans="1:13" x14ac:dyDescent="0.45">
      <c r="B3" s="6" t="s">
        <v>488</v>
      </c>
      <c r="C3" s="6" t="s">
        <v>489</v>
      </c>
      <c r="D3" s="6" t="s">
        <v>487</v>
      </c>
      <c r="E3" s="6" t="s">
        <v>486</v>
      </c>
      <c r="F3" s="6" t="s">
        <v>490</v>
      </c>
      <c r="G3" s="6" t="s">
        <v>491</v>
      </c>
      <c r="H3" s="2" t="s">
        <v>4</v>
      </c>
      <c r="I3" s="2" t="s">
        <v>5</v>
      </c>
      <c r="J3" s="2" t="s">
        <v>0</v>
      </c>
      <c r="K3" s="2" t="s">
        <v>1</v>
      </c>
      <c r="L3" s="3" t="s">
        <v>2</v>
      </c>
      <c r="M3" s="2" t="s">
        <v>3</v>
      </c>
    </row>
    <row r="4" spans="1:13" x14ac:dyDescent="0.45">
      <c r="A4">
        <v>1</v>
      </c>
      <c r="B4" s="4" t="s">
        <v>227</v>
      </c>
      <c r="C4" s="7" t="s">
        <v>492</v>
      </c>
      <c r="D4" s="4" t="str">
        <f t="shared" ref="D4:D19" si="0">MID(H4,4,30)</f>
        <v>トリアゾラム錠０．１２５ｍｇ</v>
      </c>
      <c r="E4" s="4" t="s">
        <v>544</v>
      </c>
      <c r="F4" s="4" t="s">
        <v>226</v>
      </c>
      <c r="G4" s="4" t="s">
        <v>652</v>
      </c>
      <c r="H4" s="4" t="s">
        <v>204</v>
      </c>
      <c r="I4" s="4">
        <v>1</v>
      </c>
      <c r="J4" s="4">
        <v>5.6</v>
      </c>
      <c r="K4" s="4">
        <v>611120147</v>
      </c>
      <c r="L4" s="5" t="s">
        <v>203</v>
      </c>
      <c r="M4" s="4" t="s">
        <v>11</v>
      </c>
    </row>
    <row r="5" spans="1:13" x14ac:dyDescent="0.45">
      <c r="A5">
        <v>2</v>
      </c>
      <c r="B5" s="4" t="s">
        <v>352</v>
      </c>
      <c r="C5" s="7" t="s">
        <v>492</v>
      </c>
      <c r="D5" s="4" t="str">
        <f t="shared" si="0"/>
        <v>ブロチゾラム口腔内崩壊錠０．２５ｍｇ</v>
      </c>
      <c r="E5" s="4" t="s">
        <v>545</v>
      </c>
      <c r="F5" s="4" t="s">
        <v>351</v>
      </c>
      <c r="G5" s="4" t="s">
        <v>653</v>
      </c>
      <c r="H5" s="4" t="s">
        <v>60</v>
      </c>
      <c r="I5" s="4">
        <v>1</v>
      </c>
      <c r="J5" s="4">
        <v>9.9</v>
      </c>
      <c r="K5" s="4">
        <v>621920901</v>
      </c>
      <c r="L5" s="5" t="s">
        <v>59</v>
      </c>
      <c r="M5" s="4" t="s">
        <v>11</v>
      </c>
    </row>
    <row r="6" spans="1:13" x14ac:dyDescent="0.45">
      <c r="A6">
        <v>6</v>
      </c>
      <c r="B6" s="4" t="s">
        <v>221</v>
      </c>
      <c r="C6" s="7" t="s">
        <v>492</v>
      </c>
      <c r="D6" s="4" t="str">
        <f t="shared" si="0"/>
        <v>ゾルピデム酒石酸塩錠５ｍｇ</v>
      </c>
      <c r="E6" s="4" t="s">
        <v>546</v>
      </c>
      <c r="F6" s="4" t="s">
        <v>220</v>
      </c>
      <c r="G6" s="4" t="s">
        <v>654</v>
      </c>
      <c r="H6" s="4" t="s">
        <v>21</v>
      </c>
      <c r="I6" s="4">
        <v>1</v>
      </c>
      <c r="J6" s="4">
        <v>12.8</v>
      </c>
      <c r="K6" s="4">
        <v>622134101</v>
      </c>
      <c r="L6" s="5" t="s">
        <v>20</v>
      </c>
      <c r="M6" s="4" t="s">
        <v>11</v>
      </c>
    </row>
    <row r="7" spans="1:13" x14ac:dyDescent="0.45">
      <c r="A7">
        <v>8</v>
      </c>
      <c r="B7" s="4" t="s">
        <v>211</v>
      </c>
      <c r="C7" s="7" t="s">
        <v>493</v>
      </c>
      <c r="D7" s="4" t="str">
        <f t="shared" si="0"/>
        <v>バルプロ酸Ｎａ細粒４０％</v>
      </c>
      <c r="E7" s="4" t="s">
        <v>547</v>
      </c>
      <c r="F7" s="4" t="s">
        <v>210</v>
      </c>
      <c r="G7" s="4" t="s">
        <v>655</v>
      </c>
      <c r="H7" s="4" t="s">
        <v>98</v>
      </c>
      <c r="I7" s="4">
        <v>1</v>
      </c>
      <c r="J7" s="4">
        <v>16.3</v>
      </c>
      <c r="K7" s="4">
        <v>622042801</v>
      </c>
      <c r="L7" s="5" t="s">
        <v>97</v>
      </c>
      <c r="M7" s="4" t="s">
        <v>13</v>
      </c>
    </row>
    <row r="8" spans="1:13" x14ac:dyDescent="0.45">
      <c r="A8">
        <v>9</v>
      </c>
      <c r="B8" s="4" t="s">
        <v>110</v>
      </c>
      <c r="C8" s="7" t="s">
        <v>493</v>
      </c>
      <c r="D8" s="4" t="str">
        <f t="shared" si="0"/>
        <v>バルプロ酸Ｎａ徐放錠２００ｍｇ</v>
      </c>
      <c r="E8" s="4" t="s">
        <v>547</v>
      </c>
      <c r="F8" s="4" t="s">
        <v>109</v>
      </c>
      <c r="G8" s="4" t="s">
        <v>656</v>
      </c>
      <c r="H8" s="4" t="s">
        <v>68</v>
      </c>
      <c r="I8" s="4">
        <v>1</v>
      </c>
      <c r="J8" s="4">
        <v>10.8</v>
      </c>
      <c r="K8" s="4">
        <v>620004028</v>
      </c>
      <c r="L8" s="5" t="s">
        <v>67</v>
      </c>
      <c r="M8" s="4" t="s">
        <v>11</v>
      </c>
    </row>
    <row r="9" spans="1:13" x14ac:dyDescent="0.45">
      <c r="A9">
        <v>10</v>
      </c>
      <c r="B9" s="4" t="s">
        <v>168</v>
      </c>
      <c r="C9" s="7" t="s">
        <v>494</v>
      </c>
      <c r="D9" s="4" t="str">
        <f t="shared" si="0"/>
        <v>ロキソプロフェンＮａ錠６０ｍｇ</v>
      </c>
      <c r="E9" s="4" t="s">
        <v>548</v>
      </c>
      <c r="F9" s="4" t="s">
        <v>167</v>
      </c>
      <c r="G9" s="4" t="s">
        <v>655</v>
      </c>
      <c r="H9" s="4" t="s">
        <v>128</v>
      </c>
      <c r="I9" s="4">
        <v>1</v>
      </c>
      <c r="J9" s="4">
        <v>7.8</v>
      </c>
      <c r="K9" s="4">
        <v>620007150</v>
      </c>
      <c r="L9" s="5" t="s">
        <v>127</v>
      </c>
      <c r="M9" s="4" t="s">
        <v>11</v>
      </c>
    </row>
    <row r="10" spans="1:13" x14ac:dyDescent="0.45">
      <c r="A10">
        <v>12</v>
      </c>
      <c r="B10" s="4" t="s">
        <v>438</v>
      </c>
      <c r="C10" s="7" t="s">
        <v>494</v>
      </c>
      <c r="D10" s="4" t="str">
        <f t="shared" si="0"/>
        <v>トラマドール・アセトアミノフェン配合錠</v>
      </c>
      <c r="E10" s="4" t="s">
        <v>549</v>
      </c>
      <c r="F10" s="4" t="s">
        <v>437</v>
      </c>
      <c r="G10" s="4" t="s">
        <v>657</v>
      </c>
      <c r="H10" s="4" t="s">
        <v>215</v>
      </c>
      <c r="I10" s="4">
        <v>1</v>
      </c>
      <c r="J10" s="4">
        <v>22.8</v>
      </c>
      <c r="K10" s="4">
        <v>622650101</v>
      </c>
      <c r="L10" s="5" t="s">
        <v>214</v>
      </c>
      <c r="M10" s="4" t="s">
        <v>11</v>
      </c>
    </row>
    <row r="11" spans="1:13" x14ac:dyDescent="0.45">
      <c r="A11">
        <v>13</v>
      </c>
      <c r="B11" s="4" t="s">
        <v>136</v>
      </c>
      <c r="C11" s="7" t="s">
        <v>495</v>
      </c>
      <c r="D11" s="4" t="str">
        <f t="shared" si="0"/>
        <v>カベルゴリン錠１ｍｇ</v>
      </c>
      <c r="E11" s="4" t="s">
        <v>550</v>
      </c>
      <c r="F11" s="4" t="s">
        <v>135</v>
      </c>
      <c r="G11" s="4" t="s">
        <v>658</v>
      </c>
      <c r="H11" s="4" t="s">
        <v>134</v>
      </c>
      <c r="I11" s="4">
        <v>1</v>
      </c>
      <c r="J11" s="4">
        <v>132.19999999999999</v>
      </c>
      <c r="K11" s="4">
        <v>620005377</v>
      </c>
      <c r="L11" s="5" t="s">
        <v>133</v>
      </c>
      <c r="M11" s="4" t="s">
        <v>11</v>
      </c>
    </row>
    <row r="12" spans="1:13" x14ac:dyDescent="0.45">
      <c r="A12">
        <v>14</v>
      </c>
      <c r="B12" s="4" t="s">
        <v>362</v>
      </c>
      <c r="C12" s="7" t="s">
        <v>495</v>
      </c>
      <c r="D12" s="4" t="str">
        <f t="shared" si="0"/>
        <v>レボドパ１００ｍｇ・カルビドパ配合錠</v>
      </c>
      <c r="E12" s="4" t="s">
        <v>551</v>
      </c>
      <c r="F12" s="4" t="s">
        <v>361</v>
      </c>
      <c r="G12" s="4" t="s">
        <v>659</v>
      </c>
      <c r="H12" s="4" t="s">
        <v>182</v>
      </c>
      <c r="I12" s="4">
        <v>1</v>
      </c>
      <c r="J12" s="4">
        <v>10.6</v>
      </c>
      <c r="K12" s="4">
        <v>620124201</v>
      </c>
      <c r="L12" s="5" t="s">
        <v>181</v>
      </c>
      <c r="M12" s="4" t="s">
        <v>11</v>
      </c>
    </row>
    <row r="13" spans="1:13" x14ac:dyDescent="0.45">
      <c r="A13">
        <v>15</v>
      </c>
      <c r="B13" s="4" t="s">
        <v>36</v>
      </c>
      <c r="C13" s="7" t="s">
        <v>496</v>
      </c>
      <c r="D13" s="4" t="str">
        <f t="shared" si="0"/>
        <v>炭酸リチウム錠１００ｍｇ</v>
      </c>
      <c r="E13" s="4" t="s">
        <v>552</v>
      </c>
      <c r="F13" s="4" t="s">
        <v>34</v>
      </c>
      <c r="G13" s="4" t="s">
        <v>660</v>
      </c>
      <c r="H13" s="4" t="s">
        <v>37</v>
      </c>
      <c r="I13" s="4">
        <v>1</v>
      </c>
      <c r="J13" s="4">
        <v>5.8</v>
      </c>
      <c r="K13" s="4">
        <v>610444094</v>
      </c>
      <c r="L13" s="5" t="s">
        <v>35</v>
      </c>
      <c r="M13" s="4" t="s">
        <v>11</v>
      </c>
    </row>
    <row r="14" spans="1:13" x14ac:dyDescent="0.45">
      <c r="A14">
        <v>16</v>
      </c>
      <c r="B14" s="4" t="s">
        <v>408</v>
      </c>
      <c r="C14" s="7" t="s">
        <v>496</v>
      </c>
      <c r="D14" s="4" t="str">
        <f t="shared" si="0"/>
        <v>炭酸リチウム錠２００ｍｇ</v>
      </c>
      <c r="E14" s="4" t="s">
        <v>552</v>
      </c>
      <c r="F14" s="4" t="s">
        <v>407</v>
      </c>
      <c r="G14" s="4" t="s">
        <v>661</v>
      </c>
      <c r="H14" s="4" t="s">
        <v>39</v>
      </c>
      <c r="I14" s="4">
        <v>1</v>
      </c>
      <c r="J14" s="4">
        <v>13.2</v>
      </c>
      <c r="K14" s="4">
        <v>620140501</v>
      </c>
      <c r="L14" s="5" t="s">
        <v>38</v>
      </c>
      <c r="M14" s="4" t="s">
        <v>11</v>
      </c>
    </row>
    <row r="15" spans="1:13" x14ac:dyDescent="0.45">
      <c r="A15">
        <v>17</v>
      </c>
      <c r="B15" s="4" t="s">
        <v>422</v>
      </c>
      <c r="C15" s="7" t="s">
        <v>496</v>
      </c>
      <c r="D15" s="4" t="str">
        <f t="shared" si="0"/>
        <v>エチゾラム錠０．５ｍｇ</v>
      </c>
      <c r="E15" s="4" t="s">
        <v>553</v>
      </c>
      <c r="F15" s="4" t="s">
        <v>421</v>
      </c>
      <c r="G15" s="4" t="s">
        <v>656</v>
      </c>
      <c r="H15" s="4" t="s">
        <v>420</v>
      </c>
      <c r="I15" s="4">
        <v>1</v>
      </c>
      <c r="J15" s="4">
        <v>6.3</v>
      </c>
      <c r="K15" s="4">
        <v>620148701</v>
      </c>
      <c r="L15" s="5" t="s">
        <v>419</v>
      </c>
      <c r="M15" s="4" t="s">
        <v>11</v>
      </c>
    </row>
    <row r="16" spans="1:13" x14ac:dyDescent="0.45">
      <c r="A16">
        <v>18</v>
      </c>
      <c r="B16" s="4" t="s">
        <v>144</v>
      </c>
      <c r="C16" s="7" t="s">
        <v>496</v>
      </c>
      <c r="D16" s="4" t="str">
        <f t="shared" si="0"/>
        <v>リスペリドン錠１ｍｇ</v>
      </c>
      <c r="E16" s="4" t="s">
        <v>554</v>
      </c>
      <c r="F16" s="4" t="s">
        <v>143</v>
      </c>
      <c r="G16" s="4" t="s">
        <v>654</v>
      </c>
      <c r="H16" s="4" t="s">
        <v>142</v>
      </c>
      <c r="I16" s="4">
        <v>1</v>
      </c>
      <c r="J16" s="4">
        <v>9.9</v>
      </c>
      <c r="K16" s="4">
        <v>620005602</v>
      </c>
      <c r="L16" s="5" t="s">
        <v>141</v>
      </c>
      <c r="M16" s="4" t="s">
        <v>11</v>
      </c>
    </row>
    <row r="17" spans="1:13" x14ac:dyDescent="0.45">
      <c r="A17">
        <v>19</v>
      </c>
      <c r="B17" s="4" t="s">
        <v>160</v>
      </c>
      <c r="C17" s="7" t="s">
        <v>496</v>
      </c>
      <c r="D17" s="4" t="str">
        <f t="shared" si="0"/>
        <v>リスペリドン経口液０．１％</v>
      </c>
      <c r="E17" s="4" t="s">
        <v>554</v>
      </c>
      <c r="F17" s="4" t="s">
        <v>159</v>
      </c>
      <c r="G17" s="4" t="s">
        <v>662</v>
      </c>
      <c r="H17" s="4" t="s">
        <v>58</v>
      </c>
      <c r="I17" s="4">
        <v>1</v>
      </c>
      <c r="J17" s="4">
        <v>31.6</v>
      </c>
      <c r="K17" s="4">
        <v>620008165</v>
      </c>
      <c r="L17" s="5" t="s">
        <v>57</v>
      </c>
      <c r="M17" s="4" t="s">
        <v>12</v>
      </c>
    </row>
    <row r="18" spans="1:13" x14ac:dyDescent="0.45">
      <c r="A18">
        <v>21</v>
      </c>
      <c r="B18" s="4" t="s">
        <v>223</v>
      </c>
      <c r="C18" s="7" t="s">
        <v>496</v>
      </c>
      <c r="D18" s="4" t="str">
        <f t="shared" si="0"/>
        <v>パロキセチン錠１０ｍｇ</v>
      </c>
      <c r="E18" s="4" t="s">
        <v>555</v>
      </c>
      <c r="F18" s="4" t="s">
        <v>222</v>
      </c>
      <c r="G18" s="4" t="s">
        <v>663</v>
      </c>
      <c r="H18" s="4" t="s">
        <v>19</v>
      </c>
      <c r="I18" s="4">
        <v>1</v>
      </c>
      <c r="J18" s="4">
        <v>30.2</v>
      </c>
      <c r="K18" s="4">
        <v>622160101</v>
      </c>
      <c r="L18" s="5" t="s">
        <v>18</v>
      </c>
      <c r="M18" s="4" t="s">
        <v>11</v>
      </c>
    </row>
    <row r="19" spans="1:13" x14ac:dyDescent="0.45">
      <c r="A19">
        <v>22</v>
      </c>
      <c r="B19" s="4" t="s">
        <v>356</v>
      </c>
      <c r="C19" s="7" t="s">
        <v>496</v>
      </c>
      <c r="D19" s="4" t="str">
        <f t="shared" si="0"/>
        <v>クエチアピン錠２５ｍｇ</v>
      </c>
      <c r="E19" s="4" t="s">
        <v>556</v>
      </c>
      <c r="F19" s="4" t="s">
        <v>355</v>
      </c>
      <c r="G19" s="4" t="s">
        <v>664</v>
      </c>
      <c r="H19" s="4" t="s">
        <v>27</v>
      </c>
      <c r="I19" s="4">
        <v>1</v>
      </c>
      <c r="J19" s="4">
        <v>12.1</v>
      </c>
      <c r="K19" s="4">
        <v>622217901</v>
      </c>
      <c r="L19" s="5" t="s">
        <v>26</v>
      </c>
      <c r="M19" s="4" t="s">
        <v>11</v>
      </c>
    </row>
    <row r="20" spans="1:13" x14ac:dyDescent="0.45">
      <c r="A20">
        <v>23</v>
      </c>
      <c r="B20" s="4" t="s">
        <v>483</v>
      </c>
      <c r="C20" s="7" t="s">
        <v>496</v>
      </c>
      <c r="D20" s="4" t="s">
        <v>557</v>
      </c>
      <c r="E20" s="4" t="s">
        <v>558</v>
      </c>
      <c r="F20" s="4" t="s">
        <v>482</v>
      </c>
      <c r="G20" s="4" t="s">
        <v>660</v>
      </c>
      <c r="H20" s="4"/>
      <c r="I20" s="4">
        <v>1</v>
      </c>
      <c r="J20" s="4">
        <v>56</v>
      </c>
      <c r="K20" s="4">
        <v>620159102</v>
      </c>
      <c r="L20" s="5">
        <v>999999999999</v>
      </c>
      <c r="M20" s="4" t="s">
        <v>232</v>
      </c>
    </row>
    <row r="21" spans="1:13" x14ac:dyDescent="0.45">
      <c r="A21">
        <v>24</v>
      </c>
      <c r="B21" s="4" t="s">
        <v>394</v>
      </c>
      <c r="C21" s="7" t="s">
        <v>497</v>
      </c>
      <c r="D21" s="4" t="str">
        <f>MID(H21,4,30)</f>
        <v>チアプリド塩酸塩錠２５ｍｇ</v>
      </c>
      <c r="E21" s="4" t="s">
        <v>559</v>
      </c>
      <c r="F21" s="4" t="s">
        <v>393</v>
      </c>
      <c r="G21" s="4" t="s">
        <v>665</v>
      </c>
      <c r="H21" s="4" t="s">
        <v>231</v>
      </c>
      <c r="I21" s="4">
        <v>1</v>
      </c>
      <c r="J21" s="4">
        <v>7.8</v>
      </c>
      <c r="K21" s="4">
        <v>620162018</v>
      </c>
      <c r="L21" s="5" t="s">
        <v>230</v>
      </c>
      <c r="M21" s="4" t="s">
        <v>11</v>
      </c>
    </row>
    <row r="22" spans="1:13" x14ac:dyDescent="0.45">
      <c r="A22">
        <v>25</v>
      </c>
      <c r="B22" s="4" t="s">
        <v>225</v>
      </c>
      <c r="C22" s="7" t="s">
        <v>497</v>
      </c>
      <c r="D22" s="4" t="str">
        <f>MID(H22,4,30)</f>
        <v>ドネペジル塩酸塩口腔内崩壊錠５ｍｇ</v>
      </c>
      <c r="E22" s="4" t="s">
        <v>560</v>
      </c>
      <c r="F22" s="4" t="s">
        <v>224</v>
      </c>
      <c r="G22" s="4" t="s">
        <v>657</v>
      </c>
      <c r="H22" s="4" t="s">
        <v>66</v>
      </c>
      <c r="I22" s="4">
        <v>1</v>
      </c>
      <c r="J22" s="4">
        <v>104.8</v>
      </c>
      <c r="K22" s="4">
        <v>622170601</v>
      </c>
      <c r="L22" s="5" t="s">
        <v>65</v>
      </c>
      <c r="M22" s="4" t="s">
        <v>11</v>
      </c>
    </row>
    <row r="23" spans="1:13" x14ac:dyDescent="0.45">
      <c r="A23">
        <v>27</v>
      </c>
      <c r="B23" s="4" t="s">
        <v>479</v>
      </c>
      <c r="C23" s="7" t="s">
        <v>498</v>
      </c>
      <c r="D23" s="4" t="s">
        <v>561</v>
      </c>
      <c r="E23" s="4" t="s">
        <v>562</v>
      </c>
      <c r="F23" s="4" t="s">
        <v>478</v>
      </c>
      <c r="G23" s="4" t="s">
        <v>666</v>
      </c>
      <c r="H23" s="4"/>
      <c r="I23" s="4">
        <v>1</v>
      </c>
      <c r="J23" s="4">
        <v>141</v>
      </c>
      <c r="K23" s="4">
        <v>621669601</v>
      </c>
      <c r="L23" s="5">
        <v>999999999999</v>
      </c>
      <c r="M23" s="4" t="s">
        <v>209</v>
      </c>
    </row>
    <row r="24" spans="1:13" x14ac:dyDescent="0.45">
      <c r="A24">
        <v>28</v>
      </c>
      <c r="B24" s="4" t="s">
        <v>146</v>
      </c>
      <c r="C24" s="7" t="s">
        <v>498</v>
      </c>
      <c r="D24" s="4" t="str">
        <f t="shared" ref="D24:D56" si="1">MID(H24,4,30)</f>
        <v>エペリゾン塩酸塩錠５０ｍｇ</v>
      </c>
      <c r="E24" s="4" t="s">
        <v>563</v>
      </c>
      <c r="F24" s="4" t="s">
        <v>145</v>
      </c>
      <c r="G24" s="4" t="s">
        <v>652</v>
      </c>
      <c r="H24" s="4" t="s">
        <v>130</v>
      </c>
      <c r="I24" s="4">
        <v>1</v>
      </c>
      <c r="J24" s="4">
        <v>5.8</v>
      </c>
      <c r="K24" s="4">
        <v>620006136</v>
      </c>
      <c r="L24" s="5" t="s">
        <v>129</v>
      </c>
      <c r="M24" s="4" t="s">
        <v>11</v>
      </c>
    </row>
    <row r="25" spans="1:13" x14ac:dyDescent="0.45">
      <c r="A25">
        <v>30</v>
      </c>
      <c r="B25" s="4" t="s">
        <v>292</v>
      </c>
      <c r="C25" s="7" t="s">
        <v>499</v>
      </c>
      <c r="D25" s="4" t="str">
        <f t="shared" si="1"/>
        <v>アズレンスルホン酸Ｎａ点眼液０．０２％５ｍＬ</v>
      </c>
      <c r="E25" s="4" t="s">
        <v>564</v>
      </c>
      <c r="F25" s="4" t="s">
        <v>291</v>
      </c>
      <c r="G25" s="4" t="s">
        <v>667</v>
      </c>
      <c r="H25" s="4" t="s">
        <v>284</v>
      </c>
      <c r="I25" s="4">
        <v>13</v>
      </c>
      <c r="J25" s="4">
        <v>87.2</v>
      </c>
      <c r="K25" s="4">
        <v>620006359</v>
      </c>
      <c r="L25" s="5" t="s">
        <v>283</v>
      </c>
      <c r="M25" s="4" t="s">
        <v>6</v>
      </c>
    </row>
    <row r="26" spans="1:13" x14ac:dyDescent="0.45">
      <c r="A26">
        <v>31</v>
      </c>
      <c r="B26" s="4" t="s">
        <v>295</v>
      </c>
      <c r="C26" s="7" t="s">
        <v>499</v>
      </c>
      <c r="D26" s="4" t="str">
        <f t="shared" si="1"/>
        <v>ピレノキシン点眼液０．００５％５ｍＬ</v>
      </c>
      <c r="E26" s="4" t="s">
        <v>565</v>
      </c>
      <c r="F26" s="4" t="s">
        <v>293</v>
      </c>
      <c r="G26" s="4" t="s">
        <v>668</v>
      </c>
      <c r="H26" s="4" t="s">
        <v>296</v>
      </c>
      <c r="I26" s="4">
        <v>13</v>
      </c>
      <c r="J26" s="4">
        <v>63.7</v>
      </c>
      <c r="K26" s="4">
        <v>620006407</v>
      </c>
      <c r="L26" s="5" t="s">
        <v>294</v>
      </c>
      <c r="M26" s="4" t="s">
        <v>6</v>
      </c>
    </row>
    <row r="27" spans="1:13" x14ac:dyDescent="0.45">
      <c r="A27">
        <v>33</v>
      </c>
      <c r="B27" s="4" t="s">
        <v>320</v>
      </c>
      <c r="C27" s="7" t="s">
        <v>499</v>
      </c>
      <c r="D27" s="4" t="str">
        <f t="shared" si="1"/>
        <v>ラタノプロスト点眼液０．００５％</v>
      </c>
      <c r="E27" s="4" t="s">
        <v>566</v>
      </c>
      <c r="F27" s="4" t="s">
        <v>319</v>
      </c>
      <c r="G27" s="4" t="s">
        <v>669</v>
      </c>
      <c r="H27" s="4" t="s">
        <v>310</v>
      </c>
      <c r="I27" s="4">
        <v>1</v>
      </c>
      <c r="J27" s="4">
        <v>359.3</v>
      </c>
      <c r="K27" s="4">
        <v>621990501</v>
      </c>
      <c r="L27" s="5" t="s">
        <v>309</v>
      </c>
      <c r="M27" s="4" t="s">
        <v>12</v>
      </c>
    </row>
    <row r="28" spans="1:13" x14ac:dyDescent="0.45">
      <c r="A28">
        <v>35</v>
      </c>
      <c r="B28" s="4" t="s">
        <v>300</v>
      </c>
      <c r="C28" s="4" t="s">
        <v>500</v>
      </c>
      <c r="D28" s="4" t="str">
        <f t="shared" si="1"/>
        <v>フルチカゾンプロピオン酸エステル点鼻液５０μｇ５６噴霧用</v>
      </c>
      <c r="E28" s="4" t="s">
        <v>567</v>
      </c>
      <c r="F28" s="4" t="s">
        <v>299</v>
      </c>
      <c r="G28" s="4" t="s">
        <v>670</v>
      </c>
      <c r="H28" s="4" t="s">
        <v>278</v>
      </c>
      <c r="I28" s="4">
        <v>1</v>
      </c>
      <c r="J28" s="4">
        <v>769.2</v>
      </c>
      <c r="K28" s="4">
        <v>620008247</v>
      </c>
      <c r="L28" s="5" t="s">
        <v>277</v>
      </c>
      <c r="M28" s="4" t="s">
        <v>6</v>
      </c>
    </row>
    <row r="29" spans="1:13" x14ac:dyDescent="0.45">
      <c r="A29">
        <v>36</v>
      </c>
      <c r="B29" s="4" t="s">
        <v>376</v>
      </c>
      <c r="C29" s="4" t="s">
        <v>501</v>
      </c>
      <c r="D29" s="4" t="str">
        <f t="shared" si="1"/>
        <v>ベタヒスチンメシル酸塩錠６ｍｇ</v>
      </c>
      <c r="E29" s="4" t="s">
        <v>568</v>
      </c>
      <c r="F29" s="4" t="s">
        <v>375</v>
      </c>
      <c r="G29" s="4" t="s">
        <v>671</v>
      </c>
      <c r="H29" s="4" t="s">
        <v>44</v>
      </c>
      <c r="I29" s="4">
        <v>1</v>
      </c>
      <c r="J29" s="4">
        <v>6</v>
      </c>
      <c r="K29" s="4">
        <v>622231401</v>
      </c>
      <c r="L29" s="5" t="s">
        <v>43</v>
      </c>
      <c r="M29" s="4" t="s">
        <v>11</v>
      </c>
    </row>
    <row r="30" spans="1:13" x14ac:dyDescent="0.45">
      <c r="A30">
        <v>40</v>
      </c>
      <c r="B30" s="4" t="s">
        <v>350</v>
      </c>
      <c r="C30" s="4" t="s">
        <v>502</v>
      </c>
      <c r="D30" s="4" t="str">
        <f t="shared" si="1"/>
        <v>ピルシカイニド塩酸塩カプセル２５ｍｇ</v>
      </c>
      <c r="E30" s="4" t="s">
        <v>569</v>
      </c>
      <c r="F30" s="4" t="s">
        <v>349</v>
      </c>
      <c r="G30" s="4" t="s">
        <v>672</v>
      </c>
      <c r="H30" s="4" t="s">
        <v>156</v>
      </c>
      <c r="I30" s="4">
        <v>1</v>
      </c>
      <c r="J30" s="4">
        <v>21.9</v>
      </c>
      <c r="K30" s="4">
        <v>621674901</v>
      </c>
      <c r="L30" s="5" t="s">
        <v>155</v>
      </c>
      <c r="M30" s="4" t="s">
        <v>7</v>
      </c>
    </row>
    <row r="31" spans="1:13" x14ac:dyDescent="0.45">
      <c r="A31">
        <v>42</v>
      </c>
      <c r="B31" s="4" t="s">
        <v>396</v>
      </c>
      <c r="C31" s="4" t="s">
        <v>503</v>
      </c>
      <c r="D31" s="4" t="str">
        <f t="shared" si="1"/>
        <v>スピロノラクトン錠２５ｍｇ</v>
      </c>
      <c r="E31" s="4" t="s">
        <v>570</v>
      </c>
      <c r="F31" s="4" t="s">
        <v>395</v>
      </c>
      <c r="G31" s="4" t="s">
        <v>673</v>
      </c>
      <c r="H31" s="4" t="s">
        <v>96</v>
      </c>
      <c r="I31" s="4">
        <v>1</v>
      </c>
      <c r="J31" s="4">
        <v>5.6</v>
      </c>
      <c r="K31" s="4">
        <v>620266112</v>
      </c>
      <c r="L31" s="5" t="s">
        <v>95</v>
      </c>
      <c r="M31" s="4" t="s">
        <v>11</v>
      </c>
    </row>
    <row r="32" spans="1:13" x14ac:dyDescent="0.45">
      <c r="A32">
        <v>43</v>
      </c>
      <c r="B32" s="4" t="s">
        <v>358</v>
      </c>
      <c r="C32" s="4" t="s">
        <v>503</v>
      </c>
      <c r="D32" s="4" t="str">
        <f t="shared" si="1"/>
        <v>イソソルビド経口液７０％１ｍＬ</v>
      </c>
      <c r="E32" s="4" t="s">
        <v>571</v>
      </c>
      <c r="F32" s="4" t="s">
        <v>357</v>
      </c>
      <c r="G32" s="4" t="s">
        <v>671</v>
      </c>
      <c r="H32" s="4" t="s">
        <v>213</v>
      </c>
      <c r="I32" s="4">
        <v>1</v>
      </c>
      <c r="J32" s="4">
        <v>4.3</v>
      </c>
      <c r="K32" s="4">
        <v>621859002</v>
      </c>
      <c r="L32" s="5" t="s">
        <v>212</v>
      </c>
      <c r="M32" s="4" t="s">
        <v>12</v>
      </c>
    </row>
    <row r="33" spans="1:13" x14ac:dyDescent="0.45">
      <c r="A33">
        <v>45</v>
      </c>
      <c r="B33" s="4" t="s">
        <v>400</v>
      </c>
      <c r="C33" s="4" t="s">
        <v>504</v>
      </c>
      <c r="D33" s="4" t="str">
        <f t="shared" si="1"/>
        <v>バルサルタン錠８０ｍｇ</v>
      </c>
      <c r="E33" s="4" t="s">
        <v>572</v>
      </c>
      <c r="F33" s="4" t="s">
        <v>399</v>
      </c>
      <c r="G33" s="4" t="s">
        <v>662</v>
      </c>
      <c r="H33" s="4" t="s">
        <v>17</v>
      </c>
      <c r="I33" s="4">
        <v>1</v>
      </c>
      <c r="J33" s="4">
        <v>31.2</v>
      </c>
      <c r="K33" s="4">
        <v>622334501</v>
      </c>
      <c r="L33" s="5" t="s">
        <v>16</v>
      </c>
      <c r="M33" s="4" t="s">
        <v>11</v>
      </c>
    </row>
    <row r="34" spans="1:13" x14ac:dyDescent="0.45">
      <c r="A34">
        <v>46</v>
      </c>
      <c r="B34" s="4" t="s">
        <v>424</v>
      </c>
      <c r="C34" s="4" t="s">
        <v>504</v>
      </c>
      <c r="D34" s="4" t="str">
        <f t="shared" si="1"/>
        <v>テルミサルタン錠４０ｍｇ</v>
      </c>
      <c r="E34" s="4" t="s">
        <v>573</v>
      </c>
      <c r="F34" s="4" t="s">
        <v>423</v>
      </c>
      <c r="G34" s="4" t="s">
        <v>657</v>
      </c>
      <c r="H34" s="4" t="s">
        <v>74</v>
      </c>
      <c r="I34" s="4">
        <v>1</v>
      </c>
      <c r="J34" s="4">
        <v>37.5</v>
      </c>
      <c r="K34" s="4">
        <v>622535601</v>
      </c>
      <c r="L34" s="5" t="s">
        <v>73</v>
      </c>
      <c r="M34" s="4" t="s">
        <v>11</v>
      </c>
    </row>
    <row r="35" spans="1:13" x14ac:dyDescent="0.45">
      <c r="A35">
        <v>47</v>
      </c>
      <c r="B35" s="4" t="s">
        <v>426</v>
      </c>
      <c r="C35" s="4" t="s">
        <v>504</v>
      </c>
      <c r="D35" s="4" t="str">
        <f t="shared" si="1"/>
        <v>オルメサルタン口腔内崩壊錠２０ｍｇ</v>
      </c>
      <c r="E35" s="4" t="s">
        <v>574</v>
      </c>
      <c r="F35" s="4" t="s">
        <v>425</v>
      </c>
      <c r="G35" s="4" t="s">
        <v>657</v>
      </c>
      <c r="H35" s="4" t="s">
        <v>418</v>
      </c>
      <c r="I35" s="4">
        <v>1</v>
      </c>
      <c r="J35" s="4">
        <v>39</v>
      </c>
      <c r="K35" s="4">
        <v>622571301</v>
      </c>
      <c r="L35" s="5" t="s">
        <v>417</v>
      </c>
      <c r="M35" s="4" t="s">
        <v>11</v>
      </c>
    </row>
    <row r="36" spans="1:13" x14ac:dyDescent="0.45">
      <c r="A36">
        <v>48</v>
      </c>
      <c r="B36" s="4" t="s">
        <v>348</v>
      </c>
      <c r="C36" s="4" t="s">
        <v>505</v>
      </c>
      <c r="D36" s="4" t="str">
        <f t="shared" si="1"/>
        <v>ニフェジピン徐放錠２０ｍｇ（２４時間持続）</v>
      </c>
      <c r="E36" s="4" t="s">
        <v>575</v>
      </c>
      <c r="F36" s="4" t="s">
        <v>347</v>
      </c>
      <c r="G36" s="4" t="s">
        <v>674</v>
      </c>
      <c r="H36" s="4" t="s">
        <v>108</v>
      </c>
      <c r="I36" s="4">
        <v>1</v>
      </c>
      <c r="J36" s="4">
        <v>11.7</v>
      </c>
      <c r="K36" s="4">
        <v>621637101</v>
      </c>
      <c r="L36" s="5" t="s">
        <v>107</v>
      </c>
      <c r="M36" s="4" t="s">
        <v>11</v>
      </c>
    </row>
    <row r="37" spans="1:13" x14ac:dyDescent="0.45">
      <c r="A37">
        <v>49</v>
      </c>
      <c r="B37" s="4" t="s">
        <v>346</v>
      </c>
      <c r="C37" s="4" t="s">
        <v>505</v>
      </c>
      <c r="D37" s="4" t="str">
        <f t="shared" si="1"/>
        <v>ニコランジル錠５ｍｇ</v>
      </c>
      <c r="E37" s="4" t="s">
        <v>576</v>
      </c>
      <c r="F37" s="4" t="s">
        <v>345</v>
      </c>
      <c r="G37" s="4" t="s">
        <v>672</v>
      </c>
      <c r="H37" s="4" t="s">
        <v>217</v>
      </c>
      <c r="I37" s="4">
        <v>1</v>
      </c>
      <c r="J37" s="4">
        <v>5.8</v>
      </c>
      <c r="K37" s="4">
        <v>621367906</v>
      </c>
      <c r="L37" s="5" t="s">
        <v>216</v>
      </c>
      <c r="M37" s="4" t="s">
        <v>11</v>
      </c>
    </row>
    <row r="38" spans="1:13" x14ac:dyDescent="0.45">
      <c r="A38">
        <v>50</v>
      </c>
      <c r="B38" s="4" t="s">
        <v>123</v>
      </c>
      <c r="C38" s="4" t="s">
        <v>505</v>
      </c>
      <c r="D38" s="4" t="str">
        <f t="shared" si="1"/>
        <v>ニトログリセリン舌下錠０．３ｍｇ</v>
      </c>
      <c r="E38" s="4" t="s">
        <v>577</v>
      </c>
      <c r="F38" s="4" t="s">
        <v>121</v>
      </c>
      <c r="G38" s="4" t="s">
        <v>675</v>
      </c>
      <c r="H38" s="4" t="s">
        <v>124</v>
      </c>
      <c r="I38" s="4">
        <v>13</v>
      </c>
      <c r="J38" s="4">
        <v>12.9</v>
      </c>
      <c r="K38" s="4">
        <v>620004541</v>
      </c>
      <c r="L38" s="5" t="s">
        <v>122</v>
      </c>
      <c r="M38" s="4" t="s">
        <v>11</v>
      </c>
    </row>
    <row r="39" spans="1:13" x14ac:dyDescent="0.45">
      <c r="A39">
        <v>51</v>
      </c>
      <c r="B39" s="4" t="s">
        <v>138</v>
      </c>
      <c r="C39" s="4" t="s">
        <v>505</v>
      </c>
      <c r="D39" s="4" t="str">
        <f t="shared" si="1"/>
        <v>ベニジピン塩酸塩錠４ｍｇ</v>
      </c>
      <c r="E39" s="4" t="s">
        <v>578</v>
      </c>
      <c r="F39" s="4" t="s">
        <v>137</v>
      </c>
      <c r="G39" s="4" t="s">
        <v>658</v>
      </c>
      <c r="H39" s="4" t="s">
        <v>104</v>
      </c>
      <c r="I39" s="4">
        <v>1</v>
      </c>
      <c r="J39" s="4">
        <v>21.9</v>
      </c>
      <c r="K39" s="4">
        <v>620005554</v>
      </c>
      <c r="L39" s="5" t="s">
        <v>103</v>
      </c>
      <c r="M39" s="4" t="s">
        <v>11</v>
      </c>
    </row>
    <row r="40" spans="1:13" x14ac:dyDescent="0.45">
      <c r="A40">
        <v>52</v>
      </c>
      <c r="B40" s="4" t="s">
        <v>192</v>
      </c>
      <c r="C40" s="4" t="s">
        <v>505</v>
      </c>
      <c r="D40" s="4" t="str">
        <f t="shared" si="1"/>
        <v>アムロジピン口腔内崩壊錠５ｍｇ</v>
      </c>
      <c r="E40" s="4" t="s">
        <v>579</v>
      </c>
      <c r="F40" s="4" t="s">
        <v>191</v>
      </c>
      <c r="G40" s="4" t="s">
        <v>662</v>
      </c>
      <c r="H40" s="4" t="s">
        <v>102</v>
      </c>
      <c r="I40" s="4">
        <v>1</v>
      </c>
      <c r="J40" s="4">
        <v>18.7</v>
      </c>
      <c r="K40" s="4">
        <v>621944401</v>
      </c>
      <c r="L40" s="5" t="s">
        <v>101</v>
      </c>
      <c r="M40" s="4" t="s">
        <v>11</v>
      </c>
    </row>
    <row r="41" spans="1:13" x14ac:dyDescent="0.45">
      <c r="A41">
        <v>53</v>
      </c>
      <c r="B41" s="4" t="s">
        <v>388</v>
      </c>
      <c r="C41" s="4" t="s">
        <v>505</v>
      </c>
      <c r="D41" s="4" t="str">
        <f t="shared" si="1"/>
        <v>一硝酸イソソルビド錠２０ｍｇ</v>
      </c>
      <c r="E41" s="4" t="s">
        <v>580</v>
      </c>
      <c r="F41" s="4" t="s">
        <v>387</v>
      </c>
      <c r="G41" s="4" t="s">
        <v>653</v>
      </c>
      <c r="H41" s="4" t="s">
        <v>48</v>
      </c>
      <c r="I41" s="4">
        <v>1</v>
      </c>
      <c r="J41" s="4">
        <v>7.6</v>
      </c>
      <c r="K41" s="4">
        <v>621471701</v>
      </c>
      <c r="L41" s="5" t="s">
        <v>47</v>
      </c>
      <c r="M41" s="4" t="s">
        <v>11</v>
      </c>
    </row>
    <row r="42" spans="1:13" x14ac:dyDescent="0.45">
      <c r="A42">
        <v>55</v>
      </c>
      <c r="B42" s="4" t="s">
        <v>302</v>
      </c>
      <c r="C42" s="4" t="s">
        <v>505</v>
      </c>
      <c r="D42" s="4" t="str">
        <f t="shared" si="1"/>
        <v>硝酸イソソルビドテープ４０ｍｇ</v>
      </c>
      <c r="E42" s="4" t="s">
        <v>581</v>
      </c>
      <c r="F42" s="4" t="s">
        <v>301</v>
      </c>
      <c r="G42" s="4" t="s">
        <v>655</v>
      </c>
      <c r="H42" s="4" t="s">
        <v>282</v>
      </c>
      <c r="I42" s="4">
        <v>1</v>
      </c>
      <c r="J42" s="4">
        <v>33.200000000000003</v>
      </c>
      <c r="K42" s="4">
        <v>620007646</v>
      </c>
      <c r="L42" s="5" t="s">
        <v>281</v>
      </c>
      <c r="M42" s="4" t="s">
        <v>9</v>
      </c>
    </row>
    <row r="43" spans="1:13" x14ac:dyDescent="0.45">
      <c r="A43">
        <v>57</v>
      </c>
      <c r="B43" s="4" t="s">
        <v>410</v>
      </c>
      <c r="C43" s="4" t="s">
        <v>506</v>
      </c>
      <c r="D43" s="4" t="str">
        <f t="shared" si="1"/>
        <v>プラバスタチンＮａ錠１０ｍｇ</v>
      </c>
      <c r="E43" s="4" t="s">
        <v>582</v>
      </c>
      <c r="F43" s="4" t="s">
        <v>409</v>
      </c>
      <c r="G43" s="4" t="s">
        <v>676</v>
      </c>
      <c r="H43" s="4" t="s">
        <v>62</v>
      </c>
      <c r="I43" s="4">
        <v>1</v>
      </c>
      <c r="J43" s="4">
        <v>28.8</v>
      </c>
      <c r="K43" s="4">
        <v>621531703</v>
      </c>
      <c r="L43" s="5" t="s">
        <v>61</v>
      </c>
      <c r="M43" s="4" t="s">
        <v>11</v>
      </c>
    </row>
    <row r="44" spans="1:13" x14ac:dyDescent="0.45">
      <c r="A44">
        <v>58</v>
      </c>
      <c r="B44" s="4" t="s">
        <v>428</v>
      </c>
      <c r="C44" s="4" t="s">
        <v>506</v>
      </c>
      <c r="D44" s="4" t="str">
        <f t="shared" si="1"/>
        <v>ロスバスタチン錠２．５ｍｇ</v>
      </c>
      <c r="E44" s="4" t="s">
        <v>583</v>
      </c>
      <c r="F44" s="4" t="s">
        <v>427</v>
      </c>
      <c r="G44" s="4" t="s">
        <v>657</v>
      </c>
      <c r="H44" s="4" t="s">
        <v>76</v>
      </c>
      <c r="I44" s="4">
        <v>1</v>
      </c>
      <c r="J44" s="4">
        <v>21.7</v>
      </c>
      <c r="K44" s="4">
        <v>622571801</v>
      </c>
      <c r="L44" s="5" t="s">
        <v>75</v>
      </c>
      <c r="M44" s="4" t="s">
        <v>11</v>
      </c>
    </row>
    <row r="45" spans="1:13" x14ac:dyDescent="0.45">
      <c r="A45">
        <v>59</v>
      </c>
      <c r="B45" s="4" t="s">
        <v>430</v>
      </c>
      <c r="C45" s="4" t="s">
        <v>507</v>
      </c>
      <c r="D45" s="4" t="str">
        <f t="shared" si="1"/>
        <v>イフェンプロジル酒石酸塩錠２０ｍｇ</v>
      </c>
      <c r="E45" s="4" t="s">
        <v>584</v>
      </c>
      <c r="F45" s="4" t="s">
        <v>429</v>
      </c>
      <c r="G45" s="4" t="s">
        <v>663</v>
      </c>
      <c r="H45" s="4" t="s">
        <v>219</v>
      </c>
      <c r="I45" s="4">
        <v>1</v>
      </c>
      <c r="J45" s="4">
        <v>5.8</v>
      </c>
      <c r="K45" s="4">
        <v>620352301</v>
      </c>
      <c r="L45" s="5" t="s">
        <v>218</v>
      </c>
      <c r="M45" s="4" t="s">
        <v>11</v>
      </c>
    </row>
    <row r="46" spans="1:13" x14ac:dyDescent="0.45">
      <c r="A46">
        <v>60</v>
      </c>
      <c r="B46" s="4" t="s">
        <v>91</v>
      </c>
      <c r="C46" s="4" t="s">
        <v>507</v>
      </c>
      <c r="D46" s="4" t="str">
        <f t="shared" si="1"/>
        <v>ポリスチレンスルホン酸Ｃａ散９６．７％</v>
      </c>
      <c r="E46" s="4" t="s">
        <v>585</v>
      </c>
      <c r="F46" s="4" t="s">
        <v>89</v>
      </c>
      <c r="G46" s="4" t="s">
        <v>677</v>
      </c>
      <c r="H46" s="4" t="s">
        <v>92</v>
      </c>
      <c r="I46" s="4">
        <v>13</v>
      </c>
      <c r="J46" s="4">
        <v>12.6</v>
      </c>
      <c r="K46" s="4">
        <v>620003538</v>
      </c>
      <c r="L46" s="5" t="s">
        <v>90</v>
      </c>
      <c r="M46" s="4" t="s">
        <v>13</v>
      </c>
    </row>
    <row r="47" spans="1:13" x14ac:dyDescent="0.45">
      <c r="A47">
        <v>61</v>
      </c>
      <c r="B47" s="4" t="s">
        <v>386</v>
      </c>
      <c r="C47" s="4" t="s">
        <v>507</v>
      </c>
      <c r="D47" s="4" t="str">
        <f t="shared" si="1"/>
        <v>ニセルゴリン錠５ｍｇ</v>
      </c>
      <c r="E47" s="4" t="s">
        <v>586</v>
      </c>
      <c r="F47" s="4" t="s">
        <v>385</v>
      </c>
      <c r="G47" s="4" t="s">
        <v>678</v>
      </c>
      <c r="H47" s="4" t="s">
        <v>94</v>
      </c>
      <c r="I47" s="4">
        <v>1</v>
      </c>
      <c r="J47" s="4">
        <v>9.6</v>
      </c>
      <c r="K47" s="4">
        <v>621405701</v>
      </c>
      <c r="L47" s="5" t="s">
        <v>93</v>
      </c>
      <c r="M47" s="4" t="s">
        <v>11</v>
      </c>
    </row>
    <row r="48" spans="1:13" x14ac:dyDescent="0.45">
      <c r="A48">
        <v>64</v>
      </c>
      <c r="B48" s="4" t="s">
        <v>370</v>
      </c>
      <c r="C48" s="4" t="s">
        <v>508</v>
      </c>
      <c r="D48" s="4" t="str">
        <f t="shared" si="1"/>
        <v>カルボシステイン錠５００ｍｇ</v>
      </c>
      <c r="E48" s="4" t="s">
        <v>587</v>
      </c>
      <c r="F48" s="4" t="s">
        <v>369</v>
      </c>
      <c r="G48" s="4" t="s">
        <v>653</v>
      </c>
      <c r="H48" s="4" t="s">
        <v>206</v>
      </c>
      <c r="I48" s="4">
        <v>1</v>
      </c>
      <c r="J48" s="4">
        <v>6.8</v>
      </c>
      <c r="K48" s="4">
        <v>621992102</v>
      </c>
      <c r="L48" s="5" t="s">
        <v>205</v>
      </c>
      <c r="M48" s="4" t="s">
        <v>11</v>
      </c>
    </row>
    <row r="49" spans="1:13" x14ac:dyDescent="0.45">
      <c r="A49">
        <v>65</v>
      </c>
      <c r="B49" s="4" t="s">
        <v>390</v>
      </c>
      <c r="C49" s="4" t="s">
        <v>508</v>
      </c>
      <c r="D49" s="4" t="str">
        <f t="shared" si="1"/>
        <v>カルボシステイン錠５００ｍｇ</v>
      </c>
      <c r="E49" s="4" t="s">
        <v>587</v>
      </c>
      <c r="F49" s="4" t="s">
        <v>389</v>
      </c>
      <c r="G49" s="4" t="s">
        <v>679</v>
      </c>
      <c r="H49" s="4" t="s">
        <v>206</v>
      </c>
      <c r="I49" s="4">
        <v>1</v>
      </c>
      <c r="J49" s="4">
        <v>6.8</v>
      </c>
      <c r="K49" s="4">
        <v>621835501</v>
      </c>
      <c r="L49" s="5" t="s">
        <v>205</v>
      </c>
      <c r="M49" s="4" t="s">
        <v>11</v>
      </c>
    </row>
    <row r="50" spans="1:13" x14ac:dyDescent="0.45">
      <c r="A50">
        <v>66</v>
      </c>
      <c r="B50" s="4" t="s">
        <v>200</v>
      </c>
      <c r="C50" s="4" t="s">
        <v>508</v>
      </c>
      <c r="D50" s="4" t="str">
        <f t="shared" si="1"/>
        <v>カルボシステインシロップ用５０％</v>
      </c>
      <c r="E50" s="4" t="s">
        <v>587</v>
      </c>
      <c r="F50" s="4" t="s">
        <v>199</v>
      </c>
      <c r="G50" s="4" t="s">
        <v>662</v>
      </c>
      <c r="H50" s="4" t="s">
        <v>198</v>
      </c>
      <c r="I50" s="4">
        <v>1</v>
      </c>
      <c r="J50" s="4">
        <v>10.4</v>
      </c>
      <c r="K50" s="4">
        <v>621973701</v>
      </c>
      <c r="L50" s="5" t="s">
        <v>197</v>
      </c>
      <c r="M50" s="4" t="s">
        <v>13</v>
      </c>
    </row>
    <row r="51" spans="1:13" x14ac:dyDescent="0.45">
      <c r="A51">
        <v>67</v>
      </c>
      <c r="B51" s="4" t="s">
        <v>398</v>
      </c>
      <c r="C51" s="4" t="s">
        <v>508</v>
      </c>
      <c r="D51" s="4" t="str">
        <f t="shared" si="1"/>
        <v>アンブロキソール塩酸塩徐放カプセル４５ｍｇ</v>
      </c>
      <c r="E51" s="4" t="s">
        <v>588</v>
      </c>
      <c r="F51" s="4" t="s">
        <v>397</v>
      </c>
      <c r="G51" s="4" t="s">
        <v>672</v>
      </c>
      <c r="H51" s="4" t="s">
        <v>56</v>
      </c>
      <c r="I51" s="4">
        <v>1</v>
      </c>
      <c r="J51" s="4">
        <v>24.2</v>
      </c>
      <c r="K51" s="4">
        <v>621472501</v>
      </c>
      <c r="L51" s="5" t="s">
        <v>55</v>
      </c>
      <c r="M51" s="4" t="s">
        <v>7</v>
      </c>
    </row>
    <row r="52" spans="1:13" x14ac:dyDescent="0.45">
      <c r="A52">
        <v>68</v>
      </c>
      <c r="B52" s="4" t="s">
        <v>276</v>
      </c>
      <c r="C52" s="4" t="s">
        <v>509</v>
      </c>
      <c r="D52" s="4" t="str">
        <f t="shared" si="1"/>
        <v>ツロブテロールテープ２ｍｇ</v>
      </c>
      <c r="E52" s="4" t="s">
        <v>589</v>
      </c>
      <c r="F52" s="4" t="s">
        <v>275</v>
      </c>
      <c r="G52" s="4" t="s">
        <v>680</v>
      </c>
      <c r="H52" s="4" t="s">
        <v>244</v>
      </c>
      <c r="I52" s="4">
        <v>1</v>
      </c>
      <c r="J52" s="4">
        <v>40.700000000000003</v>
      </c>
      <c r="K52" s="4">
        <v>620004234</v>
      </c>
      <c r="L52" s="5" t="s">
        <v>243</v>
      </c>
      <c r="M52" s="4" t="s">
        <v>9</v>
      </c>
    </row>
    <row r="53" spans="1:13" x14ac:dyDescent="0.45">
      <c r="A53">
        <v>69</v>
      </c>
      <c r="B53" s="4" t="s">
        <v>267</v>
      </c>
      <c r="C53" s="4" t="s">
        <v>510</v>
      </c>
      <c r="D53" s="4" t="str">
        <f t="shared" si="1"/>
        <v>アズレンスルホン酸Ｎａ含嗽用液４％</v>
      </c>
      <c r="E53" s="4" t="s">
        <v>564</v>
      </c>
      <c r="F53" s="4" t="s">
        <v>265</v>
      </c>
      <c r="G53" s="4" t="s">
        <v>681</v>
      </c>
      <c r="H53" s="4" t="s">
        <v>268</v>
      </c>
      <c r="I53" s="4">
        <v>13</v>
      </c>
      <c r="J53" s="4">
        <v>40.200000000000003</v>
      </c>
      <c r="K53" s="4">
        <v>660463002</v>
      </c>
      <c r="L53" s="5" t="s">
        <v>266</v>
      </c>
      <c r="M53" s="4" t="s">
        <v>12</v>
      </c>
    </row>
    <row r="54" spans="1:13" x14ac:dyDescent="0.45">
      <c r="A54">
        <v>70</v>
      </c>
      <c r="B54" s="4" t="s">
        <v>332</v>
      </c>
      <c r="C54" s="4" t="s">
        <v>510</v>
      </c>
      <c r="D54" s="4" t="str">
        <f t="shared" si="1"/>
        <v>ポビドンヨード含嗽用液７％</v>
      </c>
      <c r="E54" s="4" t="s">
        <v>590</v>
      </c>
      <c r="F54" s="4" t="s">
        <v>331</v>
      </c>
      <c r="G54" s="4" t="s">
        <v>682</v>
      </c>
      <c r="H54" s="4" t="s">
        <v>236</v>
      </c>
      <c r="I54" s="4">
        <v>1</v>
      </c>
      <c r="J54" s="4">
        <v>2.2000000000000002</v>
      </c>
      <c r="K54" s="4">
        <v>620414804</v>
      </c>
      <c r="L54" s="5" t="s">
        <v>235</v>
      </c>
      <c r="M54" s="4" t="s">
        <v>12</v>
      </c>
    </row>
    <row r="55" spans="1:13" x14ac:dyDescent="0.45">
      <c r="A55">
        <v>73</v>
      </c>
      <c r="B55" s="4" t="s">
        <v>112</v>
      </c>
      <c r="C55" s="4" t="s">
        <v>511</v>
      </c>
      <c r="D55" s="4" t="str">
        <f t="shared" si="1"/>
        <v>ファモチジン口腔内崩壊錠１０ｍｇ</v>
      </c>
      <c r="E55" s="4" t="s">
        <v>591</v>
      </c>
      <c r="F55" s="4" t="s">
        <v>111</v>
      </c>
      <c r="G55" s="4" t="s">
        <v>653</v>
      </c>
      <c r="H55" s="4" t="s">
        <v>31</v>
      </c>
      <c r="I55" s="4">
        <v>1</v>
      </c>
      <c r="J55" s="4">
        <v>9.9</v>
      </c>
      <c r="K55" s="4">
        <v>620004035</v>
      </c>
      <c r="L55" s="5" t="s">
        <v>30</v>
      </c>
      <c r="M55" s="4" t="s">
        <v>11</v>
      </c>
    </row>
    <row r="56" spans="1:13" x14ac:dyDescent="0.45">
      <c r="A56">
        <v>74</v>
      </c>
      <c r="B56" s="4" t="s">
        <v>114</v>
      </c>
      <c r="C56" s="4" t="s">
        <v>511</v>
      </c>
      <c r="D56" s="4" t="str">
        <f t="shared" si="1"/>
        <v>ファモチジン口腔内崩壊錠２０ｍｇ</v>
      </c>
      <c r="E56" s="4" t="s">
        <v>591</v>
      </c>
      <c r="F56" s="4" t="s">
        <v>113</v>
      </c>
      <c r="G56" s="4" t="s">
        <v>653</v>
      </c>
      <c r="H56" s="4" t="s">
        <v>33</v>
      </c>
      <c r="I56" s="4">
        <v>1</v>
      </c>
      <c r="J56" s="4">
        <v>10.8</v>
      </c>
      <c r="K56" s="4">
        <v>620004036</v>
      </c>
      <c r="L56" s="5" t="s">
        <v>32</v>
      </c>
      <c r="M56" s="4" t="s">
        <v>11</v>
      </c>
    </row>
    <row r="57" spans="1:13" x14ac:dyDescent="0.45">
      <c r="A57">
        <v>75</v>
      </c>
      <c r="B57" s="4" t="s">
        <v>471</v>
      </c>
      <c r="C57" s="4" t="s">
        <v>511</v>
      </c>
      <c r="D57" s="4" t="s">
        <v>470</v>
      </c>
      <c r="E57" s="4" t="s">
        <v>591</v>
      </c>
      <c r="F57" s="4" t="s">
        <v>470</v>
      </c>
      <c r="G57" s="4" t="s">
        <v>672</v>
      </c>
      <c r="H57" s="4"/>
      <c r="I57" s="4">
        <v>1</v>
      </c>
      <c r="J57" s="4">
        <v>109</v>
      </c>
      <c r="K57" s="4">
        <v>621653001</v>
      </c>
      <c r="L57" s="5">
        <v>999999999999</v>
      </c>
      <c r="M57" s="4" t="s">
        <v>6</v>
      </c>
    </row>
    <row r="58" spans="1:13" x14ac:dyDescent="0.45">
      <c r="A58">
        <v>76</v>
      </c>
      <c r="B58" s="4" t="s">
        <v>190</v>
      </c>
      <c r="C58" s="4" t="s">
        <v>511</v>
      </c>
      <c r="D58" s="4" t="str">
        <f t="shared" ref="D58:D66" si="2">MID(H58,4,30)</f>
        <v>レバミピド錠１００ｍｇ</v>
      </c>
      <c r="E58" s="4" t="s">
        <v>592</v>
      </c>
      <c r="F58" s="4" t="s">
        <v>189</v>
      </c>
      <c r="G58" s="4" t="s">
        <v>678</v>
      </c>
      <c r="H58" s="4" t="s">
        <v>176</v>
      </c>
      <c r="I58" s="4">
        <v>1</v>
      </c>
      <c r="J58" s="4">
        <v>9.9</v>
      </c>
      <c r="K58" s="4">
        <v>621937901</v>
      </c>
      <c r="L58" s="5" t="s">
        <v>175</v>
      </c>
      <c r="M58" s="4" t="s">
        <v>11</v>
      </c>
    </row>
    <row r="59" spans="1:13" x14ac:dyDescent="0.45">
      <c r="A59">
        <v>80</v>
      </c>
      <c r="B59" s="4" t="s">
        <v>432</v>
      </c>
      <c r="C59" s="4" t="s">
        <v>511</v>
      </c>
      <c r="D59" s="4" t="str">
        <f t="shared" si="2"/>
        <v>ランソプラゾール口腔内崩壊錠１５ｍｇ</v>
      </c>
      <c r="E59" s="4" t="s">
        <v>593</v>
      </c>
      <c r="F59" s="4" t="s">
        <v>431</v>
      </c>
      <c r="G59" s="4" t="s">
        <v>683</v>
      </c>
      <c r="H59" s="4" t="s">
        <v>50</v>
      </c>
      <c r="I59" s="4">
        <v>1</v>
      </c>
      <c r="J59" s="4">
        <v>26.4</v>
      </c>
      <c r="K59" s="4">
        <v>621780303</v>
      </c>
      <c r="L59" s="5" t="s">
        <v>49</v>
      </c>
      <c r="M59" s="4" t="s">
        <v>11</v>
      </c>
    </row>
    <row r="60" spans="1:13" x14ac:dyDescent="0.45">
      <c r="A60">
        <v>81</v>
      </c>
      <c r="B60" s="4" t="s">
        <v>186</v>
      </c>
      <c r="C60" s="4" t="s">
        <v>511</v>
      </c>
      <c r="D60" s="4" t="str">
        <f t="shared" si="2"/>
        <v>アズレンスルホン酸Ｎａ・Ｌ－グルタミン配合細粒</v>
      </c>
      <c r="E60" s="4" t="s">
        <v>564</v>
      </c>
      <c r="F60" s="4" t="s">
        <v>185</v>
      </c>
      <c r="G60" s="4" t="s">
        <v>655</v>
      </c>
      <c r="H60" s="4" t="s">
        <v>184</v>
      </c>
      <c r="I60" s="4">
        <v>13</v>
      </c>
      <c r="J60" s="4">
        <v>6.4</v>
      </c>
      <c r="K60" s="4">
        <v>620457401</v>
      </c>
      <c r="L60" s="5" t="s">
        <v>183</v>
      </c>
      <c r="M60" s="4" t="s">
        <v>13</v>
      </c>
    </row>
    <row r="61" spans="1:13" x14ac:dyDescent="0.45">
      <c r="A61">
        <v>83</v>
      </c>
      <c r="B61" s="4" t="s">
        <v>53</v>
      </c>
      <c r="C61" s="4" t="s">
        <v>512</v>
      </c>
      <c r="D61" s="4" t="str">
        <f t="shared" si="2"/>
        <v>酸化マグネシウム錠３３０ｍｇ</v>
      </c>
      <c r="E61" s="4"/>
      <c r="F61" s="4" t="s">
        <v>51</v>
      </c>
      <c r="G61" s="4" t="s">
        <v>684</v>
      </c>
      <c r="H61" s="4" t="s">
        <v>54</v>
      </c>
      <c r="I61" s="4">
        <v>13</v>
      </c>
      <c r="J61" s="4">
        <v>5.6</v>
      </c>
      <c r="K61" s="4">
        <v>610463198</v>
      </c>
      <c r="L61" s="5" t="s">
        <v>52</v>
      </c>
      <c r="M61" s="4" t="s">
        <v>11</v>
      </c>
    </row>
    <row r="62" spans="1:13" x14ac:dyDescent="0.45">
      <c r="A62">
        <v>85</v>
      </c>
      <c r="B62" s="4" t="s">
        <v>364</v>
      </c>
      <c r="C62" s="4" t="s">
        <v>513</v>
      </c>
      <c r="D62" s="4" t="str">
        <f t="shared" si="2"/>
        <v>センノシド錠１２ｍｇ</v>
      </c>
      <c r="E62" s="4" t="s">
        <v>594</v>
      </c>
      <c r="F62" s="4" t="s">
        <v>363</v>
      </c>
      <c r="G62" s="4" t="s">
        <v>685</v>
      </c>
      <c r="H62" s="4" t="s">
        <v>162</v>
      </c>
      <c r="I62" s="4">
        <v>1</v>
      </c>
      <c r="J62" s="4">
        <v>5</v>
      </c>
      <c r="K62" s="4">
        <v>620480504</v>
      </c>
      <c r="L62" s="5" t="s">
        <v>161</v>
      </c>
      <c r="M62" s="4" t="s">
        <v>11</v>
      </c>
    </row>
    <row r="63" spans="1:13" x14ac:dyDescent="0.45">
      <c r="A63">
        <v>86</v>
      </c>
      <c r="B63" s="4" t="s">
        <v>334</v>
      </c>
      <c r="C63" s="4" t="s">
        <v>513</v>
      </c>
      <c r="D63" s="4" t="str">
        <f t="shared" si="2"/>
        <v>グリセリン浣腸液５０％６０ｍＬ</v>
      </c>
      <c r="E63" s="4" t="s">
        <v>596</v>
      </c>
      <c r="F63" s="4" t="s">
        <v>333</v>
      </c>
      <c r="G63" s="4" t="s">
        <v>686</v>
      </c>
      <c r="H63" s="4" t="s">
        <v>248</v>
      </c>
      <c r="I63" s="4">
        <v>13</v>
      </c>
      <c r="J63" s="4">
        <v>107.7</v>
      </c>
      <c r="K63" s="4">
        <v>620484801</v>
      </c>
      <c r="L63" s="5" t="s">
        <v>247</v>
      </c>
      <c r="M63" s="4" t="s">
        <v>10</v>
      </c>
    </row>
    <row r="64" spans="1:13" x14ac:dyDescent="0.45">
      <c r="A64">
        <v>87</v>
      </c>
      <c r="B64" s="4" t="s">
        <v>378</v>
      </c>
      <c r="C64" s="4" t="s">
        <v>513</v>
      </c>
      <c r="D64" s="4" t="str">
        <f t="shared" si="2"/>
        <v>ピコスルファートＮａ経口液０．７５％</v>
      </c>
      <c r="E64" s="4" t="s">
        <v>595</v>
      </c>
      <c r="F64" s="4" t="s">
        <v>377</v>
      </c>
      <c r="G64" s="4" t="s">
        <v>665</v>
      </c>
      <c r="H64" s="4" t="s">
        <v>164</v>
      </c>
      <c r="I64" s="4">
        <v>1</v>
      </c>
      <c r="J64" s="4">
        <v>9.1</v>
      </c>
      <c r="K64" s="4">
        <v>620491206</v>
      </c>
      <c r="L64" s="5" t="s">
        <v>163</v>
      </c>
      <c r="M64" s="4" t="s">
        <v>12</v>
      </c>
    </row>
    <row r="65" spans="1:13" x14ac:dyDescent="0.45">
      <c r="A65">
        <v>89</v>
      </c>
      <c r="B65" s="4" t="s">
        <v>354</v>
      </c>
      <c r="C65" s="4" t="s">
        <v>514</v>
      </c>
      <c r="D65" s="4" t="str">
        <f t="shared" si="2"/>
        <v>モサプリドクエン酸塩錠５ｍｇ</v>
      </c>
      <c r="E65" s="4" t="s">
        <v>597</v>
      </c>
      <c r="F65" s="4" t="s">
        <v>353</v>
      </c>
      <c r="G65" s="4" t="s">
        <v>663</v>
      </c>
      <c r="H65" s="4" t="s">
        <v>229</v>
      </c>
      <c r="I65" s="4">
        <v>1</v>
      </c>
      <c r="J65" s="4">
        <v>9.9</v>
      </c>
      <c r="K65" s="4">
        <v>622185501</v>
      </c>
      <c r="L65" s="5" t="s">
        <v>228</v>
      </c>
      <c r="M65" s="4" t="s">
        <v>11</v>
      </c>
    </row>
    <row r="66" spans="1:13" x14ac:dyDescent="0.45">
      <c r="A66">
        <v>91</v>
      </c>
      <c r="B66" s="4" t="s">
        <v>313</v>
      </c>
      <c r="C66" s="4" t="s">
        <v>514</v>
      </c>
      <c r="D66" s="4" t="str">
        <f t="shared" si="2"/>
        <v>デカリニウム塩化物トローチ０．２５ｍｇ</v>
      </c>
      <c r="E66" s="4"/>
      <c r="F66" s="4" t="s">
        <v>311</v>
      </c>
      <c r="G66" s="4" t="s">
        <v>654</v>
      </c>
      <c r="H66" s="4" t="s">
        <v>314</v>
      </c>
      <c r="I66" s="4">
        <v>13</v>
      </c>
      <c r="J66" s="4">
        <v>5.6</v>
      </c>
      <c r="K66" s="4">
        <v>620509501</v>
      </c>
      <c r="L66" s="5" t="s">
        <v>312</v>
      </c>
      <c r="M66" s="4" t="s">
        <v>11</v>
      </c>
    </row>
    <row r="67" spans="1:13" x14ac:dyDescent="0.45">
      <c r="A67">
        <v>93</v>
      </c>
      <c r="B67" s="4" t="s">
        <v>481</v>
      </c>
      <c r="C67" s="4" t="s">
        <v>515</v>
      </c>
      <c r="D67" s="4" t="s">
        <v>599</v>
      </c>
      <c r="E67" s="4" t="s">
        <v>598</v>
      </c>
      <c r="F67" s="4" t="s">
        <v>480</v>
      </c>
      <c r="G67" s="4" t="s">
        <v>687</v>
      </c>
      <c r="H67" s="4"/>
      <c r="I67" s="4">
        <v>1</v>
      </c>
      <c r="J67" s="4">
        <v>180</v>
      </c>
      <c r="K67" s="4">
        <v>620528103</v>
      </c>
      <c r="L67" s="5">
        <v>999999999999</v>
      </c>
      <c r="M67" s="4" t="s">
        <v>6</v>
      </c>
    </row>
    <row r="68" spans="1:13" x14ac:dyDescent="0.45">
      <c r="A68">
        <v>94</v>
      </c>
      <c r="B68" s="4" t="s">
        <v>366</v>
      </c>
      <c r="C68" s="4" t="s">
        <v>516</v>
      </c>
      <c r="D68" s="4" t="str">
        <f t="shared" ref="D68:D99" si="3">MID(H68,4,30)</f>
        <v>クロルマジノン酢酸エステル錠２５ｍｇ</v>
      </c>
      <c r="E68" s="4" t="s">
        <v>600</v>
      </c>
      <c r="F68" s="4" t="s">
        <v>365</v>
      </c>
      <c r="G68" s="4" t="s">
        <v>672</v>
      </c>
      <c r="H68" s="4" t="s">
        <v>126</v>
      </c>
      <c r="I68" s="4">
        <v>1</v>
      </c>
      <c r="J68" s="4">
        <v>10.9</v>
      </c>
      <c r="K68" s="4">
        <v>620536509</v>
      </c>
      <c r="L68" s="5" t="s">
        <v>125</v>
      </c>
      <c r="M68" s="4" t="s">
        <v>11</v>
      </c>
    </row>
    <row r="69" spans="1:13" x14ac:dyDescent="0.45">
      <c r="A69">
        <v>95</v>
      </c>
      <c r="B69" s="4" t="s">
        <v>380</v>
      </c>
      <c r="C69" s="4" t="s">
        <v>516</v>
      </c>
      <c r="D69" s="4" t="str">
        <f t="shared" si="3"/>
        <v>クロルマジノン酢酸エステル徐放錠５０ｍｇ</v>
      </c>
      <c r="E69" s="4" t="s">
        <v>600</v>
      </c>
      <c r="F69" s="4" t="s">
        <v>379</v>
      </c>
      <c r="G69" s="4" t="s">
        <v>688</v>
      </c>
      <c r="H69" s="4" t="s">
        <v>188</v>
      </c>
      <c r="I69" s="4">
        <v>1</v>
      </c>
      <c r="J69" s="4">
        <v>48.3</v>
      </c>
      <c r="K69" s="4">
        <v>620537302</v>
      </c>
      <c r="L69" s="5" t="s">
        <v>187</v>
      </c>
      <c r="M69" s="4" t="s">
        <v>11</v>
      </c>
    </row>
    <row r="70" spans="1:13" x14ac:dyDescent="0.45">
      <c r="A70">
        <v>96</v>
      </c>
      <c r="B70" s="4" t="s">
        <v>338</v>
      </c>
      <c r="C70" s="4" t="s">
        <v>517</v>
      </c>
      <c r="D70" s="4" t="str">
        <f t="shared" si="3"/>
        <v>カリジノゲナーゼ錠２５単位</v>
      </c>
      <c r="E70" s="4" t="s">
        <v>601</v>
      </c>
      <c r="F70" s="4" t="s">
        <v>337</v>
      </c>
      <c r="G70" s="4" t="s">
        <v>672</v>
      </c>
      <c r="H70" s="4" t="s">
        <v>42</v>
      </c>
      <c r="I70" s="4">
        <v>1</v>
      </c>
      <c r="J70" s="4">
        <v>5.6</v>
      </c>
      <c r="K70" s="4">
        <v>620542301</v>
      </c>
      <c r="L70" s="5" t="s">
        <v>41</v>
      </c>
      <c r="M70" s="4" t="s">
        <v>11</v>
      </c>
    </row>
    <row r="71" spans="1:13" x14ac:dyDescent="0.45">
      <c r="A71">
        <v>97</v>
      </c>
      <c r="B71" s="4" t="s">
        <v>158</v>
      </c>
      <c r="C71" s="4" t="s">
        <v>518</v>
      </c>
      <c r="D71" s="4" t="str">
        <f t="shared" si="3"/>
        <v>プロピベリン塩酸塩錠２０ｍｇ</v>
      </c>
      <c r="E71" s="4" t="s">
        <v>602</v>
      </c>
      <c r="F71" s="4" t="s">
        <v>157</v>
      </c>
      <c r="G71" s="4" t="s">
        <v>658</v>
      </c>
      <c r="H71" s="4" t="s">
        <v>84</v>
      </c>
      <c r="I71" s="4">
        <v>1</v>
      </c>
      <c r="J71" s="4">
        <v>40.6</v>
      </c>
      <c r="K71" s="4">
        <v>620008061</v>
      </c>
      <c r="L71" s="5" t="s">
        <v>83</v>
      </c>
      <c r="M71" s="4" t="s">
        <v>11</v>
      </c>
    </row>
    <row r="72" spans="1:13" x14ac:dyDescent="0.45">
      <c r="A72">
        <v>98</v>
      </c>
      <c r="B72" s="4" t="s">
        <v>434</v>
      </c>
      <c r="C72" s="4" t="s">
        <v>518</v>
      </c>
      <c r="D72" s="4" t="str">
        <f t="shared" si="3"/>
        <v>タムスロシン塩酸塩口腔内崩壊錠０．１ｍｇ</v>
      </c>
      <c r="E72" s="4" t="s">
        <v>603</v>
      </c>
      <c r="F72" s="4" t="s">
        <v>433</v>
      </c>
      <c r="G72" s="4" t="s">
        <v>663</v>
      </c>
      <c r="H72" s="4" t="s">
        <v>78</v>
      </c>
      <c r="I72" s="4">
        <v>1</v>
      </c>
      <c r="J72" s="4">
        <v>31.7</v>
      </c>
      <c r="K72" s="4">
        <v>622026302</v>
      </c>
      <c r="L72" s="5" t="s">
        <v>77</v>
      </c>
      <c r="M72" s="4" t="s">
        <v>11</v>
      </c>
    </row>
    <row r="73" spans="1:13" x14ac:dyDescent="0.45">
      <c r="A73">
        <v>99</v>
      </c>
      <c r="B73" s="4" t="s">
        <v>336</v>
      </c>
      <c r="C73" s="4" t="s">
        <v>519</v>
      </c>
      <c r="D73" s="4" t="str">
        <f t="shared" si="3"/>
        <v>ポビドンヨード外用液１０％（エタノール非含有）</v>
      </c>
      <c r="E73" s="4" t="s">
        <v>590</v>
      </c>
      <c r="F73" s="4" t="s">
        <v>335</v>
      </c>
      <c r="G73" s="4" t="s">
        <v>682</v>
      </c>
      <c r="H73" s="4" t="s">
        <v>240</v>
      </c>
      <c r="I73" s="4">
        <v>1</v>
      </c>
      <c r="J73" s="4">
        <v>1.35</v>
      </c>
      <c r="K73" s="4">
        <v>620571904</v>
      </c>
      <c r="L73" s="5" t="s">
        <v>239</v>
      </c>
      <c r="M73" s="4" t="s">
        <v>12</v>
      </c>
    </row>
    <row r="74" spans="1:13" x14ac:dyDescent="0.45">
      <c r="A74">
        <v>100</v>
      </c>
      <c r="B74" s="4" t="s">
        <v>274</v>
      </c>
      <c r="C74" s="4" t="s">
        <v>519</v>
      </c>
      <c r="D74" s="4" t="str">
        <f t="shared" si="3"/>
        <v>エタノール外用液</v>
      </c>
      <c r="E74" s="4" t="s">
        <v>604</v>
      </c>
      <c r="F74" s="4" t="s">
        <v>273</v>
      </c>
      <c r="G74" s="4" t="s">
        <v>684</v>
      </c>
      <c r="H74" s="4" t="s">
        <v>270</v>
      </c>
      <c r="I74" s="4">
        <v>1</v>
      </c>
      <c r="J74" s="4">
        <v>0.63</v>
      </c>
      <c r="K74" s="4">
        <v>620002311</v>
      </c>
      <c r="L74" s="5" t="s">
        <v>269</v>
      </c>
      <c r="M74" s="4" t="s">
        <v>12</v>
      </c>
    </row>
    <row r="75" spans="1:13" x14ac:dyDescent="0.45">
      <c r="A75">
        <v>101</v>
      </c>
      <c r="B75" s="4" t="s">
        <v>260</v>
      </c>
      <c r="C75" s="4" t="s">
        <v>519</v>
      </c>
      <c r="D75" s="4" t="str">
        <f t="shared" si="3"/>
        <v>クロルヘキシジングルコン酸塩外用液５％</v>
      </c>
      <c r="E75" s="4"/>
      <c r="F75" s="4" t="s">
        <v>259</v>
      </c>
      <c r="G75" s="4" t="s">
        <v>684</v>
      </c>
      <c r="H75" s="4" t="s">
        <v>242</v>
      </c>
      <c r="I75" s="4">
        <v>1</v>
      </c>
      <c r="J75" s="4">
        <v>1.06</v>
      </c>
      <c r="K75" s="4">
        <v>662610073</v>
      </c>
      <c r="L75" s="5" t="s">
        <v>241</v>
      </c>
      <c r="M75" s="4" t="s">
        <v>12</v>
      </c>
    </row>
    <row r="76" spans="1:13" x14ac:dyDescent="0.45">
      <c r="A76">
        <v>102</v>
      </c>
      <c r="B76" s="4" t="s">
        <v>250</v>
      </c>
      <c r="C76" s="4" t="s">
        <v>519</v>
      </c>
      <c r="D76" s="4" t="str">
        <f t="shared" si="3"/>
        <v>クロルヘキシジングルコン酸塩外用液０．０５％</v>
      </c>
      <c r="E76" s="4"/>
      <c r="F76" s="4" t="s">
        <v>249</v>
      </c>
      <c r="G76" s="4" t="s">
        <v>684</v>
      </c>
      <c r="H76" s="4" t="s">
        <v>238</v>
      </c>
      <c r="I76" s="4">
        <v>13</v>
      </c>
      <c r="J76" s="4">
        <v>0.56999999999999995</v>
      </c>
      <c r="K76" s="4">
        <v>660406122</v>
      </c>
      <c r="L76" s="5" t="s">
        <v>237</v>
      </c>
      <c r="M76" s="4" t="s">
        <v>12</v>
      </c>
    </row>
    <row r="77" spans="1:13" x14ac:dyDescent="0.45">
      <c r="A77">
        <v>103</v>
      </c>
      <c r="B77" s="4" t="s">
        <v>253</v>
      </c>
      <c r="C77" s="4" t="s">
        <v>519</v>
      </c>
      <c r="D77" s="4" t="str">
        <f t="shared" si="3"/>
        <v>チオ硫酸ナトリウム・エタノール配合外用液</v>
      </c>
      <c r="E77" s="4"/>
      <c r="F77" s="4" t="s">
        <v>251</v>
      </c>
      <c r="G77" s="4" t="s">
        <v>689</v>
      </c>
      <c r="H77" s="4" t="s">
        <v>254</v>
      </c>
      <c r="I77" s="4">
        <v>13</v>
      </c>
      <c r="J77" s="4">
        <v>0.65</v>
      </c>
      <c r="K77" s="4">
        <v>620596301</v>
      </c>
      <c r="L77" s="5" t="s">
        <v>252</v>
      </c>
      <c r="M77" s="4" t="s">
        <v>12</v>
      </c>
    </row>
    <row r="78" spans="1:13" x14ac:dyDescent="0.45">
      <c r="A78">
        <v>104</v>
      </c>
      <c r="B78" s="4" t="s">
        <v>289</v>
      </c>
      <c r="C78" s="4" t="s">
        <v>520</v>
      </c>
      <c r="D78" s="4" t="str">
        <f t="shared" si="3"/>
        <v>亜鉛華単軟膏２０％</v>
      </c>
      <c r="E78" s="4" t="s">
        <v>605</v>
      </c>
      <c r="F78" s="4" t="s">
        <v>287</v>
      </c>
      <c r="G78" s="4" t="s">
        <v>690</v>
      </c>
      <c r="H78" s="4" t="s">
        <v>290</v>
      </c>
      <c r="I78" s="4">
        <v>13</v>
      </c>
      <c r="J78" s="4">
        <v>2.7</v>
      </c>
      <c r="K78" s="4">
        <v>620005265</v>
      </c>
      <c r="L78" s="5" t="s">
        <v>288</v>
      </c>
      <c r="M78" s="4" t="s">
        <v>13</v>
      </c>
    </row>
    <row r="79" spans="1:13" x14ac:dyDescent="0.45">
      <c r="A79">
        <v>106</v>
      </c>
      <c r="B79" s="4" t="s">
        <v>324</v>
      </c>
      <c r="C79" s="4" t="s">
        <v>520</v>
      </c>
      <c r="D79" s="4" t="str">
        <f t="shared" si="3"/>
        <v>ケトプロフェンテープ２０ｍｇ（７×１０ｃｍ非温感）</v>
      </c>
      <c r="E79" s="4" t="s">
        <v>606</v>
      </c>
      <c r="F79" s="4" t="s">
        <v>323</v>
      </c>
      <c r="G79" s="4" t="s">
        <v>691</v>
      </c>
      <c r="H79" s="4" t="s">
        <v>280</v>
      </c>
      <c r="I79" s="4">
        <v>1</v>
      </c>
      <c r="J79" s="4">
        <v>12.1</v>
      </c>
      <c r="K79" s="4">
        <v>620644603</v>
      </c>
      <c r="L79" s="5" t="s">
        <v>279</v>
      </c>
      <c r="M79" s="4" t="s">
        <v>9</v>
      </c>
    </row>
    <row r="80" spans="1:13" x14ac:dyDescent="0.45">
      <c r="A80">
        <v>107</v>
      </c>
      <c r="B80" s="4" t="s">
        <v>316</v>
      </c>
      <c r="C80" s="4" t="s">
        <v>520</v>
      </c>
      <c r="D80" s="4" t="str">
        <f t="shared" si="3"/>
        <v>フェルビナク軟膏３％</v>
      </c>
      <c r="E80" s="4" t="s">
        <v>607</v>
      </c>
      <c r="F80" s="4" t="s">
        <v>315</v>
      </c>
      <c r="G80" s="4" t="s">
        <v>692</v>
      </c>
      <c r="H80" s="4" t="s">
        <v>304</v>
      </c>
      <c r="I80" s="4">
        <v>1</v>
      </c>
      <c r="J80" s="4">
        <v>6.8</v>
      </c>
      <c r="K80" s="4">
        <v>620645301</v>
      </c>
      <c r="L80" s="5" t="s">
        <v>303</v>
      </c>
      <c r="M80" s="4" t="s">
        <v>13</v>
      </c>
    </row>
    <row r="81" spans="1:13" x14ac:dyDescent="0.45">
      <c r="A81">
        <v>108</v>
      </c>
      <c r="B81" s="4" t="s">
        <v>326</v>
      </c>
      <c r="C81" s="4" t="s">
        <v>520</v>
      </c>
      <c r="D81" s="4" t="str">
        <f t="shared" si="3"/>
        <v>ロキソプロフェンＮａテープ５０ｍｇ（７×１０ｃｍ非温感）</v>
      </c>
      <c r="E81" s="4" t="s">
        <v>608</v>
      </c>
      <c r="F81" s="4" t="s">
        <v>325</v>
      </c>
      <c r="G81" s="4" t="s">
        <v>662</v>
      </c>
      <c r="H81" s="4" t="s">
        <v>306</v>
      </c>
      <c r="I81" s="4">
        <v>1</v>
      </c>
      <c r="J81" s="4">
        <v>12.8</v>
      </c>
      <c r="K81" s="4">
        <v>622227301</v>
      </c>
      <c r="L81" s="5" t="s">
        <v>305</v>
      </c>
      <c r="M81" s="4" t="s">
        <v>9</v>
      </c>
    </row>
    <row r="82" spans="1:13" x14ac:dyDescent="0.45">
      <c r="A82">
        <v>109</v>
      </c>
      <c r="B82" s="4" t="s">
        <v>262</v>
      </c>
      <c r="C82" s="4" t="s">
        <v>520</v>
      </c>
      <c r="D82" s="4" t="str">
        <f t="shared" si="3"/>
        <v>サリチル酸メチル等配合パップ１０ｇ（温感）</v>
      </c>
      <c r="E82" s="4"/>
      <c r="F82" s="4" t="s">
        <v>261</v>
      </c>
      <c r="G82" s="4" t="s">
        <v>693</v>
      </c>
      <c r="H82" s="4" t="s">
        <v>234</v>
      </c>
      <c r="I82" s="4">
        <v>13</v>
      </c>
      <c r="J82" s="4">
        <v>0.88</v>
      </c>
      <c r="K82" s="4">
        <v>660407074</v>
      </c>
      <c r="L82" s="5" t="s">
        <v>233</v>
      </c>
      <c r="M82" s="4" t="s">
        <v>13</v>
      </c>
    </row>
    <row r="83" spans="1:13" x14ac:dyDescent="0.45">
      <c r="A83">
        <v>110</v>
      </c>
      <c r="B83" s="4" t="s">
        <v>322</v>
      </c>
      <c r="C83" s="4" t="s">
        <v>521</v>
      </c>
      <c r="D83" s="4" t="str">
        <f t="shared" si="3"/>
        <v>ケトコナゾールクリーム２％</v>
      </c>
      <c r="E83" s="4" t="s">
        <v>609</v>
      </c>
      <c r="F83" s="4" t="s">
        <v>321</v>
      </c>
      <c r="G83" s="4" t="s">
        <v>665</v>
      </c>
      <c r="H83" s="4" t="s">
        <v>272</v>
      </c>
      <c r="I83" s="4">
        <v>1</v>
      </c>
      <c r="J83" s="4">
        <v>19.2</v>
      </c>
      <c r="K83" s="4">
        <v>622024501</v>
      </c>
      <c r="L83" s="5" t="s">
        <v>271</v>
      </c>
      <c r="M83" s="4" t="s">
        <v>13</v>
      </c>
    </row>
    <row r="84" spans="1:13" x14ac:dyDescent="0.45">
      <c r="A84">
        <v>112</v>
      </c>
      <c r="B84" s="4" t="s">
        <v>328</v>
      </c>
      <c r="C84" s="4" t="s">
        <v>522</v>
      </c>
      <c r="D84" s="4" t="str">
        <f t="shared" si="3"/>
        <v>尿素クリーム１０％</v>
      </c>
      <c r="E84" s="4" t="s">
        <v>610</v>
      </c>
      <c r="F84" s="4" t="s">
        <v>327</v>
      </c>
      <c r="G84" s="4" t="s">
        <v>657</v>
      </c>
      <c r="H84" s="4" t="s">
        <v>286</v>
      </c>
      <c r="I84" s="4">
        <v>1</v>
      </c>
      <c r="J84" s="4">
        <v>4.7</v>
      </c>
      <c r="K84" s="4">
        <v>620665301</v>
      </c>
      <c r="L84" s="5" t="s">
        <v>285</v>
      </c>
      <c r="M84" s="4" t="s">
        <v>13</v>
      </c>
    </row>
    <row r="85" spans="1:13" x14ac:dyDescent="0.45">
      <c r="A85">
        <v>113</v>
      </c>
      <c r="B85" s="4" t="s">
        <v>258</v>
      </c>
      <c r="C85" s="4" t="s">
        <v>523</v>
      </c>
      <c r="D85" s="4" t="str">
        <f t="shared" si="3"/>
        <v>精製白糖・ポビドンヨード配合軟膏</v>
      </c>
      <c r="E85" s="4" t="s">
        <v>590</v>
      </c>
      <c r="F85" s="4" t="s">
        <v>257</v>
      </c>
      <c r="G85" s="4" t="s">
        <v>682</v>
      </c>
      <c r="H85" s="4" t="s">
        <v>256</v>
      </c>
      <c r="I85" s="4">
        <v>1</v>
      </c>
      <c r="J85" s="4">
        <v>11</v>
      </c>
      <c r="K85" s="4">
        <v>660433054</v>
      </c>
      <c r="L85" s="5" t="s">
        <v>255</v>
      </c>
      <c r="M85" s="4" t="s">
        <v>13</v>
      </c>
    </row>
    <row r="86" spans="1:13" x14ac:dyDescent="0.45">
      <c r="A86">
        <v>114</v>
      </c>
      <c r="B86" s="4" t="s">
        <v>171</v>
      </c>
      <c r="C86" s="4" t="s">
        <v>524</v>
      </c>
      <c r="D86" s="4" t="str">
        <f t="shared" si="3"/>
        <v>アルファカルシドール錠０．５μｇ</v>
      </c>
      <c r="E86" s="4" t="s">
        <v>611</v>
      </c>
      <c r="F86" s="4" t="s">
        <v>169</v>
      </c>
      <c r="G86" s="4" t="s">
        <v>652</v>
      </c>
      <c r="H86" s="4" t="s">
        <v>172</v>
      </c>
      <c r="I86" s="4">
        <v>1</v>
      </c>
      <c r="J86" s="4">
        <v>5.8</v>
      </c>
      <c r="K86" s="4">
        <v>620008299</v>
      </c>
      <c r="L86" s="5" t="s">
        <v>170</v>
      </c>
      <c r="M86" s="4" t="s">
        <v>11</v>
      </c>
    </row>
    <row r="87" spans="1:13" x14ac:dyDescent="0.45">
      <c r="A87">
        <v>115</v>
      </c>
      <c r="B87" s="4" t="s">
        <v>406</v>
      </c>
      <c r="C87" s="4" t="s">
        <v>525</v>
      </c>
      <c r="D87" s="4" t="str">
        <f t="shared" si="3"/>
        <v>メコバラミン錠０．５ｍｇ</v>
      </c>
      <c r="E87" s="4" t="s">
        <v>612</v>
      </c>
      <c r="F87" s="4" t="s">
        <v>405</v>
      </c>
      <c r="G87" s="4" t="s">
        <v>653</v>
      </c>
      <c r="H87" s="4" t="s">
        <v>100</v>
      </c>
      <c r="I87" s="4">
        <v>13</v>
      </c>
      <c r="J87" s="4">
        <v>5.6</v>
      </c>
      <c r="K87" s="4">
        <v>620708607</v>
      </c>
      <c r="L87" s="5" t="s">
        <v>99</v>
      </c>
      <c r="M87" s="4" t="s">
        <v>11</v>
      </c>
    </row>
    <row r="88" spans="1:13" x14ac:dyDescent="0.45">
      <c r="A88">
        <v>118</v>
      </c>
      <c r="B88" s="4" t="s">
        <v>392</v>
      </c>
      <c r="C88" s="4" t="s">
        <v>526</v>
      </c>
      <c r="D88" s="4" t="str">
        <f t="shared" si="3"/>
        <v>クエン酸第一鉄ナトリウム錠５０ｍｇ（鉄として）</v>
      </c>
      <c r="E88" s="4" t="s">
        <v>613</v>
      </c>
      <c r="F88" s="4" t="s">
        <v>391</v>
      </c>
      <c r="G88" s="4" t="s">
        <v>665</v>
      </c>
      <c r="H88" s="4" t="s">
        <v>166</v>
      </c>
      <c r="I88" s="4">
        <v>1</v>
      </c>
      <c r="J88" s="4">
        <v>5.6</v>
      </c>
      <c r="K88" s="4">
        <v>622288601</v>
      </c>
      <c r="L88" s="5" t="s">
        <v>165</v>
      </c>
      <c r="M88" s="4" t="s">
        <v>11</v>
      </c>
    </row>
    <row r="89" spans="1:13" x14ac:dyDescent="0.45">
      <c r="A89">
        <v>123</v>
      </c>
      <c r="B89" s="4" t="s">
        <v>457</v>
      </c>
      <c r="C89" s="4" t="s">
        <v>527</v>
      </c>
      <c r="D89" s="4" t="str">
        <f t="shared" si="3"/>
        <v/>
      </c>
      <c r="E89" s="4" t="s">
        <v>614</v>
      </c>
      <c r="F89" s="4" t="s">
        <v>456</v>
      </c>
      <c r="G89" s="4" t="s">
        <v>694</v>
      </c>
      <c r="H89" s="4"/>
      <c r="I89" s="4">
        <v>1</v>
      </c>
      <c r="J89" s="4">
        <v>157</v>
      </c>
      <c r="K89" s="4">
        <v>620007338</v>
      </c>
      <c r="L89" s="5">
        <v>999999999999</v>
      </c>
      <c r="M89" s="4" t="s">
        <v>8</v>
      </c>
    </row>
    <row r="90" spans="1:13" x14ac:dyDescent="0.45">
      <c r="A90">
        <v>124</v>
      </c>
      <c r="B90" s="4" t="s">
        <v>455</v>
      </c>
      <c r="C90" s="4" t="s">
        <v>527</v>
      </c>
      <c r="D90" s="4" t="str">
        <f t="shared" si="3"/>
        <v/>
      </c>
      <c r="E90" s="4" t="s">
        <v>614</v>
      </c>
      <c r="F90" s="4" t="s">
        <v>454</v>
      </c>
      <c r="G90" s="4" t="s">
        <v>694</v>
      </c>
      <c r="H90" s="4"/>
      <c r="I90" s="4">
        <v>1</v>
      </c>
      <c r="J90" s="4">
        <v>124</v>
      </c>
      <c r="K90" s="4">
        <v>620007337</v>
      </c>
      <c r="L90" s="5">
        <v>999999999999</v>
      </c>
      <c r="M90" s="4" t="s">
        <v>8</v>
      </c>
    </row>
    <row r="91" spans="1:13" x14ac:dyDescent="0.45">
      <c r="A91">
        <v>125</v>
      </c>
      <c r="B91" s="4" t="s">
        <v>461</v>
      </c>
      <c r="C91" s="4" t="s">
        <v>527</v>
      </c>
      <c r="D91" s="4" t="str">
        <f t="shared" si="3"/>
        <v/>
      </c>
      <c r="E91" s="4" t="s">
        <v>614</v>
      </c>
      <c r="F91" s="4" t="s">
        <v>460</v>
      </c>
      <c r="G91" s="4" t="s">
        <v>694</v>
      </c>
      <c r="H91" s="4"/>
      <c r="I91" s="4">
        <v>1</v>
      </c>
      <c r="J91" s="4">
        <v>157</v>
      </c>
      <c r="K91" s="4">
        <v>620007344</v>
      </c>
      <c r="L91" s="5">
        <v>999999999999</v>
      </c>
      <c r="M91" s="4" t="s">
        <v>8</v>
      </c>
    </row>
    <row r="92" spans="1:13" x14ac:dyDescent="0.45">
      <c r="A92">
        <v>126</v>
      </c>
      <c r="B92" s="4" t="s">
        <v>459</v>
      </c>
      <c r="C92" s="4" t="s">
        <v>527</v>
      </c>
      <c r="D92" s="4" t="str">
        <f t="shared" si="3"/>
        <v/>
      </c>
      <c r="E92" s="4" t="s">
        <v>614</v>
      </c>
      <c r="F92" s="4" t="s">
        <v>458</v>
      </c>
      <c r="G92" s="4" t="s">
        <v>694</v>
      </c>
      <c r="H92" s="4"/>
      <c r="I92" s="4">
        <v>1</v>
      </c>
      <c r="J92" s="4">
        <v>157</v>
      </c>
      <c r="K92" s="4">
        <v>620007343</v>
      </c>
      <c r="L92" s="5">
        <v>999999999999</v>
      </c>
      <c r="M92" s="4" t="s">
        <v>8</v>
      </c>
    </row>
    <row r="93" spans="1:13" x14ac:dyDescent="0.45">
      <c r="A93">
        <v>127</v>
      </c>
      <c r="B93" s="4" t="s">
        <v>330</v>
      </c>
      <c r="C93" s="4" t="s">
        <v>528</v>
      </c>
      <c r="D93" s="4" t="str">
        <f t="shared" si="3"/>
        <v>ヘパリン類似物質軟膏０．３％</v>
      </c>
      <c r="E93" s="4" t="s">
        <v>615</v>
      </c>
      <c r="F93" s="4" t="s">
        <v>329</v>
      </c>
      <c r="G93" s="4" t="s">
        <v>666</v>
      </c>
      <c r="H93" s="4" t="s">
        <v>264</v>
      </c>
      <c r="I93" s="4">
        <v>1</v>
      </c>
      <c r="J93" s="4">
        <v>5.3</v>
      </c>
      <c r="K93" s="4">
        <v>622378101</v>
      </c>
      <c r="L93" s="5" t="s">
        <v>263</v>
      </c>
      <c r="M93" s="4" t="s">
        <v>13</v>
      </c>
    </row>
    <row r="94" spans="1:13" x14ac:dyDescent="0.45">
      <c r="A94">
        <v>128</v>
      </c>
      <c r="B94" s="4" t="s">
        <v>318</v>
      </c>
      <c r="C94" s="4" t="s">
        <v>529</v>
      </c>
      <c r="D94" s="4" t="str">
        <f t="shared" si="3"/>
        <v>ヘパリン類似物質外用液０．３％</v>
      </c>
      <c r="E94" s="4" t="s">
        <v>615</v>
      </c>
      <c r="F94" s="4" t="s">
        <v>317</v>
      </c>
      <c r="G94" s="4" t="s">
        <v>672</v>
      </c>
      <c r="H94" s="4" t="s">
        <v>308</v>
      </c>
      <c r="I94" s="4">
        <v>1</v>
      </c>
      <c r="J94" s="4">
        <v>8</v>
      </c>
      <c r="K94" s="4">
        <v>620814001</v>
      </c>
      <c r="L94" s="5" t="s">
        <v>307</v>
      </c>
      <c r="M94" s="4" t="s">
        <v>13</v>
      </c>
    </row>
    <row r="95" spans="1:13" x14ac:dyDescent="0.45">
      <c r="A95">
        <v>130</v>
      </c>
      <c r="B95" s="4" t="s">
        <v>340</v>
      </c>
      <c r="C95" s="4" t="s">
        <v>530</v>
      </c>
      <c r="D95" s="4" t="str">
        <f t="shared" si="3"/>
        <v>チクロピジン塩酸塩錠１００ｍｇ</v>
      </c>
      <c r="E95" s="4" t="s">
        <v>616</v>
      </c>
      <c r="F95" s="4" t="s">
        <v>339</v>
      </c>
      <c r="G95" s="4" t="s">
        <v>653</v>
      </c>
      <c r="H95" s="4" t="s">
        <v>180</v>
      </c>
      <c r="I95" s="4">
        <v>1</v>
      </c>
      <c r="J95" s="4">
        <v>5.8</v>
      </c>
      <c r="K95" s="4">
        <v>620814506</v>
      </c>
      <c r="L95" s="5" t="s">
        <v>179</v>
      </c>
      <c r="M95" s="4" t="s">
        <v>11</v>
      </c>
    </row>
    <row r="96" spans="1:13" x14ac:dyDescent="0.45">
      <c r="A96">
        <v>131</v>
      </c>
      <c r="B96" s="4" t="s">
        <v>372</v>
      </c>
      <c r="C96" s="4" t="s">
        <v>530</v>
      </c>
      <c r="D96" s="4" t="str">
        <f t="shared" si="3"/>
        <v>シロスタゾール口腔内崩壊錠１００ｍｇ</v>
      </c>
      <c r="E96" s="4" t="s">
        <v>617</v>
      </c>
      <c r="F96" s="4" t="s">
        <v>371</v>
      </c>
      <c r="G96" s="4" t="s">
        <v>662</v>
      </c>
      <c r="H96" s="4" t="s">
        <v>196</v>
      </c>
      <c r="I96" s="4">
        <v>1</v>
      </c>
      <c r="J96" s="4">
        <v>61.5</v>
      </c>
      <c r="K96" s="4">
        <v>622227001</v>
      </c>
      <c r="L96" s="5" t="s">
        <v>195</v>
      </c>
      <c r="M96" s="4" t="s">
        <v>11</v>
      </c>
    </row>
    <row r="97" spans="1:13" x14ac:dyDescent="0.45">
      <c r="A97">
        <v>132</v>
      </c>
      <c r="B97" s="4" t="s">
        <v>150</v>
      </c>
      <c r="C97" s="4" t="s">
        <v>530</v>
      </c>
      <c r="D97" s="4" t="str">
        <f t="shared" si="3"/>
        <v>イコサペント酸エチル粒状カプセル６００ｍｇ</v>
      </c>
      <c r="E97" s="4" t="s">
        <v>618</v>
      </c>
      <c r="F97" s="4" t="s">
        <v>149</v>
      </c>
      <c r="G97" s="4" t="s">
        <v>672</v>
      </c>
      <c r="H97" s="4" t="s">
        <v>132</v>
      </c>
      <c r="I97" s="4">
        <v>1</v>
      </c>
      <c r="J97" s="4">
        <v>27.9</v>
      </c>
      <c r="K97" s="4">
        <v>620007894</v>
      </c>
      <c r="L97" s="5" t="s">
        <v>131</v>
      </c>
      <c r="M97" s="4" t="s">
        <v>40</v>
      </c>
    </row>
    <row r="98" spans="1:13" x14ac:dyDescent="0.45">
      <c r="A98">
        <v>134</v>
      </c>
      <c r="B98" s="4" t="s">
        <v>24</v>
      </c>
      <c r="C98" s="4" t="s">
        <v>530</v>
      </c>
      <c r="D98" s="4" t="str">
        <f t="shared" si="3"/>
        <v>アスピリン腸溶錠１００ｍｇ</v>
      </c>
      <c r="E98" s="4"/>
      <c r="F98" s="4" t="s">
        <v>22</v>
      </c>
      <c r="G98" s="4" t="s">
        <v>695</v>
      </c>
      <c r="H98" s="4" t="s">
        <v>25</v>
      </c>
      <c r="I98" s="4">
        <v>13</v>
      </c>
      <c r="J98" s="4">
        <v>5.6</v>
      </c>
      <c r="K98" s="4">
        <v>610443053</v>
      </c>
      <c r="L98" s="5" t="s">
        <v>23</v>
      </c>
      <c r="M98" s="4" t="s">
        <v>11</v>
      </c>
    </row>
    <row r="99" spans="1:13" x14ac:dyDescent="0.45">
      <c r="A99">
        <v>135</v>
      </c>
      <c r="B99" s="4" t="s">
        <v>412</v>
      </c>
      <c r="C99" s="4" t="s">
        <v>530</v>
      </c>
      <c r="D99" s="4" t="str">
        <f t="shared" si="3"/>
        <v>クロピドグレル錠７５ｍｇ</v>
      </c>
      <c r="E99" s="4" t="s">
        <v>619</v>
      </c>
      <c r="F99" s="4" t="s">
        <v>411</v>
      </c>
      <c r="G99" s="4" t="s">
        <v>696</v>
      </c>
      <c r="H99" s="4" t="s">
        <v>88</v>
      </c>
      <c r="I99" s="4">
        <v>1</v>
      </c>
      <c r="J99" s="4">
        <v>70.2</v>
      </c>
      <c r="K99" s="4">
        <v>622434601</v>
      </c>
      <c r="L99" s="5" t="s">
        <v>87</v>
      </c>
      <c r="M99" s="4" t="s">
        <v>11</v>
      </c>
    </row>
    <row r="100" spans="1:13" x14ac:dyDescent="0.45">
      <c r="A100">
        <v>136</v>
      </c>
      <c r="B100" s="4" t="s">
        <v>463</v>
      </c>
      <c r="C100" s="4" t="s">
        <v>531</v>
      </c>
      <c r="D100" s="4" t="str">
        <f t="shared" ref="D100:D132" si="4">MID(H100,4,30)</f>
        <v/>
      </c>
      <c r="E100" s="4" t="s">
        <v>620</v>
      </c>
      <c r="F100" s="4" t="s">
        <v>462</v>
      </c>
      <c r="G100" s="4" t="s">
        <v>697</v>
      </c>
      <c r="H100" s="4"/>
      <c r="I100" s="4">
        <v>1</v>
      </c>
      <c r="J100" s="4">
        <v>56</v>
      </c>
      <c r="K100" s="4">
        <v>620007412</v>
      </c>
      <c r="L100" s="5">
        <v>999999999999</v>
      </c>
      <c r="M100" s="4" t="s">
        <v>453</v>
      </c>
    </row>
    <row r="101" spans="1:13" x14ac:dyDescent="0.45">
      <c r="A101">
        <v>137</v>
      </c>
      <c r="B101" s="4" t="s">
        <v>342</v>
      </c>
      <c r="C101" s="4" t="s">
        <v>532</v>
      </c>
      <c r="D101" s="4" t="str">
        <f t="shared" si="4"/>
        <v>アロプリノール錠１００ｍｇ</v>
      </c>
      <c r="E101" s="4" t="s">
        <v>621</v>
      </c>
      <c r="F101" s="4" t="s">
        <v>341</v>
      </c>
      <c r="G101" s="4" t="s">
        <v>698</v>
      </c>
      <c r="H101" s="4" t="s">
        <v>46</v>
      </c>
      <c r="I101" s="4">
        <v>1</v>
      </c>
      <c r="J101" s="4">
        <v>7.7</v>
      </c>
      <c r="K101" s="4">
        <v>620856241</v>
      </c>
      <c r="L101" s="5" t="s">
        <v>45</v>
      </c>
      <c r="M101" s="4" t="s">
        <v>11</v>
      </c>
    </row>
    <row r="102" spans="1:13" x14ac:dyDescent="0.45">
      <c r="A102">
        <v>138</v>
      </c>
      <c r="B102" s="4" t="s">
        <v>208</v>
      </c>
      <c r="C102" s="4" t="s">
        <v>533</v>
      </c>
      <c r="D102" s="4" t="str">
        <f t="shared" si="4"/>
        <v>グリメピリド錠１ｍｇ</v>
      </c>
      <c r="E102" s="4" t="s">
        <v>622</v>
      </c>
      <c r="F102" s="4" t="s">
        <v>207</v>
      </c>
      <c r="G102" s="4" t="s">
        <v>663</v>
      </c>
      <c r="H102" s="4" t="s">
        <v>15</v>
      </c>
      <c r="I102" s="4">
        <v>1</v>
      </c>
      <c r="J102" s="4">
        <v>9.9</v>
      </c>
      <c r="K102" s="4">
        <v>622025801</v>
      </c>
      <c r="L102" s="5" t="s">
        <v>14</v>
      </c>
      <c r="M102" s="4" t="s">
        <v>11</v>
      </c>
    </row>
    <row r="103" spans="1:13" x14ac:dyDescent="0.45">
      <c r="A103">
        <v>139</v>
      </c>
      <c r="B103" s="4" t="s">
        <v>414</v>
      </c>
      <c r="C103" s="4" t="s">
        <v>533</v>
      </c>
      <c r="D103" s="4" t="str">
        <f t="shared" si="4"/>
        <v>メトホルミン塩酸塩錠５００ｍｇ：ＭＴ</v>
      </c>
      <c r="E103" s="4" t="s">
        <v>623</v>
      </c>
      <c r="F103" s="4" t="s">
        <v>413</v>
      </c>
      <c r="G103" s="4" t="s">
        <v>666</v>
      </c>
      <c r="H103" s="4" t="s">
        <v>360</v>
      </c>
      <c r="I103" s="4">
        <v>1</v>
      </c>
      <c r="J103" s="4">
        <v>9.9</v>
      </c>
      <c r="K103" s="4">
        <v>622438501</v>
      </c>
      <c r="L103" s="5" t="s">
        <v>359</v>
      </c>
      <c r="M103" s="4" t="s">
        <v>11</v>
      </c>
    </row>
    <row r="104" spans="1:13" x14ac:dyDescent="0.45">
      <c r="A104">
        <v>140</v>
      </c>
      <c r="B104" s="4" t="s">
        <v>140</v>
      </c>
      <c r="C104" s="4" t="s">
        <v>533</v>
      </c>
      <c r="D104" s="4" t="str">
        <f t="shared" si="4"/>
        <v>ボグリボース口腔内崩壊錠０．３ｍｇ</v>
      </c>
      <c r="E104" s="4" t="s">
        <v>624</v>
      </c>
      <c r="F104" s="4" t="s">
        <v>139</v>
      </c>
      <c r="G104" s="4" t="s">
        <v>653</v>
      </c>
      <c r="H104" s="4" t="s">
        <v>70</v>
      </c>
      <c r="I104" s="4">
        <v>1</v>
      </c>
      <c r="J104" s="4">
        <v>17</v>
      </c>
      <c r="K104" s="4">
        <v>620005564</v>
      </c>
      <c r="L104" s="5" t="s">
        <v>69</v>
      </c>
      <c r="M104" s="4" t="s">
        <v>11</v>
      </c>
    </row>
    <row r="105" spans="1:13" x14ac:dyDescent="0.45">
      <c r="A105">
        <v>142</v>
      </c>
      <c r="B105" s="4" t="s">
        <v>344</v>
      </c>
      <c r="C105" s="4" t="s">
        <v>534</v>
      </c>
      <c r="D105" s="4" t="str">
        <f t="shared" si="4"/>
        <v>カモスタットメシル酸塩錠１００ｍｇ</v>
      </c>
      <c r="E105" s="4" t="s">
        <v>625</v>
      </c>
      <c r="F105" s="4" t="s">
        <v>343</v>
      </c>
      <c r="G105" s="4" t="s">
        <v>672</v>
      </c>
      <c r="H105" s="4" t="s">
        <v>86</v>
      </c>
      <c r="I105" s="4">
        <v>1</v>
      </c>
      <c r="J105" s="4">
        <v>9.1999999999999993</v>
      </c>
      <c r="K105" s="4">
        <v>620882223</v>
      </c>
      <c r="L105" s="5" t="s">
        <v>85</v>
      </c>
      <c r="M105" s="4" t="s">
        <v>11</v>
      </c>
    </row>
    <row r="106" spans="1:13" x14ac:dyDescent="0.45">
      <c r="A106">
        <v>145</v>
      </c>
      <c r="B106" s="4" t="s">
        <v>402</v>
      </c>
      <c r="C106" s="4" t="s">
        <v>534</v>
      </c>
      <c r="D106" s="4" t="str">
        <f t="shared" si="4"/>
        <v>エパルレスタット錠５０ｍｇ</v>
      </c>
      <c r="E106" s="4" t="s">
        <v>626</v>
      </c>
      <c r="F106" s="4" t="s">
        <v>401</v>
      </c>
      <c r="G106" s="4" t="s">
        <v>666</v>
      </c>
      <c r="H106" s="4" t="s">
        <v>82</v>
      </c>
      <c r="I106" s="4">
        <v>1</v>
      </c>
      <c r="J106" s="4">
        <v>25</v>
      </c>
      <c r="K106" s="4">
        <v>621682402</v>
      </c>
      <c r="L106" s="5" t="s">
        <v>81</v>
      </c>
      <c r="M106" s="4" t="s">
        <v>11</v>
      </c>
    </row>
    <row r="107" spans="1:13" x14ac:dyDescent="0.45">
      <c r="A107">
        <v>146</v>
      </c>
      <c r="B107" s="4" t="s">
        <v>116</v>
      </c>
      <c r="C107" s="4" t="s">
        <v>534</v>
      </c>
      <c r="D107" s="4" t="str">
        <f t="shared" si="4"/>
        <v>メトトレキサート錠２ｍｇ</v>
      </c>
      <c r="E107" s="4" t="s">
        <v>627</v>
      </c>
      <c r="F107" s="4" t="s">
        <v>115</v>
      </c>
      <c r="G107" s="4" t="s">
        <v>699</v>
      </c>
      <c r="H107" s="4" t="s">
        <v>72</v>
      </c>
      <c r="I107" s="4">
        <v>13</v>
      </c>
      <c r="J107" s="4">
        <v>149.5</v>
      </c>
      <c r="K107" s="4">
        <v>620004084</v>
      </c>
      <c r="L107" s="5" t="s">
        <v>71</v>
      </c>
      <c r="M107" s="4" t="s">
        <v>11</v>
      </c>
    </row>
    <row r="108" spans="1:13" x14ac:dyDescent="0.45">
      <c r="A108">
        <v>148</v>
      </c>
      <c r="B108" s="4" t="s">
        <v>452</v>
      </c>
      <c r="C108" s="4" t="s">
        <v>534</v>
      </c>
      <c r="D108" s="4" t="str">
        <f t="shared" si="4"/>
        <v/>
      </c>
      <c r="E108" s="4" t="s">
        <v>628</v>
      </c>
      <c r="F108" s="4" t="s">
        <v>451</v>
      </c>
      <c r="G108" s="4" t="s">
        <v>700</v>
      </c>
      <c r="H108" s="4"/>
      <c r="I108" s="4">
        <v>1</v>
      </c>
      <c r="J108" s="4">
        <v>536</v>
      </c>
      <c r="K108" s="4">
        <v>620006282</v>
      </c>
      <c r="L108" s="5">
        <v>999999999999</v>
      </c>
      <c r="M108" s="4" t="s">
        <v>209</v>
      </c>
    </row>
    <row r="109" spans="1:13" x14ac:dyDescent="0.45">
      <c r="A109">
        <v>151</v>
      </c>
      <c r="B109" s="4" t="s">
        <v>368</v>
      </c>
      <c r="C109" s="4" t="s">
        <v>535</v>
      </c>
      <c r="D109" s="4" t="str">
        <f t="shared" si="4"/>
        <v>ブシラミン錠５０ｍｇ</v>
      </c>
      <c r="E109" s="4" t="s">
        <v>629</v>
      </c>
      <c r="F109" s="4" t="s">
        <v>367</v>
      </c>
      <c r="G109" s="4" t="s">
        <v>672</v>
      </c>
      <c r="H109" s="4" t="s">
        <v>64</v>
      </c>
      <c r="I109" s="4">
        <v>1</v>
      </c>
      <c r="J109" s="4">
        <v>16.399999999999999</v>
      </c>
      <c r="K109" s="4">
        <v>620943101</v>
      </c>
      <c r="L109" s="5" t="s">
        <v>63</v>
      </c>
      <c r="M109" s="4" t="s">
        <v>11</v>
      </c>
    </row>
    <row r="110" spans="1:13" x14ac:dyDescent="0.45">
      <c r="A110">
        <v>152</v>
      </c>
      <c r="B110" s="4" t="s">
        <v>152</v>
      </c>
      <c r="C110" s="4" t="s">
        <v>536</v>
      </c>
      <c r="D110" s="4" t="str">
        <f t="shared" si="4"/>
        <v>エバスチン口腔内崩壊錠１０ｍｇ</v>
      </c>
      <c r="E110" s="4" t="s">
        <v>630</v>
      </c>
      <c r="F110" s="4" t="s">
        <v>151</v>
      </c>
      <c r="G110" s="4" t="s">
        <v>701</v>
      </c>
      <c r="H110" s="4" t="s">
        <v>80</v>
      </c>
      <c r="I110" s="4">
        <v>1</v>
      </c>
      <c r="J110" s="4">
        <v>46.4</v>
      </c>
      <c r="K110" s="4">
        <v>620007959</v>
      </c>
      <c r="L110" s="5" t="s">
        <v>79</v>
      </c>
      <c r="M110" s="4" t="s">
        <v>11</v>
      </c>
    </row>
    <row r="111" spans="1:13" x14ac:dyDescent="0.45">
      <c r="A111">
        <v>153</v>
      </c>
      <c r="B111" s="4" t="s">
        <v>374</v>
      </c>
      <c r="C111" s="4" t="s">
        <v>536</v>
      </c>
      <c r="D111" s="4" t="str">
        <f t="shared" si="4"/>
        <v>オロパタジン塩酸塩口腔内崩壊錠５ｍｇ</v>
      </c>
      <c r="E111" s="4" t="s">
        <v>631</v>
      </c>
      <c r="F111" s="4" t="s">
        <v>373</v>
      </c>
      <c r="G111" s="4" t="s">
        <v>663</v>
      </c>
      <c r="H111" s="4" t="s">
        <v>202</v>
      </c>
      <c r="I111" s="4">
        <v>1</v>
      </c>
      <c r="J111" s="4">
        <v>16.899999999999999</v>
      </c>
      <c r="K111" s="4">
        <v>622230901</v>
      </c>
      <c r="L111" s="5" t="s">
        <v>201</v>
      </c>
      <c r="M111" s="4" t="s">
        <v>11</v>
      </c>
    </row>
    <row r="112" spans="1:13" x14ac:dyDescent="0.45">
      <c r="A112">
        <v>154</v>
      </c>
      <c r="B112" s="4" t="s">
        <v>416</v>
      </c>
      <c r="C112" s="4" t="s">
        <v>537</v>
      </c>
      <c r="D112" s="4" t="str">
        <f t="shared" si="4"/>
        <v>バンコマイシン塩酸塩散５００ｍｇ</v>
      </c>
      <c r="E112" s="4" t="s">
        <v>632</v>
      </c>
      <c r="F112" s="4" t="s">
        <v>415</v>
      </c>
      <c r="G112" s="4" t="s">
        <v>654</v>
      </c>
      <c r="H112" s="4" t="s">
        <v>148</v>
      </c>
      <c r="I112" s="4">
        <v>1</v>
      </c>
      <c r="J112" s="4">
        <v>1113.0999999999999</v>
      </c>
      <c r="K112" s="4">
        <v>621731302</v>
      </c>
      <c r="L112" s="5" t="s">
        <v>147</v>
      </c>
      <c r="M112" s="4" t="s">
        <v>6</v>
      </c>
    </row>
    <row r="113" spans="1:13" x14ac:dyDescent="0.45">
      <c r="A113">
        <v>158</v>
      </c>
      <c r="B113" s="4" t="s">
        <v>465</v>
      </c>
      <c r="C113" s="4" t="s">
        <v>538</v>
      </c>
      <c r="D113" s="4" t="str">
        <f t="shared" si="4"/>
        <v/>
      </c>
      <c r="E113" s="4" t="s">
        <v>633</v>
      </c>
      <c r="F113" s="4" t="s">
        <v>464</v>
      </c>
      <c r="G113" s="4" t="s">
        <v>672</v>
      </c>
      <c r="H113" s="4"/>
      <c r="I113" s="4">
        <v>1</v>
      </c>
      <c r="J113" s="4">
        <v>224</v>
      </c>
      <c r="K113" s="4">
        <v>621079203</v>
      </c>
      <c r="L113" s="5"/>
      <c r="M113" s="4" t="s">
        <v>6</v>
      </c>
    </row>
    <row r="114" spans="1:13" x14ac:dyDescent="0.45">
      <c r="A114">
        <v>159</v>
      </c>
      <c r="B114" s="4" t="s">
        <v>194</v>
      </c>
      <c r="C114" s="4" t="s">
        <v>538</v>
      </c>
      <c r="D114" s="4" t="str">
        <f t="shared" si="4"/>
        <v>セフカペンピボキシル塩酸塩錠１００ｍｇ</v>
      </c>
      <c r="E114" s="4" t="s">
        <v>635</v>
      </c>
      <c r="F114" s="4" t="s">
        <v>193</v>
      </c>
      <c r="G114" s="4" t="s">
        <v>672</v>
      </c>
      <c r="H114" s="4" t="s">
        <v>174</v>
      </c>
      <c r="I114" s="4">
        <v>1</v>
      </c>
      <c r="J114" s="4">
        <v>28</v>
      </c>
      <c r="K114" s="4">
        <v>621962701</v>
      </c>
      <c r="L114" s="5" t="s">
        <v>173</v>
      </c>
      <c r="M114" s="4" t="s">
        <v>11</v>
      </c>
    </row>
    <row r="115" spans="1:13" x14ac:dyDescent="0.45">
      <c r="A115">
        <v>161</v>
      </c>
      <c r="B115" s="4" t="s">
        <v>477</v>
      </c>
      <c r="C115" s="4" t="s">
        <v>538</v>
      </c>
      <c r="D115" s="4" t="str">
        <f t="shared" si="4"/>
        <v/>
      </c>
      <c r="E115" s="4" t="s">
        <v>636</v>
      </c>
      <c r="F115" s="4" t="s">
        <v>476</v>
      </c>
      <c r="G115" s="4" t="s">
        <v>666</v>
      </c>
      <c r="H115" s="4"/>
      <c r="I115" s="4">
        <v>1</v>
      </c>
      <c r="J115" s="4">
        <v>288</v>
      </c>
      <c r="K115" s="4">
        <v>621345301</v>
      </c>
      <c r="L115" s="5">
        <v>999999999999</v>
      </c>
      <c r="M115" s="4" t="s">
        <v>6</v>
      </c>
    </row>
    <row r="116" spans="1:13" x14ac:dyDescent="0.45">
      <c r="A116">
        <v>162</v>
      </c>
      <c r="B116" s="4" t="s">
        <v>475</v>
      </c>
      <c r="C116" s="4" t="s">
        <v>538</v>
      </c>
      <c r="D116" s="4" t="str">
        <f t="shared" si="4"/>
        <v/>
      </c>
      <c r="E116" s="4" t="s">
        <v>634</v>
      </c>
      <c r="F116" s="4" t="s">
        <v>474</v>
      </c>
      <c r="G116" s="4" t="s">
        <v>672</v>
      </c>
      <c r="H116" s="4"/>
      <c r="I116" s="4">
        <v>1</v>
      </c>
      <c r="J116" s="4">
        <v>109</v>
      </c>
      <c r="K116" s="4">
        <v>621096802</v>
      </c>
      <c r="L116" s="5">
        <v>999999999999</v>
      </c>
      <c r="M116" s="4" t="s">
        <v>6</v>
      </c>
    </row>
    <row r="117" spans="1:13" x14ac:dyDescent="0.45">
      <c r="A117">
        <v>164</v>
      </c>
      <c r="B117" s="4" t="s">
        <v>450</v>
      </c>
      <c r="C117" s="4" t="s">
        <v>538</v>
      </c>
      <c r="D117" s="4" t="str">
        <f t="shared" si="4"/>
        <v/>
      </c>
      <c r="E117" s="4" t="s">
        <v>637</v>
      </c>
      <c r="F117" s="4" t="s">
        <v>449</v>
      </c>
      <c r="G117" s="4" t="s">
        <v>666</v>
      </c>
      <c r="H117" s="4"/>
      <c r="I117" s="4">
        <v>1</v>
      </c>
      <c r="J117" s="4">
        <v>246</v>
      </c>
      <c r="K117" s="4">
        <v>620006243</v>
      </c>
      <c r="L117" s="5">
        <v>999999999999</v>
      </c>
      <c r="M117" s="4" t="s">
        <v>6</v>
      </c>
    </row>
    <row r="118" spans="1:13" x14ac:dyDescent="0.45">
      <c r="A118">
        <v>165</v>
      </c>
      <c r="B118" s="4" t="s">
        <v>448</v>
      </c>
      <c r="C118" s="4" t="s">
        <v>538</v>
      </c>
      <c r="D118" s="4" t="str">
        <f t="shared" si="4"/>
        <v/>
      </c>
      <c r="E118" s="4" t="s">
        <v>641</v>
      </c>
      <c r="F118" s="4" t="s">
        <v>447</v>
      </c>
      <c r="G118" s="4" t="s">
        <v>666</v>
      </c>
      <c r="H118" s="4"/>
      <c r="I118" s="4">
        <v>1</v>
      </c>
      <c r="J118" s="4">
        <v>501</v>
      </c>
      <c r="K118" s="4">
        <v>620005676</v>
      </c>
      <c r="L118" s="5">
        <v>999999999999</v>
      </c>
      <c r="M118" s="4" t="s">
        <v>6</v>
      </c>
    </row>
    <row r="119" spans="1:13" x14ac:dyDescent="0.45">
      <c r="A119">
        <v>167</v>
      </c>
      <c r="B119" s="4" t="s">
        <v>473</v>
      </c>
      <c r="C119" s="4" t="s">
        <v>538</v>
      </c>
      <c r="D119" s="4" t="str">
        <f t="shared" si="4"/>
        <v/>
      </c>
      <c r="E119" s="4" t="s">
        <v>642</v>
      </c>
      <c r="F119" s="4" t="s">
        <v>472</v>
      </c>
      <c r="G119" s="4" t="s">
        <v>672</v>
      </c>
      <c r="H119" s="4"/>
      <c r="I119" s="4">
        <v>1</v>
      </c>
      <c r="J119" s="4">
        <v>274</v>
      </c>
      <c r="K119" s="4">
        <v>621538303</v>
      </c>
      <c r="L119" s="5">
        <v>999999999999</v>
      </c>
      <c r="M119" s="4" t="s">
        <v>6</v>
      </c>
    </row>
    <row r="120" spans="1:13" x14ac:dyDescent="0.45">
      <c r="A120">
        <v>168</v>
      </c>
      <c r="B120" s="4" t="s">
        <v>444</v>
      </c>
      <c r="C120" s="4" t="s">
        <v>538</v>
      </c>
      <c r="D120" s="4" t="str">
        <f t="shared" si="4"/>
        <v/>
      </c>
      <c r="E120" s="4" t="s">
        <v>638</v>
      </c>
      <c r="F120" s="4" t="s">
        <v>443</v>
      </c>
      <c r="G120" s="4" t="s">
        <v>702</v>
      </c>
      <c r="H120" s="4"/>
      <c r="I120" s="4">
        <v>1</v>
      </c>
      <c r="J120" s="4">
        <v>694</v>
      </c>
      <c r="K120" s="4">
        <v>620004149</v>
      </c>
      <c r="L120" s="5">
        <v>999999999999</v>
      </c>
      <c r="M120" s="4" t="s">
        <v>6</v>
      </c>
    </row>
    <row r="121" spans="1:13" x14ac:dyDescent="0.45">
      <c r="A121">
        <v>169</v>
      </c>
      <c r="B121" s="4" t="s">
        <v>467</v>
      </c>
      <c r="C121" s="4" t="s">
        <v>538</v>
      </c>
      <c r="D121" s="4" t="str">
        <f t="shared" si="4"/>
        <v/>
      </c>
      <c r="E121" s="4" t="s">
        <v>639</v>
      </c>
      <c r="F121" s="4" t="s">
        <v>466</v>
      </c>
      <c r="G121" s="4" t="s">
        <v>703</v>
      </c>
      <c r="H121" s="4"/>
      <c r="I121" s="4">
        <v>1</v>
      </c>
      <c r="J121" s="4">
        <v>484</v>
      </c>
      <c r="K121" s="4">
        <v>621966901</v>
      </c>
      <c r="L121" s="5">
        <v>999999999999</v>
      </c>
      <c r="M121" s="4" t="s">
        <v>6</v>
      </c>
    </row>
    <row r="122" spans="1:13" x14ac:dyDescent="0.45">
      <c r="A122">
        <v>170</v>
      </c>
      <c r="B122" s="4" t="s">
        <v>469</v>
      </c>
      <c r="C122" s="4" t="s">
        <v>538</v>
      </c>
      <c r="D122" s="4" t="str">
        <f t="shared" si="4"/>
        <v/>
      </c>
      <c r="E122" s="4" t="s">
        <v>640</v>
      </c>
      <c r="F122" s="4" t="s">
        <v>468</v>
      </c>
      <c r="G122" s="4" t="s">
        <v>676</v>
      </c>
      <c r="H122" s="4"/>
      <c r="I122" s="4">
        <v>1</v>
      </c>
      <c r="J122" s="4">
        <v>581</v>
      </c>
      <c r="K122" s="4">
        <v>622044301</v>
      </c>
      <c r="L122" s="5">
        <v>999999999999</v>
      </c>
      <c r="M122" s="4" t="s">
        <v>6</v>
      </c>
    </row>
    <row r="123" spans="1:13" x14ac:dyDescent="0.45">
      <c r="A123">
        <v>172</v>
      </c>
      <c r="B123" s="4" t="s">
        <v>440</v>
      </c>
      <c r="C123" s="4" t="s">
        <v>538</v>
      </c>
      <c r="D123" s="4" t="str">
        <f t="shared" si="4"/>
        <v/>
      </c>
      <c r="E123" s="4" t="s">
        <v>643</v>
      </c>
      <c r="F123" s="4" t="s">
        <v>439</v>
      </c>
      <c r="G123" s="4" t="s">
        <v>676</v>
      </c>
      <c r="H123" s="4"/>
      <c r="I123" s="4">
        <v>1</v>
      </c>
      <c r="J123" s="4">
        <v>304</v>
      </c>
      <c r="K123" s="4">
        <v>640444051</v>
      </c>
      <c r="L123" s="5">
        <v>999999999999</v>
      </c>
      <c r="M123" s="4" t="s">
        <v>6</v>
      </c>
    </row>
    <row r="124" spans="1:13" x14ac:dyDescent="0.45">
      <c r="A124">
        <v>173</v>
      </c>
      <c r="B124" s="4" t="s">
        <v>442</v>
      </c>
      <c r="C124" s="4" t="s">
        <v>538</v>
      </c>
      <c r="D124" s="4" t="str">
        <f t="shared" si="4"/>
        <v/>
      </c>
      <c r="E124" s="4" t="s">
        <v>644</v>
      </c>
      <c r="F124" s="4" t="s">
        <v>441</v>
      </c>
      <c r="G124" s="4" t="s">
        <v>654</v>
      </c>
      <c r="H124" s="4"/>
      <c r="I124" s="4">
        <v>1</v>
      </c>
      <c r="J124" s="4">
        <v>294</v>
      </c>
      <c r="K124" s="4">
        <v>620004135</v>
      </c>
      <c r="L124" s="5">
        <v>999999999999</v>
      </c>
      <c r="M124" s="4" t="s">
        <v>6</v>
      </c>
    </row>
    <row r="125" spans="1:13" x14ac:dyDescent="0.45">
      <c r="A125">
        <v>175</v>
      </c>
      <c r="B125" s="4" t="s">
        <v>154</v>
      </c>
      <c r="C125" s="4" t="s">
        <v>539</v>
      </c>
      <c r="D125" s="4" t="str">
        <f t="shared" si="4"/>
        <v>クラリスロマイシン錠２００ｍｇ</v>
      </c>
      <c r="E125" s="4" t="s">
        <v>645</v>
      </c>
      <c r="F125" s="4" t="s">
        <v>153</v>
      </c>
      <c r="G125" s="4" t="s">
        <v>658</v>
      </c>
      <c r="H125" s="4" t="s">
        <v>106</v>
      </c>
      <c r="I125" s="4">
        <v>1</v>
      </c>
      <c r="J125" s="4">
        <v>28.1</v>
      </c>
      <c r="K125" s="4">
        <v>620008013</v>
      </c>
      <c r="L125" s="5" t="s">
        <v>105</v>
      </c>
      <c r="M125" s="4" t="s">
        <v>11</v>
      </c>
    </row>
    <row r="126" spans="1:13" ht="21.75" customHeight="1" x14ac:dyDescent="0.45">
      <c r="A126">
        <v>176</v>
      </c>
      <c r="B126" s="4" t="s">
        <v>383</v>
      </c>
      <c r="C126" s="4" t="s">
        <v>540</v>
      </c>
      <c r="D126" s="4" t="str">
        <f t="shared" si="4"/>
        <v>ミノサイクリン塩酸塩錠１００ｍｇ</v>
      </c>
      <c r="E126" s="4" t="s">
        <v>646</v>
      </c>
      <c r="F126" s="4" t="s">
        <v>381</v>
      </c>
      <c r="G126" s="4" t="s">
        <v>653</v>
      </c>
      <c r="H126" s="4" t="s">
        <v>384</v>
      </c>
      <c r="I126" s="4">
        <v>13</v>
      </c>
      <c r="J126" s="4">
        <v>24.9</v>
      </c>
      <c r="K126" s="4">
        <v>621125401</v>
      </c>
      <c r="L126" s="5" t="s">
        <v>382</v>
      </c>
      <c r="M126" s="4" t="s">
        <v>11</v>
      </c>
    </row>
    <row r="127" spans="1:13" x14ac:dyDescent="0.45">
      <c r="A127">
        <v>177</v>
      </c>
      <c r="B127" s="4" t="s">
        <v>446</v>
      </c>
      <c r="C127" s="4" t="s">
        <v>540</v>
      </c>
      <c r="D127" s="4" t="str">
        <f t="shared" si="4"/>
        <v/>
      </c>
      <c r="E127" s="4" t="s">
        <v>646</v>
      </c>
      <c r="F127" s="4" t="s">
        <v>445</v>
      </c>
      <c r="G127" s="4" t="s">
        <v>672</v>
      </c>
      <c r="H127" s="4"/>
      <c r="I127" s="4">
        <v>1</v>
      </c>
      <c r="J127" s="4">
        <v>151</v>
      </c>
      <c r="K127" s="4">
        <v>620004770</v>
      </c>
      <c r="L127" s="5"/>
      <c r="M127" s="4" t="s">
        <v>6</v>
      </c>
    </row>
    <row r="128" spans="1:13" x14ac:dyDescent="0.45">
      <c r="A128">
        <v>178</v>
      </c>
      <c r="B128" s="4" t="s">
        <v>119</v>
      </c>
      <c r="C128" s="4" t="s">
        <v>541</v>
      </c>
      <c r="D128" s="4" t="str">
        <f t="shared" si="4"/>
        <v>リファンピシンカプセル１５０ｍｇ</v>
      </c>
      <c r="E128" s="4" t="s">
        <v>651</v>
      </c>
      <c r="F128" s="4" t="s">
        <v>117</v>
      </c>
      <c r="G128" s="4" t="s">
        <v>703</v>
      </c>
      <c r="H128" s="4" t="s">
        <v>120</v>
      </c>
      <c r="I128" s="4">
        <v>1</v>
      </c>
      <c r="J128" s="4">
        <v>14.7</v>
      </c>
      <c r="K128" s="4">
        <v>620004093</v>
      </c>
      <c r="L128" s="5" t="s">
        <v>118</v>
      </c>
      <c r="M128" s="4" t="s">
        <v>7</v>
      </c>
    </row>
    <row r="129" spans="1:13" x14ac:dyDescent="0.45">
      <c r="A129">
        <v>181</v>
      </c>
      <c r="B129" s="4" t="s">
        <v>404</v>
      </c>
      <c r="C129" s="4" t="s">
        <v>542</v>
      </c>
      <c r="D129" s="4" t="str">
        <f t="shared" si="4"/>
        <v>レボフロキサシン錠５００ｍｇ</v>
      </c>
      <c r="E129" s="4" t="s">
        <v>650</v>
      </c>
      <c r="F129" s="4" t="s">
        <v>403</v>
      </c>
      <c r="G129" s="4" t="s">
        <v>657</v>
      </c>
      <c r="H129" s="4" t="s">
        <v>178</v>
      </c>
      <c r="I129" s="4">
        <v>1</v>
      </c>
      <c r="J129" s="4">
        <v>135.6</v>
      </c>
      <c r="K129" s="4">
        <v>622370901</v>
      </c>
      <c r="L129" s="5" t="s">
        <v>177</v>
      </c>
      <c r="M129" s="4" t="s">
        <v>11</v>
      </c>
    </row>
    <row r="130" spans="1:13" x14ac:dyDescent="0.45">
      <c r="A130">
        <v>182</v>
      </c>
      <c r="B130" s="4" t="s">
        <v>436</v>
      </c>
      <c r="C130" s="4" t="s">
        <v>543</v>
      </c>
      <c r="D130" s="4" t="str">
        <f t="shared" si="4"/>
        <v>オセルタミビルカプセル７５ｍｇ</v>
      </c>
      <c r="E130" s="4" t="s">
        <v>647</v>
      </c>
      <c r="F130" s="4" t="s">
        <v>435</v>
      </c>
      <c r="G130" s="4" t="s">
        <v>653</v>
      </c>
      <c r="H130" s="4" t="s">
        <v>29</v>
      </c>
      <c r="I130" s="4">
        <v>1</v>
      </c>
      <c r="J130" s="4">
        <v>136</v>
      </c>
      <c r="K130" s="4">
        <v>622638801</v>
      </c>
      <c r="L130" s="5" t="s">
        <v>28</v>
      </c>
      <c r="M130" s="4" t="s">
        <v>7</v>
      </c>
    </row>
    <row r="131" spans="1:13" x14ac:dyDescent="0.45">
      <c r="A131">
        <v>183</v>
      </c>
      <c r="B131" s="4" t="s">
        <v>485</v>
      </c>
      <c r="C131" s="4" t="s">
        <v>543</v>
      </c>
      <c r="D131" s="4" t="str">
        <f t="shared" si="4"/>
        <v/>
      </c>
      <c r="E131" s="4" t="s">
        <v>648</v>
      </c>
      <c r="F131" s="4" t="s">
        <v>484</v>
      </c>
      <c r="G131" s="4" t="s">
        <v>672</v>
      </c>
      <c r="H131" s="4"/>
      <c r="I131" s="4">
        <v>1</v>
      </c>
      <c r="J131" s="4">
        <v>535</v>
      </c>
      <c r="K131" s="4">
        <v>621384302</v>
      </c>
      <c r="L131" s="5"/>
      <c r="M131" s="4" t="s">
        <v>232</v>
      </c>
    </row>
    <row r="132" spans="1:13" x14ac:dyDescent="0.45">
      <c r="A132">
        <v>184</v>
      </c>
      <c r="B132" s="4" t="s">
        <v>298</v>
      </c>
      <c r="C132" s="4" t="s">
        <v>543</v>
      </c>
      <c r="D132" s="4" t="str">
        <f t="shared" si="4"/>
        <v>ビダラビン軟膏３％</v>
      </c>
      <c r="E132" s="4" t="s">
        <v>649</v>
      </c>
      <c r="F132" s="4" t="s">
        <v>297</v>
      </c>
      <c r="G132" s="4" t="s">
        <v>654</v>
      </c>
      <c r="H132" s="4" t="s">
        <v>246</v>
      </c>
      <c r="I132" s="4">
        <v>1</v>
      </c>
      <c r="J132" s="4">
        <v>106.9</v>
      </c>
      <c r="K132" s="4">
        <v>620006495</v>
      </c>
      <c r="L132" s="5" t="s">
        <v>245</v>
      </c>
      <c r="M132" s="4" t="s">
        <v>13</v>
      </c>
    </row>
  </sheetData>
  <sortState ref="B4:M132">
    <sortCondition ref="B4:B132"/>
  </sortState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まほろば点数マスタ（院内一覧）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orduser</dc:creator>
  <cp:lastModifiedBy>奈良県</cp:lastModifiedBy>
  <dcterms:created xsi:type="dcterms:W3CDTF">2019-08-01T07:06:44Z</dcterms:created>
  <dcterms:modified xsi:type="dcterms:W3CDTF">2019-10-17T09:49:02Z</dcterms:modified>
</cp:coreProperties>
</file>