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⑬【郡山保健所】\500_保健所DXPT\99_推進員\02_特定給食施設栄養管理報告書関連のデジタル化\様式\R7\"/>
    </mc:Choice>
  </mc:AlternateContent>
  <xr:revisionPtr revIDLastSave="0" documentId="13_ncr:1_{238EE6A4-CD81-4528-A5F8-2B5B2CDE7C50}" xr6:coauthVersionLast="47" xr6:coauthVersionMax="47" xr10:uidLastSave="{00000000-0000-0000-0000-000000000000}"/>
  <workbookProtection workbookAlgorithmName="SHA-512" workbookHashValue="bMTCcxiHeyWu4PV0e6EMcNCRNj63ZIC15p/Bnsrre/hA5IJ2sVc006/zrOP+qXLta56fHcdUCAAxtYZxnEr8DA==" workbookSaltValue="oZAXyLCtinE81eQscEec5g==" workbookSpinCount="100000" lockStructure="1"/>
  <bookViews>
    <workbookView xWindow="-120" yWindow="-16320" windowWidth="29040" windowHeight="15840" xr2:uid="{542B6574-FEBE-4254-BD9B-758C91958480}"/>
  </bookViews>
  <sheets>
    <sheet name="4-1表" sheetId="1" r:id="rId1"/>
    <sheet name="4-1裏" sheetId="2" r:id="rId2"/>
  </sheets>
  <definedNames>
    <definedName name="_xlnm.Print_Area" localSheetId="0">'4-1表'!$A$1:$Q$44</definedName>
    <definedName name="_xlnm.Print_Area" localSheetId="1">'4-1裏'!$A$1:$O$50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K3" i="2"/>
  <c r="N3" i="2"/>
  <c r="H6" i="2"/>
  <c r="K6" i="2"/>
  <c r="N6" i="2"/>
  <c r="G24" i="2"/>
  <c r="I24" i="2"/>
  <c r="G25" i="2"/>
  <c r="I25" i="2"/>
  <c r="N43" i="1"/>
  <c r="L43" i="1"/>
  <c r="J43" i="1"/>
  <c r="H43" i="1"/>
  <c r="F43" i="1"/>
  <c r="P42" i="1"/>
  <c r="P41" i="1"/>
  <c r="K24" i="1"/>
  <c r="F22" i="1"/>
  <c r="E22" i="1"/>
  <c r="D22" i="1"/>
  <c r="C22" i="1"/>
</calcChain>
</file>

<file path=xl/sharedStrings.xml><?xml version="1.0" encoding="utf-8"?>
<sst xmlns="http://schemas.openxmlformats.org/spreadsheetml/2006/main" count="311" uniqueCount="258">
  <si>
    <t>（別紙様式4-1）</t>
    <phoneticPr fontId="2"/>
  </si>
  <si>
    <t>特定給食施設等栄養管理報告書（事業所・寄宿舎・その他）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</si>
  <si>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</si>
  <si>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</si>
  <si>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</si>
  <si>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</si>
  <si>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</si>
  <si>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</si>
  <si>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</si>
  <si>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健康増進法第18条第1項第2号・3号及び法第22条の規定により、下記のとおり報告します。</t>
  </si>
  <si>
    <t>基本情報</t>
  </si>
  <si>
    <t>施設名</t>
  </si>
  <si>
    <t>施設種類</t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</si>
  <si>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</si>
  <si>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</si>
  <si>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t>その他
(右に記入）</t>
    <rPh sb="2" eb="3">
      <t>タ</t>
    </rPh>
    <rPh sb="5" eb="6">
      <t>ミギ</t>
    </rPh>
    <rPh sb="7" eb="9">
      <t>キニュウ</t>
    </rPh>
    <phoneticPr fontId="2"/>
  </si>
  <si>
    <t>TEL</t>
  </si>
  <si>
    <t>所在地</t>
  </si>
  <si>
    <t>〒</t>
  </si>
  <si>
    <t>FAX</t>
  </si>
  <si>
    <t>e-mail</t>
  </si>
  <si>
    <t>管理者名</t>
  </si>
  <si>
    <t>職</t>
    <phoneticPr fontId="2"/>
  </si>
  <si>
    <t>氏名</t>
    <rPh sb="0" eb="2">
      <t>シメイ</t>
    </rPh>
    <phoneticPr fontId="2"/>
  </si>
  <si>
    <t>健康増進法第21条第1項の指定</t>
  </si>
  <si>
    <t>有</t>
    <rPh sb="0" eb="1">
      <t>ア</t>
    </rPh>
    <phoneticPr fontId="2"/>
  </si>
  <si>
    <t>無</t>
    <rPh sb="0" eb="1">
      <t>ナ</t>
    </rPh>
    <phoneticPr fontId="2"/>
  </si>
  <si>
    <t>給食担当責任者</t>
  </si>
  <si>
    <t>部署名</t>
  </si>
  <si>
    <t>給食の運営方式</t>
  </si>
  <si>
    <t>委託あり</t>
    <rPh sb="0" eb="2">
      <t>イタク</t>
    </rPh>
    <phoneticPr fontId="2"/>
  </si>
  <si>
    <t>委託なし</t>
    <rPh sb="0" eb="2">
      <t>イタク</t>
    </rPh>
    <phoneticPr fontId="2"/>
  </si>
  <si>
    <t>（施設側）</t>
  </si>
  <si>
    <t>職</t>
    <rPh sb="0" eb="1">
      <t>ショク</t>
    </rPh>
    <phoneticPr fontId="2"/>
  </si>
  <si>
    <t>（注１）有の場合は下記に記入</t>
    <phoneticPr fontId="2"/>
  </si>
  <si>
    <t>給食従事者数</t>
  </si>
  <si>
    <t>施設側（人）</t>
  </si>
  <si>
    <t>委託先（人）</t>
  </si>
  <si>
    <r>
      <t>（注１）</t>
    </r>
    <r>
      <rPr>
        <sz val="9"/>
        <color theme="1"/>
        <rFont val="ＭＳ Ｐゴシック"/>
        <family val="3"/>
        <charset val="128"/>
      </rPr>
      <t>委託業者等について記入してください</t>
    </r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</si>
  <si>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</si>
  <si>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</si>
  <si>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</si>
  <si>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名称</t>
  </si>
  <si>
    <t>管理栄養士</t>
  </si>
  <si>
    <t>栄養士</t>
  </si>
  <si>
    <t>代表者氏名</t>
  </si>
  <si>
    <t>調理師</t>
  </si>
  <si>
    <t>受託責任者</t>
  </si>
  <si>
    <t>職種</t>
    <phoneticPr fontId="2"/>
  </si>
  <si>
    <t>調理員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</si>
  <si>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</si>
  <si>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</si>
  <si>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</si>
  <si>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</si>
  <si>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</si>
  <si>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その他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</si>
  <si>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</si>
  <si>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</si>
  <si>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</si>
  <si>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</si>
  <si>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合計</t>
  </si>
  <si>
    <t>その他</t>
    <rPh sb="2" eb="3">
      <t>タ</t>
    </rPh>
    <phoneticPr fontId="2"/>
  </si>
  <si>
    <t>食数</t>
  </si>
  <si>
    <t>朝食</t>
  </si>
  <si>
    <t>昼食</t>
  </si>
  <si>
    <t>夕食</t>
  </si>
  <si>
    <t>備考</t>
  </si>
  <si>
    <t>（前月一日平均）</t>
  </si>
  <si>
    <t>体制整備</t>
  </si>
  <si>
    <t>栄養管理部門の位置づけ</t>
  </si>
  <si>
    <t>福利
厚生部</t>
    <rPh sb="0" eb="2">
      <t>フクリ</t>
    </rPh>
    <rPh sb="3" eb="5">
      <t>コウセイ</t>
    </rPh>
    <rPh sb="5" eb="6">
      <t>ブ</t>
    </rPh>
    <phoneticPr fontId="2"/>
  </si>
  <si>
    <t>総務部</t>
    <rPh sb="0" eb="3">
      <t>ソウムブ</t>
    </rPh>
    <phoneticPr fontId="2"/>
  </si>
  <si>
    <t>庶務部</t>
    <rPh sb="0" eb="3">
      <t>ショムブ</t>
    </rPh>
    <phoneticPr fontId="2"/>
  </si>
  <si>
    <t>その他
（右に記入）</t>
    <rPh sb="2" eb="3">
      <t>タ</t>
    </rPh>
    <phoneticPr fontId="2"/>
  </si>
  <si>
    <t>組織図</t>
  </si>
  <si>
    <t>給食運営の方針および目標の設定</t>
    <rPh sb="10" eb="12">
      <t>モクヒョウ</t>
    </rPh>
    <rPh sb="13" eb="15">
      <t>セッテイ</t>
    </rPh>
    <phoneticPr fontId="2"/>
  </si>
  <si>
    <t>有の場合、施設全体での周知はしているか</t>
    <phoneticPr fontId="2"/>
  </si>
  <si>
    <t>はい</t>
    <phoneticPr fontId="2"/>
  </si>
  <si>
    <t>いいえ</t>
    <phoneticPr fontId="2"/>
  </si>
  <si>
    <t>内容　（複数選択可）</t>
    <phoneticPr fontId="2"/>
  </si>
  <si>
    <t>QOLの向上</t>
    <rPh sb="4" eb="6">
      <t>コウジョウ</t>
    </rPh>
    <phoneticPr fontId="2"/>
  </si>
  <si>
    <t>疾病の改善</t>
    <rPh sb="0" eb="2">
      <t>シッペイ</t>
    </rPh>
    <rPh sb="3" eb="5">
      <t>カイゼン</t>
    </rPh>
    <phoneticPr fontId="2"/>
  </si>
  <si>
    <t>健康の保持増進</t>
    <rPh sb="0" eb="2">
      <t>ケンコウ</t>
    </rPh>
    <rPh sb="3" eb="5">
      <t>ホジ</t>
    </rPh>
    <rPh sb="5" eb="7">
      <t>ゾウシン</t>
    </rPh>
    <phoneticPr fontId="2"/>
  </si>
  <si>
    <t>適切な栄養素の摂取</t>
    <rPh sb="0" eb="2">
      <t>テキセツ</t>
    </rPh>
    <rPh sb="3" eb="6">
      <t>エイヨウソ</t>
    </rPh>
    <rPh sb="7" eb="9">
      <t>セッシュ</t>
    </rPh>
    <phoneticPr fontId="2"/>
  </si>
  <si>
    <t>＊ただし施設内で周知しているもの</t>
    <phoneticPr fontId="2"/>
  </si>
  <si>
    <t>楽しい食事</t>
    <rPh sb="0" eb="1">
      <t>タノ</t>
    </rPh>
    <rPh sb="3" eb="5">
      <t>ショクジ</t>
    </rPh>
    <phoneticPr fontId="2"/>
  </si>
  <si>
    <t>安心安全な食事</t>
    <rPh sb="0" eb="2">
      <t>アンシン</t>
    </rPh>
    <rPh sb="2" eb="4">
      <t>アンゼン</t>
    </rPh>
    <rPh sb="5" eb="7">
      <t>ショクジ</t>
    </rPh>
    <phoneticPr fontId="2"/>
  </si>
  <si>
    <t>適価での提供</t>
    <rPh sb="0" eb="1">
      <t>テキ</t>
    </rPh>
    <rPh sb="1" eb="2">
      <t>カ</t>
    </rPh>
    <rPh sb="4" eb="6">
      <t>テイキョウ</t>
    </rPh>
    <phoneticPr fontId="2"/>
  </si>
  <si>
    <t>その他
（右に記入）</t>
    <rPh sb="2" eb="3">
      <t>タ</t>
    </rPh>
    <rPh sb="5" eb="6">
      <t>ミギ</t>
    </rPh>
    <rPh sb="7" eb="9">
      <t>キニュウ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</si>
  <si>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</si>
  <si>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目的</t>
  </si>
  <si>
    <t>開催回数</t>
  </si>
  <si>
    <t>回</t>
    <rPh sb="0" eb="1">
      <t>カイ</t>
    </rPh>
    <phoneticPr fontId="2"/>
  </si>
  <si>
    <t>構成職種</t>
  </si>
  <si>
    <t>施設長</t>
    <rPh sb="0" eb="3">
      <t>シセツチョウ</t>
    </rPh>
    <phoneticPr fontId="2"/>
  </si>
  <si>
    <t>栄養管理部門責任者</t>
    <rPh sb="0" eb="2">
      <t>エイヨウ</t>
    </rPh>
    <rPh sb="2" eb="4">
      <t>カンリ</t>
    </rPh>
    <rPh sb="4" eb="6">
      <t>ブモン</t>
    </rPh>
    <rPh sb="6" eb="9">
      <t>セキニンシャ</t>
    </rPh>
    <phoneticPr fontId="2"/>
  </si>
  <si>
    <t>管理栄養士・栄養士</t>
    <rPh sb="0" eb="2">
      <t>カンリ</t>
    </rPh>
    <rPh sb="2" eb="5">
      <t>エイヨウシ</t>
    </rPh>
    <rPh sb="6" eb="9">
      <t>エイヨウシ</t>
    </rPh>
    <phoneticPr fontId="2"/>
  </si>
  <si>
    <t>調理師（員）</t>
    <rPh sb="0" eb="3">
      <t>チョウリシ</t>
    </rPh>
    <rPh sb="4" eb="5">
      <t>イン</t>
    </rPh>
    <phoneticPr fontId="2"/>
  </si>
  <si>
    <t>喫食者代表</t>
    <rPh sb="0" eb="2">
      <t>キッショク</t>
    </rPh>
    <rPh sb="2" eb="3">
      <t>シャ</t>
    </rPh>
    <rPh sb="3" eb="5">
      <t>ダイヒョウ</t>
    </rPh>
    <phoneticPr fontId="2"/>
  </si>
  <si>
    <t>健康管理室スタッフ</t>
    <rPh sb="0" eb="2">
      <t>ケンコウ</t>
    </rPh>
    <rPh sb="2" eb="5">
      <t>カンリシツ</t>
    </rPh>
    <phoneticPr fontId="2"/>
  </si>
  <si>
    <t>委託業者：</t>
    <rPh sb="0" eb="2">
      <t>イタク</t>
    </rPh>
    <rPh sb="2" eb="4">
      <t>ギョウシャ</t>
    </rPh>
    <phoneticPr fontId="2"/>
  </si>
  <si>
    <t>栄養士</t>
    <rPh sb="0" eb="3">
      <t>エイヨウシ</t>
    </rPh>
    <phoneticPr fontId="2"/>
  </si>
  <si>
    <t>本社担当者</t>
    <rPh sb="0" eb="2">
      <t>ホンシャ</t>
    </rPh>
    <rPh sb="2" eb="5">
      <t>タントウシャ</t>
    </rPh>
    <phoneticPr fontId="2"/>
  </si>
  <si>
    <t>従事者の研修（人材育成）</t>
    <rPh sb="7" eb="9">
      <t>ジンザイ</t>
    </rPh>
    <rPh sb="9" eb="11">
      <t>イクセイ</t>
    </rPh>
    <phoneticPr fontId="2"/>
  </si>
  <si>
    <t>管理栄養士(栄養士)</t>
  </si>
  <si>
    <t>参加回数</t>
    <phoneticPr fontId="2"/>
  </si>
  <si>
    <t>回/年</t>
    <rPh sb="0" eb="1">
      <t>カイ</t>
    </rPh>
    <rPh sb="2" eb="3">
      <t>ネン</t>
    </rPh>
    <phoneticPr fontId="2"/>
  </si>
  <si>
    <t>内容</t>
    <rPh sb="0" eb="2">
      <t>ナイヨウ</t>
    </rPh>
    <phoneticPr fontId="2"/>
  </si>
  <si>
    <t>栄養関係</t>
    <rPh sb="0" eb="2">
      <t>エイヨウ</t>
    </rPh>
    <rPh sb="2" eb="4">
      <t>カンケイ</t>
    </rPh>
    <phoneticPr fontId="2"/>
  </si>
  <si>
    <t>疾病関係</t>
    <rPh sb="0" eb="2">
      <t>シッペイ</t>
    </rPh>
    <rPh sb="2" eb="4">
      <t>カンケイ</t>
    </rPh>
    <phoneticPr fontId="2"/>
  </si>
  <si>
    <t>衛生関係</t>
    <rPh sb="0" eb="2">
      <t>エイセイ</t>
    </rPh>
    <rPh sb="2" eb="4">
      <t>カンケイ</t>
    </rPh>
    <phoneticPr fontId="2"/>
  </si>
  <si>
    <t>その他内容</t>
    <rPh sb="2" eb="3">
      <t>タ</t>
    </rPh>
    <rPh sb="3" eb="5">
      <t>ナイヨウ</t>
    </rPh>
    <phoneticPr fontId="2"/>
  </si>
  <si>
    <t>＊施設内研修を含む</t>
  </si>
  <si>
    <t>調理師（員）</t>
  </si>
  <si>
    <t>回/年</t>
    <phoneticPr fontId="2"/>
  </si>
  <si>
    <t>＊前年度実績</t>
  </si>
  <si>
    <t>委託業者が実施する研修会等の参加実績および内容の確認</t>
    <phoneticPr fontId="2"/>
  </si>
  <si>
    <t>計画</t>
  </si>
  <si>
    <t>従業員の性、年齢別人数</t>
  </si>
  <si>
    <t>１５～１７歳</t>
  </si>
  <si>
    <t>１８～２９歳</t>
  </si>
  <si>
    <t>３０～４９歳</t>
  </si>
  <si>
    <t>５０～６９歳</t>
  </si>
  <si>
    <t>７０歳以上</t>
  </si>
  <si>
    <t>合計</t>
    <rPh sb="0" eb="2">
      <t>ゴウケイ</t>
    </rPh>
    <phoneticPr fontId="2"/>
  </si>
  <si>
    <t>＊事業所の場合のみ記入してください</t>
    <rPh sb="1" eb="4">
      <t>ジギョウショ</t>
    </rPh>
    <rPh sb="5" eb="7">
      <t>バアイ</t>
    </rPh>
    <rPh sb="9" eb="11">
      <t>キニュウ</t>
    </rPh>
    <phoneticPr fontId="2"/>
  </si>
  <si>
    <t>男</t>
  </si>
  <si>
    <t>女</t>
  </si>
  <si>
    <t>部署</t>
    <rPh sb="0" eb="2">
      <t>ブショ</t>
    </rPh>
    <phoneticPr fontId="2"/>
  </si>
  <si>
    <t>部署名　・　職　氏名</t>
  </si>
  <si>
    <t>FAX</t>
    <phoneticPr fontId="2"/>
  </si>
  <si>
    <t>TEL</t>
    <phoneticPr fontId="2"/>
  </si>
  <si>
    <t>連絡先TEL/ FAX</t>
  </si>
  <si>
    <t>（施設の所在地と違う場合）</t>
  </si>
  <si>
    <t>住所</t>
  </si>
  <si>
    <t>報告書作成者</t>
  </si>
  <si>
    <t>無</t>
    <rPh sb="0" eb="1">
      <t>ナシ</t>
    </rPh>
    <phoneticPr fontId="2"/>
  </si>
  <si>
    <t>有</t>
    <rPh sb="0" eb="1">
      <t>アリ</t>
    </rPh>
    <phoneticPr fontId="2"/>
  </si>
  <si>
    <t>事故（食中毒等）時対策マニュアル</t>
  </si>
  <si>
    <t>有</t>
    <phoneticPr fontId="2"/>
  </si>
  <si>
    <t>食事に関するインシデント・アクシデント事例の報告</t>
    <phoneticPr fontId="2"/>
  </si>
  <si>
    <t>危機管理</t>
  </si>
  <si>
    <t>独自の取組</t>
  </si>
  <si>
    <t>禁煙専用室の設置</t>
    <rPh sb="0" eb="2">
      <t>キンエン</t>
    </rPh>
    <rPh sb="2" eb="5">
      <t>センヨウシツ</t>
    </rPh>
    <rPh sb="6" eb="8">
      <t>セッチ</t>
    </rPh>
    <phoneticPr fontId="2"/>
  </si>
  <si>
    <t>全面禁煙</t>
    <rPh sb="0" eb="2">
      <t>ゼンメン</t>
    </rPh>
    <rPh sb="2" eb="4">
      <t>キンエン</t>
    </rPh>
    <phoneticPr fontId="2"/>
  </si>
  <si>
    <t>食堂の喫煙状況</t>
    <rPh sb="5" eb="7">
      <t>ジョウキョウ</t>
    </rPh>
    <phoneticPr fontId="2"/>
  </si>
  <si>
    <t>その他内容</t>
    <rPh sb="2" eb="5">
      <t>タナイヨウ</t>
    </rPh>
    <phoneticPr fontId="2"/>
  </si>
  <si>
    <t>ポップ</t>
    <phoneticPr fontId="2"/>
  </si>
  <si>
    <t>献立表に
一口メモ</t>
    <rPh sb="0" eb="2">
      <t>コンダテ</t>
    </rPh>
    <rPh sb="2" eb="3">
      <t>ヒョウ</t>
    </rPh>
    <rPh sb="5" eb="7">
      <t>ヒトクチ</t>
    </rPh>
    <phoneticPr fontId="2"/>
  </si>
  <si>
    <t>卓上メモ</t>
    <rPh sb="0" eb="2">
      <t>タクジョウ</t>
    </rPh>
    <phoneticPr fontId="2"/>
  </si>
  <si>
    <t>ポスター</t>
    <phoneticPr fontId="2"/>
  </si>
  <si>
    <t>提供有無</t>
    <rPh sb="0" eb="2">
      <t>テイキョウ</t>
    </rPh>
    <rPh sb="2" eb="4">
      <t>ウム</t>
    </rPh>
    <phoneticPr fontId="2"/>
  </si>
  <si>
    <t>健康・栄養情報の提供</t>
  </si>
  <si>
    <t>その他内容</t>
    <phoneticPr fontId="2"/>
  </si>
  <si>
    <t>その他</t>
    <phoneticPr fontId="2"/>
  </si>
  <si>
    <t>カロリー控えめ</t>
    <phoneticPr fontId="2"/>
  </si>
  <si>
    <t>減塩</t>
    <phoneticPr fontId="2"/>
  </si>
  <si>
    <t>野菜たっぷり</t>
    <phoneticPr fontId="2"/>
  </si>
  <si>
    <t>ヘルシーメニューの提供</t>
    <rPh sb="9" eb="11">
      <t>テイキョウ</t>
    </rPh>
    <phoneticPr fontId="2"/>
  </si>
  <si>
    <t>取組有無</t>
    <rPh sb="0" eb="2">
      <t>トリクミ</t>
    </rPh>
    <rPh sb="2" eb="4">
      <t>ウム</t>
    </rPh>
    <phoneticPr fontId="2"/>
  </si>
  <si>
    <t>栄養バランス</t>
  </si>
  <si>
    <t>従業員（利用者）の健康に配慮した取組</t>
    <rPh sb="9" eb="11">
      <t>ケンコウ</t>
    </rPh>
    <rPh sb="12" eb="14">
      <t>ハイリョ</t>
    </rPh>
    <rPh sb="16" eb="18">
      <t>トリクミ</t>
    </rPh>
    <phoneticPr fontId="2"/>
  </si>
  <si>
    <t>栄養成分表示なし</t>
    <rPh sb="0" eb="4">
      <t>エイヨウセイブン</t>
    </rPh>
    <rPh sb="4" eb="6">
      <t>ヒョウジ</t>
    </rPh>
    <phoneticPr fontId="2"/>
  </si>
  <si>
    <t>食塩</t>
    <rPh sb="0" eb="2">
      <t>ショクエン</t>
    </rPh>
    <phoneticPr fontId="2"/>
  </si>
  <si>
    <t>脂質</t>
    <rPh sb="0" eb="2">
      <t>シシツ</t>
    </rPh>
    <phoneticPr fontId="2"/>
  </si>
  <si>
    <t>たんぱく質</t>
    <rPh sb="4" eb="5">
      <t>シツ</t>
    </rPh>
    <phoneticPr fontId="2"/>
  </si>
  <si>
    <t>エネルギー</t>
    <phoneticPr fontId="2"/>
  </si>
  <si>
    <t>掲示有無</t>
    <rPh sb="0" eb="2">
      <t>ケイジ</t>
    </rPh>
    <rPh sb="2" eb="4">
      <t>ウム</t>
    </rPh>
    <phoneticPr fontId="2"/>
  </si>
  <si>
    <t>献立表の掲示</t>
  </si>
  <si>
    <t>栄養情報の提供</t>
  </si>
  <si>
    <t>利用者栄養管理</t>
    <rPh sb="0" eb="3">
      <t>リヨウシャ</t>
    </rPh>
    <rPh sb="3" eb="5">
      <t>エイヨウ</t>
    </rPh>
    <rPh sb="5" eb="7">
      <t>カンリ</t>
    </rPh>
    <phoneticPr fontId="2"/>
  </si>
  <si>
    <t>発注</t>
    <rPh sb="0" eb="2">
      <t>ハッチュウ</t>
    </rPh>
    <phoneticPr fontId="2"/>
  </si>
  <si>
    <t>食数管理</t>
    <rPh sb="0" eb="2">
      <t>ショクスウ</t>
    </rPh>
    <rPh sb="2" eb="4">
      <t>カンリ</t>
    </rPh>
    <phoneticPr fontId="2"/>
  </si>
  <si>
    <t>栄養帳票</t>
    <rPh sb="0" eb="2">
      <t>エイヨウ</t>
    </rPh>
    <rPh sb="2" eb="4">
      <t>チョウヒョウ</t>
    </rPh>
    <phoneticPr fontId="2"/>
  </si>
  <si>
    <t>導入有無</t>
    <rPh sb="0" eb="2">
      <t>ドウニュウ</t>
    </rPh>
    <rPh sb="2" eb="4">
      <t>ウム</t>
    </rPh>
    <phoneticPr fontId="2"/>
  </si>
  <si>
    <t>コンピュータの導入</t>
  </si>
  <si>
    <t>有の場合　検食者職種名　：</t>
    <phoneticPr fontId="2"/>
  </si>
  <si>
    <t>検食</t>
  </si>
  <si>
    <t>給食試食会の実施</t>
    <rPh sb="0" eb="5">
      <t>キュウショクシショクカイ</t>
    </rPh>
    <rPh sb="6" eb="8">
      <t>ジッシ</t>
    </rPh>
    <phoneticPr fontId="2"/>
  </si>
  <si>
    <t>個別に聞き取り</t>
    <rPh sb="0" eb="2">
      <t>コベツ</t>
    </rPh>
    <rPh sb="3" eb="4">
      <t>キ</t>
    </rPh>
    <rPh sb="5" eb="6">
      <t>ト</t>
    </rPh>
    <phoneticPr fontId="2"/>
  </si>
  <si>
    <t>アンケート調査</t>
    <rPh sb="5" eb="7">
      <t>チョウサ</t>
    </rPh>
    <phoneticPr fontId="2"/>
  </si>
  <si>
    <t>【方法】</t>
    <phoneticPr fontId="2"/>
  </si>
  <si>
    <t>回数　　    年</t>
    <rPh sb="0" eb="2">
      <t>カイスウ</t>
    </rPh>
    <rPh sb="8" eb="9">
      <t>ネン</t>
    </rPh>
    <phoneticPr fontId="2"/>
  </si>
  <si>
    <t>喫食者による食事評価</t>
  </si>
  <si>
    <t>カフェテリア方式</t>
    <rPh sb="6" eb="8">
      <t>ホウシキ</t>
    </rPh>
    <phoneticPr fontId="2"/>
  </si>
  <si>
    <t>単品（カレー・めん類・丼など）</t>
    <rPh sb="0" eb="2">
      <t>タンピン</t>
    </rPh>
    <rPh sb="9" eb="10">
      <t>ルイ</t>
    </rPh>
    <rPh sb="11" eb="12">
      <t>ドンブリ</t>
    </rPh>
    <phoneticPr fontId="2"/>
  </si>
  <si>
    <t>定食の種類数</t>
    <rPh sb="0" eb="2">
      <t>テイショク</t>
    </rPh>
    <rPh sb="3" eb="6">
      <t>シュルイスウ</t>
    </rPh>
    <phoneticPr fontId="2"/>
  </si>
  <si>
    <t>複数定食</t>
    <rPh sb="0" eb="2">
      <t>フクスウ</t>
    </rPh>
    <rPh sb="2" eb="4">
      <t>テイショク</t>
    </rPh>
    <phoneticPr fontId="2"/>
  </si>
  <si>
    <t>単一定食</t>
    <rPh sb="0" eb="2">
      <t>タンイツ</t>
    </rPh>
    <rPh sb="2" eb="4">
      <t>テイショク</t>
    </rPh>
    <phoneticPr fontId="2"/>
  </si>
  <si>
    <t>給食の形態</t>
  </si>
  <si>
    <t>添付有無：献立表（前月１週間分）を添付して下さい</t>
    <rPh sb="0" eb="2">
      <t>テンプ</t>
    </rPh>
    <rPh sb="2" eb="4">
      <t>ウム</t>
    </rPh>
    <phoneticPr fontId="2"/>
  </si>
  <si>
    <t>献立表</t>
  </si>
  <si>
    <t>回数</t>
    <phoneticPr fontId="2"/>
  </si>
  <si>
    <t>給与栄養量の評価</t>
  </si>
  <si>
    <t>実施および評価</t>
  </si>
  <si>
    <t>菓子類</t>
  </si>
  <si>
    <t>脂質エネルギー比　　　　（％）</t>
  </si>
  <si>
    <t>油脂類</t>
  </si>
  <si>
    <t>たんぱく質エネルギー比（％）</t>
  </si>
  <si>
    <t>牛乳・乳製品</t>
  </si>
  <si>
    <t>卵類</t>
  </si>
  <si>
    <t>肉類</t>
  </si>
  <si>
    <t>魚介類</t>
  </si>
  <si>
    <t>食塩相当量　　（ｇ）</t>
  </si>
  <si>
    <t>海草類</t>
  </si>
  <si>
    <t>ビタミンＣ　　 　（ｍｇ）</t>
  </si>
  <si>
    <t>果実類</t>
  </si>
  <si>
    <t>ビタミンＢ₂　　　（ｍｇ）</t>
  </si>
  <si>
    <t>その他の野菜</t>
  </si>
  <si>
    <t>ビタミンＢ₁　　　（ｍｇ）</t>
  </si>
  <si>
    <t>緑黄色野菜</t>
  </si>
  <si>
    <t>ビタミンＡ　　　（µｇＲAＥ）</t>
    <phoneticPr fontId="2"/>
  </si>
  <si>
    <t>豆類・大豆製品</t>
  </si>
  <si>
    <t>鉄　　　　　　　　（ｍｇ）</t>
  </si>
  <si>
    <t>砂糖類</t>
  </si>
  <si>
    <t>カルシウム　　（ｍｇ）</t>
  </si>
  <si>
    <t>いも類</t>
  </si>
  <si>
    <t>脂質　　　　　　　（ｇ）</t>
  </si>
  <si>
    <t>小麦・麦</t>
  </si>
  <si>
    <t>たんぱく質　　　（ｇ）</t>
  </si>
  <si>
    <t>米</t>
  </si>
  <si>
    <t>エネルギー　　（kcal）</t>
  </si>
  <si>
    <t>平均給与量（ｇ）</t>
  </si>
  <si>
    <t>食品群別目標量（ｇ）</t>
  </si>
  <si>
    <t>食品構成</t>
  </si>
  <si>
    <t>実給与栄養量</t>
  </si>
  <si>
    <t>給与栄養目標量</t>
  </si>
  <si>
    <t>栄養量</t>
  </si>
  <si>
    <t>栄養目標の算出方法  　  ：</t>
    <phoneticPr fontId="2"/>
  </si>
  <si>
    <t>栄養量および食品構成</t>
  </si>
  <si>
    <t>（＊）１００人以上の事業所のみ記入して下さい</t>
  </si>
  <si>
    <t>判定方法：ＢＭＩ＝体重（ｋｇ）÷身長（ｍ）÷身長（ｍ）</t>
    <phoneticPr fontId="2"/>
  </si>
  <si>
    <t>月</t>
    <rPh sb="0" eb="1">
      <t>ゲツ</t>
    </rPh>
    <phoneticPr fontId="2"/>
  </si>
  <si>
    <t>測定年月：</t>
    <phoneticPr fontId="2"/>
  </si>
  <si>
    <t>％</t>
    <phoneticPr fontId="2"/>
  </si>
  <si>
    <t>ＢＭＩ18.5未満</t>
  </si>
  <si>
    <t>％</t>
  </si>
  <si>
    <t>ＢＭＩ２５以上</t>
  </si>
  <si>
    <t>（事業所・社員寮等の場合）</t>
  </si>
  <si>
    <t>人</t>
    <rPh sb="0" eb="1">
      <t>ニン</t>
    </rPh>
    <phoneticPr fontId="2"/>
  </si>
  <si>
    <t>やせ</t>
  </si>
  <si>
    <t>ふつう</t>
  </si>
  <si>
    <t>肥満</t>
  </si>
  <si>
    <t>従業員の肥満とやせの割合</t>
  </si>
  <si>
    <t>判定方法　：　学校における健康診断の結果</t>
  </si>
  <si>
    <t>測定月：</t>
    <phoneticPr fontId="2"/>
  </si>
  <si>
    <t>－２０％以下</t>
  </si>
  <si>
    <t>＋２０％以上</t>
  </si>
  <si>
    <t>（学生寮等の寄宿舎の場合）</t>
  </si>
  <si>
    <t>人</t>
  </si>
  <si>
    <t>生徒の肥満とやせの割合</t>
    <rPh sb="3" eb="5">
      <t>ヒマン</t>
    </rPh>
    <rPh sb="9" eb="11">
      <t>ワリアイ</t>
    </rPh>
    <phoneticPr fontId="2"/>
  </si>
  <si>
    <t>計画</t>
    <rPh sb="0" eb="2">
      <t>ケイカク</t>
    </rPh>
    <phoneticPr fontId="2"/>
  </si>
  <si>
    <t>食物繊維　　（ｇ）</t>
    <rPh sb="0" eb="4">
      <t>ショクモツセンイ</t>
    </rPh>
    <phoneticPr fontId="2"/>
  </si>
  <si>
    <t>●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</si>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</sst>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6" fillId="2" borderId="3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7" xfId="0" applyFont="1" applyFill="1" applyBorder="1" applyAlignment="1">
      <alignment horizontal="justify"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>
      <alignment vertical="center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>
      <alignment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6" fillId="2" borderId="20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>
      <alignment vertical="center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vertical="center" shrinkToFit="1"/>
      <protection locked="0"/>
    </xf>
    <xf numFmtId="0" fontId="7" fillId="2" borderId="14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>
      <alignment vertical="center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>
      <alignment vertical="center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 applyAlignment="1">
      <alignment horizontal="justify" vertical="center"/>
    </xf>
    <xf numFmtId="0" fontId="6" fillId="2" borderId="4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vertical="center" wrapText="1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>
      <alignment vertical="center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>
      <alignment horizontal="left" vertical="center" wrapText="1"/>
    </xf>
    <xf numFmtId="0" fontId="7" fillId="2" borderId="35" xfId="0" applyFont="1" applyFill="1" applyBorder="1">
      <alignment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45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8" fillId="2" borderId="3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20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justify" vertical="center"/>
    </xf>
    <xf numFmtId="0" fontId="6" fillId="2" borderId="41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>
      <alignment vertical="center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>
      <alignment vertical="center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51" xfId="0" applyFont="1" applyFill="1" applyBorder="1">
      <alignment vertical="center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>
      <alignment vertical="center" wrapText="1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46" xfId="0" applyFont="1" applyFill="1" applyBorder="1" applyAlignment="1">
      <alignment horizontal="right" vertical="center"/>
    </xf>
    <xf numFmtId="0" fontId="6" fillId="2" borderId="38" xfId="0" applyFont="1" applyFill="1" applyBorder="1">
      <alignment vertical="center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43" xfId="0" applyFont="1" applyFill="1" applyBorder="1">
      <alignment vertical="center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>
      <alignment horizontal="right" vertical="center"/>
    </xf>
    <xf numFmtId="0" fontId="10" fillId="2" borderId="16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6" fillId="2" borderId="33" xfId="0" applyFont="1" applyFill="1" applyBorder="1" applyAlignment="1">
      <alignment horizontal="right" vertical="center"/>
    </xf>
    <xf numFmtId="176" fontId="6" fillId="2" borderId="46" xfId="0" applyNumberFormat="1" applyFont="1" applyFill="1" applyBorder="1" applyAlignment="1">
      <alignment horizontal="center" vertical="center" shrinkToFit="1"/>
    </xf>
    <xf numFmtId="0" fontId="6" fillId="2" borderId="44" xfId="0" applyFont="1" applyFill="1" applyBorder="1">
      <alignment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Continuous" vertical="center"/>
    </xf>
    <xf numFmtId="0" fontId="6" fillId="2" borderId="50" xfId="0" applyFont="1" applyFill="1" applyBorder="1" applyAlignment="1">
      <alignment horizontal="centerContinuous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36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textRotation="255" shrinkToFit="1"/>
    </xf>
    <xf numFmtId="0" fontId="11" fillId="2" borderId="14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6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F35D-BE4A-4788-B4C3-5D051939AE51}">
  <sheetPr>
    <pageSetUpPr fitToPage="1"/>
  </sheetPr>
  <dimension ref="A1:BE94"/>
  <sheetViews>
    <sheetView tabSelected="1" view="pageBreakPreview" zoomScale="70" zoomScaleNormal="70" zoomScaleSheetLayoutView="70" workbookViewId="0">
      <selection activeCell="L2" sqref="L2"/>
    </sheetView>
  </sheetViews>
  <sheetFormatPr defaultColWidth="9" defaultRowHeight="18" x14ac:dyDescent="0.45"/>
  <cols>
    <col min="1" max="1" width="3.3984375" style="6" customWidth="1"/>
    <col min="2" max="2" width="12.3984375" style="6" customWidth="1"/>
    <col min="3" max="7" width="7.09765625" style="6" customWidth="1"/>
    <col min="8" max="8" width="5.09765625" style="6" customWidth="1"/>
    <col min="9" max="9" width="8.69921875" style="6" customWidth="1"/>
    <col min="10" max="10" width="8" style="6" customWidth="1"/>
    <col min="11" max="11" width="10.19921875" style="6" customWidth="1"/>
    <col min="12" max="12" width="10.09765625" style="6" customWidth="1"/>
    <col min="13" max="13" width="10.69921875" style="6" customWidth="1"/>
    <col min="14" max="14" width="10.09765625" style="6" customWidth="1"/>
    <col min="15" max="15" width="9.796875" style="6" customWidth="1"/>
    <col min="16" max="16" width="10.09765625" style="6" customWidth="1"/>
    <col min="17" max="17" width="8.69921875" style="6" customWidth="1"/>
    <col min="18" max="57" width="9" style="8"/>
    <col min="58" max="16384" width="9" style="6"/>
  </cols>
  <sheetData>
    <row r="1" spans="1:57" ht="33.6" customHeight="1" x14ac:dyDescent="0.45">
      <c r="A1" s="160" t="s">
        <v>253</v>
      </c>
    </row>
    <row r="2" spans="1:57" s="2" customFormat="1" ht="30.45" customHeight="1" x14ac:dyDescent="0.45">
      <c r="A2" s="1" t="s">
        <v>0</v>
      </c>
      <c r="C2" s="2" t="s">
        <v>1</v>
      </c>
      <c r="K2" s="286" t="s">
        <v>254</v>
      </c>
      <c r="L2" s="287"/>
      <c r="M2" s="286" t="s">
        <v>255</v>
      </c>
      <c r="N2" s="288">
        <v>6</v>
      </c>
      <c r="O2" s="286" t="s">
        <v>256</v>
      </c>
      <c r="P2" s="288">
        <v>1</v>
      </c>
      <c r="Q2" s="288" t="s">
        <v>257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2" customFormat="1" ht="30.45" customHeight="1" x14ac:dyDescent="0.45">
      <c r="A3" s="1" t="s">
        <v>4</v>
      </c>
      <c r="K3" s="1" t="s">
        <v>5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s="2" customFormat="1" ht="30.45" customHeight="1" x14ac:dyDescent="0.45">
      <c r="K4" s="4" t="s">
        <v>6</v>
      </c>
      <c r="L4" s="165"/>
      <c r="M4" s="165"/>
      <c r="N4" s="165"/>
      <c r="O4" s="165"/>
      <c r="P4" s="165"/>
      <c r="Q4" s="165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s="2" customFormat="1" ht="30.45" customHeight="1" x14ac:dyDescent="0.45">
      <c r="K5" s="5" t="s">
        <v>7</v>
      </c>
      <c r="L5" s="165"/>
      <c r="M5" s="165"/>
      <c r="N5" s="165"/>
      <c r="O5" s="165"/>
      <c r="P5" s="165"/>
      <c r="Q5" s="16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30.45" customHeight="1" x14ac:dyDescent="0.45">
      <c r="K6" s="7" t="s">
        <v>8</v>
      </c>
    </row>
    <row r="7" spans="1:57" ht="30.45" customHeight="1" thickBot="1" x14ac:dyDescent="0.5">
      <c r="A7" s="1" t="s">
        <v>9</v>
      </c>
    </row>
    <row r="8" spans="1:57" ht="30.45" customHeight="1" thickBot="1" x14ac:dyDescent="0.5">
      <c r="A8" s="166" t="s">
        <v>10</v>
      </c>
      <c r="B8" s="9" t="s">
        <v>11</v>
      </c>
      <c r="C8" s="169"/>
      <c r="D8" s="170"/>
      <c r="E8" s="170"/>
      <c r="F8" s="170"/>
      <c r="G8" s="170"/>
      <c r="H8" s="171"/>
      <c r="I8" s="10" t="s">
        <v>12</v>
      </c>
      <c r="J8" s="11"/>
      <c r="K8" s="12" t="s">
        <v>13</v>
      </c>
      <c r="L8" s="13"/>
      <c r="M8" s="14" t="s">
        <v>14</v>
      </c>
      <c r="N8" s="13"/>
      <c r="O8" s="15" t="s">
        <v>15</v>
      </c>
      <c r="P8" s="175"/>
      <c r="Q8" s="176"/>
    </row>
    <row r="9" spans="1:57" ht="30.45" customHeight="1" thickBot="1" x14ac:dyDescent="0.5">
      <c r="A9" s="167"/>
      <c r="B9" s="16"/>
      <c r="C9" s="172"/>
      <c r="D9" s="173"/>
      <c r="E9" s="173"/>
      <c r="F9" s="173"/>
      <c r="G9" s="173"/>
      <c r="H9" s="174"/>
      <c r="I9" s="10" t="s">
        <v>16</v>
      </c>
      <c r="J9" s="177"/>
      <c r="K9" s="178"/>
      <c r="L9" s="178"/>
      <c r="M9" s="178"/>
      <c r="N9" s="178"/>
      <c r="O9" s="178"/>
      <c r="P9" s="178"/>
      <c r="Q9" s="176"/>
    </row>
    <row r="10" spans="1:57" ht="30.45" customHeight="1" thickBot="1" x14ac:dyDescent="0.5">
      <c r="A10" s="167"/>
      <c r="B10" s="9" t="s">
        <v>17</v>
      </c>
      <c r="C10" s="17" t="s">
        <v>18</v>
      </c>
      <c r="D10" s="179"/>
      <c r="E10" s="179"/>
      <c r="F10" s="18"/>
      <c r="G10" s="18"/>
      <c r="H10" s="19"/>
      <c r="I10" s="20" t="s">
        <v>19</v>
      </c>
      <c r="J10" s="177"/>
      <c r="K10" s="178"/>
      <c r="L10" s="178"/>
      <c r="M10" s="178"/>
      <c r="N10" s="178"/>
      <c r="O10" s="178"/>
      <c r="P10" s="178"/>
      <c r="Q10" s="176"/>
    </row>
    <row r="11" spans="1:57" ht="30.45" customHeight="1" thickBot="1" x14ac:dyDescent="0.5">
      <c r="A11" s="167"/>
      <c r="B11" s="16"/>
      <c r="C11" s="180"/>
      <c r="D11" s="181"/>
      <c r="E11" s="181"/>
      <c r="F11" s="181"/>
      <c r="G11" s="181"/>
      <c r="H11" s="182"/>
      <c r="I11" s="10" t="s">
        <v>20</v>
      </c>
      <c r="J11" s="177"/>
      <c r="K11" s="178"/>
      <c r="L11" s="178"/>
      <c r="M11" s="178"/>
      <c r="N11" s="178"/>
      <c r="O11" s="178"/>
      <c r="P11" s="178"/>
      <c r="Q11" s="176"/>
    </row>
    <row r="12" spans="1:57" ht="30.45" customHeight="1" thickBot="1" x14ac:dyDescent="0.5">
      <c r="A12" s="167"/>
      <c r="B12" s="21" t="s">
        <v>21</v>
      </c>
      <c r="C12" s="22" t="s">
        <v>22</v>
      </c>
      <c r="D12" s="23"/>
      <c r="E12" s="24" t="s">
        <v>23</v>
      </c>
      <c r="F12" s="183"/>
      <c r="G12" s="183"/>
      <c r="H12" s="184"/>
      <c r="I12" s="25" t="s">
        <v>24</v>
      </c>
      <c r="J12" s="14"/>
      <c r="K12" s="26"/>
      <c r="L12" s="27"/>
      <c r="M12" s="28" t="s">
        <v>25</v>
      </c>
      <c r="N12" s="29"/>
      <c r="O12" s="30" t="s">
        <v>26</v>
      </c>
      <c r="P12" s="24"/>
      <c r="Q12" s="31"/>
    </row>
    <row r="13" spans="1:57" ht="30.45" customHeight="1" x14ac:dyDescent="0.45">
      <c r="A13" s="167"/>
      <c r="B13" s="32" t="s">
        <v>27</v>
      </c>
      <c r="C13" s="17" t="s">
        <v>28</v>
      </c>
      <c r="D13" s="179"/>
      <c r="E13" s="179"/>
      <c r="F13" s="179"/>
      <c r="G13" s="179"/>
      <c r="H13" s="185"/>
      <c r="I13" s="33" t="s">
        <v>29</v>
      </c>
      <c r="J13" s="34"/>
      <c r="K13" s="35"/>
      <c r="L13" s="36"/>
      <c r="M13" s="37" t="s">
        <v>30</v>
      </c>
      <c r="N13" s="38"/>
      <c r="O13" s="39" t="s">
        <v>31</v>
      </c>
      <c r="P13" s="40"/>
      <c r="Q13" s="41"/>
    </row>
    <row r="14" spans="1:57" ht="30.45" customHeight="1" thickBot="1" x14ac:dyDescent="0.5">
      <c r="A14" s="167"/>
      <c r="B14" s="21" t="s">
        <v>32</v>
      </c>
      <c r="C14" s="42" t="s">
        <v>33</v>
      </c>
      <c r="D14" s="43"/>
      <c r="E14" s="44" t="s">
        <v>23</v>
      </c>
      <c r="F14" s="186"/>
      <c r="G14" s="186"/>
      <c r="H14" s="187"/>
      <c r="I14" s="188" t="s">
        <v>34</v>
      </c>
      <c r="J14" s="189"/>
      <c r="K14" s="189"/>
      <c r="L14" s="189"/>
      <c r="M14" s="189"/>
      <c r="N14" s="189"/>
      <c r="O14" s="189"/>
      <c r="P14" s="189"/>
      <c r="Q14" s="190"/>
    </row>
    <row r="15" spans="1:57" ht="30.45" customHeight="1" thickBot="1" x14ac:dyDescent="0.5">
      <c r="A15" s="167"/>
      <c r="B15" s="9" t="s">
        <v>35</v>
      </c>
      <c r="C15" s="191" t="s">
        <v>36</v>
      </c>
      <c r="D15" s="192"/>
      <c r="E15" s="191" t="s">
        <v>37</v>
      </c>
      <c r="F15" s="192"/>
      <c r="G15" s="193" t="s">
        <v>38</v>
      </c>
      <c r="H15" s="194"/>
      <c r="I15" s="194"/>
      <c r="J15" s="194"/>
      <c r="K15" s="194"/>
      <c r="L15" s="194"/>
      <c r="M15" s="194"/>
      <c r="N15" s="194"/>
      <c r="O15" s="194"/>
      <c r="P15" s="194"/>
      <c r="Q15" s="195"/>
    </row>
    <row r="16" spans="1:57" ht="30.45" customHeight="1" thickBot="1" x14ac:dyDescent="0.5">
      <c r="A16" s="167"/>
      <c r="B16" s="45" t="s">
        <v>39</v>
      </c>
      <c r="C16" s="46" t="s">
        <v>40</v>
      </c>
      <c r="D16" s="46" t="s">
        <v>41</v>
      </c>
      <c r="E16" s="46" t="s">
        <v>40</v>
      </c>
      <c r="F16" s="46" t="s">
        <v>41</v>
      </c>
      <c r="G16" s="10" t="s">
        <v>42</v>
      </c>
      <c r="H16" s="14"/>
      <c r="I16" s="14"/>
      <c r="J16" s="177"/>
      <c r="K16" s="178"/>
      <c r="L16" s="178"/>
      <c r="M16" s="178"/>
      <c r="N16" s="178"/>
      <c r="O16" s="178"/>
      <c r="P16" s="178"/>
      <c r="Q16" s="176"/>
    </row>
    <row r="17" spans="1:17" ht="30.45" customHeight="1" thickBot="1" x14ac:dyDescent="0.5">
      <c r="A17" s="167"/>
      <c r="B17" s="47" t="s">
        <v>43</v>
      </c>
      <c r="C17" s="48"/>
      <c r="D17" s="49"/>
      <c r="E17" s="49"/>
      <c r="F17" s="50"/>
      <c r="G17" s="10" t="s">
        <v>17</v>
      </c>
      <c r="H17" s="14"/>
      <c r="I17" s="14"/>
      <c r="J17" s="177"/>
      <c r="K17" s="178"/>
      <c r="L17" s="178"/>
      <c r="M17" s="178"/>
      <c r="N17" s="178"/>
      <c r="O17" s="178"/>
      <c r="P17" s="178"/>
      <c r="Q17" s="176"/>
    </row>
    <row r="18" spans="1:17" s="8" customFormat="1" ht="30.45" customHeight="1" thickBot="1" x14ac:dyDescent="0.5">
      <c r="A18" s="167"/>
      <c r="B18" s="47" t="s">
        <v>44</v>
      </c>
      <c r="C18" s="51"/>
      <c r="D18" s="52"/>
      <c r="E18" s="52"/>
      <c r="F18" s="53"/>
      <c r="G18" s="10" t="s">
        <v>45</v>
      </c>
      <c r="H18" s="14"/>
      <c r="I18" s="14"/>
      <c r="J18" s="177"/>
      <c r="K18" s="178"/>
      <c r="L18" s="178"/>
      <c r="M18" s="178"/>
      <c r="N18" s="178"/>
      <c r="O18" s="178"/>
      <c r="P18" s="178"/>
      <c r="Q18" s="176"/>
    </row>
    <row r="19" spans="1:17" s="8" customFormat="1" ht="30.45" customHeight="1" thickBot="1" x14ac:dyDescent="0.5">
      <c r="A19" s="167"/>
      <c r="B19" s="47" t="s">
        <v>46</v>
      </c>
      <c r="C19" s="51"/>
      <c r="D19" s="52"/>
      <c r="E19" s="52"/>
      <c r="F19" s="53"/>
      <c r="G19" s="10" t="s">
        <v>47</v>
      </c>
      <c r="H19" s="14"/>
      <c r="I19" s="14"/>
      <c r="J19" s="54" t="s">
        <v>48</v>
      </c>
      <c r="K19" s="29"/>
      <c r="L19" s="55" t="s">
        <v>23</v>
      </c>
      <c r="M19" s="196"/>
      <c r="N19" s="196"/>
      <c r="O19" s="196"/>
      <c r="P19" s="196"/>
      <c r="Q19" s="197"/>
    </row>
    <row r="20" spans="1:17" s="8" customFormat="1" ht="30.45" customHeight="1" thickBot="1" x14ac:dyDescent="0.5">
      <c r="A20" s="167"/>
      <c r="B20" s="47" t="s">
        <v>49</v>
      </c>
      <c r="C20" s="51"/>
      <c r="D20" s="52"/>
      <c r="E20" s="52"/>
      <c r="F20" s="53"/>
      <c r="G20" s="20" t="s">
        <v>50</v>
      </c>
      <c r="H20" s="56"/>
      <c r="I20" s="56"/>
      <c r="J20" s="36"/>
      <c r="K20" s="18" t="s">
        <v>51</v>
      </c>
      <c r="L20" s="38"/>
      <c r="M20" s="18" t="s">
        <v>52</v>
      </c>
      <c r="N20" s="38"/>
      <c r="O20" s="18" t="s">
        <v>53</v>
      </c>
      <c r="P20" s="38"/>
      <c r="Q20" s="19" t="s">
        <v>54</v>
      </c>
    </row>
    <row r="21" spans="1:17" s="8" customFormat="1" ht="30.45" customHeight="1" thickBot="1" x14ac:dyDescent="0.5">
      <c r="A21" s="167"/>
      <c r="B21" s="47" t="s">
        <v>55</v>
      </c>
      <c r="C21" s="51"/>
      <c r="D21" s="52"/>
      <c r="E21" s="52"/>
      <c r="F21" s="53"/>
      <c r="G21" s="57"/>
      <c r="H21" s="58"/>
      <c r="I21" s="58"/>
      <c r="J21" s="59"/>
      <c r="K21" s="60" t="s">
        <v>56</v>
      </c>
      <c r="L21" s="61"/>
      <c r="M21" s="60" t="s">
        <v>57</v>
      </c>
      <c r="N21" s="61"/>
      <c r="O21" s="60" t="s">
        <v>58</v>
      </c>
      <c r="P21" s="61"/>
      <c r="Q21" s="62" t="s">
        <v>59</v>
      </c>
    </row>
    <row r="22" spans="1:17" s="8" customFormat="1" ht="30.45" customHeight="1" thickBot="1" x14ac:dyDescent="0.5">
      <c r="A22" s="167"/>
      <c r="B22" s="47" t="s">
        <v>60</v>
      </c>
      <c r="C22" s="63" t="str">
        <f>IF(SUM(C17:C21)=0,"",SUM(C17:C21))</f>
        <v/>
      </c>
      <c r="D22" s="64" t="str">
        <f t="shared" ref="D22:F22" si="0">IF(SUM(D17:D21)=0,"",SUM(D17:D21))</f>
        <v/>
      </c>
      <c r="E22" s="64" t="str">
        <f t="shared" si="0"/>
        <v/>
      </c>
      <c r="F22" s="65" t="str">
        <f t="shared" si="0"/>
        <v/>
      </c>
      <c r="G22" s="66"/>
      <c r="H22" s="67"/>
      <c r="I22" s="67"/>
      <c r="J22" s="68"/>
      <c r="K22" s="69" t="s">
        <v>61</v>
      </c>
      <c r="L22" s="198"/>
      <c r="M22" s="186"/>
      <c r="N22" s="186"/>
      <c r="O22" s="186"/>
      <c r="P22" s="186"/>
      <c r="Q22" s="187"/>
    </row>
    <row r="23" spans="1:17" s="8" customFormat="1" ht="30.45" customHeight="1" thickBot="1" x14ac:dyDescent="0.5">
      <c r="A23" s="167"/>
      <c r="B23" s="32" t="s">
        <v>62</v>
      </c>
      <c r="C23" s="191" t="s">
        <v>63</v>
      </c>
      <c r="D23" s="192"/>
      <c r="E23" s="191" t="s">
        <v>64</v>
      </c>
      <c r="F23" s="192"/>
      <c r="G23" s="191" t="s">
        <v>65</v>
      </c>
      <c r="H23" s="192"/>
      <c r="I23" s="191" t="s">
        <v>55</v>
      </c>
      <c r="J23" s="192"/>
      <c r="K23" s="191" t="s">
        <v>60</v>
      </c>
      <c r="L23" s="199"/>
      <c r="M23" s="192"/>
      <c r="N23" s="191" t="s">
        <v>66</v>
      </c>
      <c r="O23" s="199"/>
      <c r="P23" s="199"/>
      <c r="Q23" s="192"/>
    </row>
    <row r="24" spans="1:17" s="8" customFormat="1" ht="30.45" customHeight="1" thickBot="1" x14ac:dyDescent="0.5">
      <c r="A24" s="168"/>
      <c r="B24" s="70" t="s">
        <v>67</v>
      </c>
      <c r="C24" s="177"/>
      <c r="D24" s="176"/>
      <c r="E24" s="177"/>
      <c r="F24" s="176"/>
      <c r="G24" s="177"/>
      <c r="H24" s="176"/>
      <c r="I24" s="177"/>
      <c r="J24" s="176"/>
      <c r="K24" s="200" t="str">
        <f>IF(SUM(C24:J24)=0,"",SUM(C24:J24))</f>
        <v/>
      </c>
      <c r="L24" s="201"/>
      <c r="M24" s="202"/>
      <c r="N24" s="177"/>
      <c r="O24" s="178"/>
      <c r="P24" s="178"/>
      <c r="Q24" s="176"/>
    </row>
    <row r="25" spans="1:17" s="8" customFormat="1" ht="30.45" customHeight="1" thickBot="1" x14ac:dyDescent="0.5">
      <c r="A25" s="166" t="s">
        <v>68</v>
      </c>
      <c r="B25" s="71" t="s">
        <v>69</v>
      </c>
      <c r="C25" s="11"/>
      <c r="D25" s="72" t="s">
        <v>70</v>
      </c>
      <c r="E25" s="13"/>
      <c r="F25" s="73" t="s">
        <v>71</v>
      </c>
      <c r="G25" s="13"/>
      <c r="H25" s="73" t="s">
        <v>72</v>
      </c>
      <c r="I25" s="13"/>
      <c r="J25" s="74" t="s">
        <v>73</v>
      </c>
      <c r="K25" s="75"/>
      <c r="L25" s="20" t="s">
        <v>74</v>
      </c>
      <c r="M25" s="11"/>
      <c r="N25" s="73" t="s">
        <v>25</v>
      </c>
      <c r="O25" s="13"/>
      <c r="P25" s="56" t="s">
        <v>26</v>
      </c>
      <c r="Q25" s="76"/>
    </row>
    <row r="26" spans="1:17" s="8" customFormat="1" ht="30.45" customHeight="1" thickBot="1" x14ac:dyDescent="0.5">
      <c r="A26" s="167"/>
      <c r="B26" s="242" t="s">
        <v>75</v>
      </c>
      <c r="C26" s="11"/>
      <c r="D26" s="73" t="s">
        <v>25</v>
      </c>
      <c r="E26" s="13"/>
      <c r="F26" s="77" t="s">
        <v>26</v>
      </c>
      <c r="G26" s="22" t="s">
        <v>76</v>
      </c>
      <c r="H26" s="24"/>
      <c r="I26" s="22"/>
      <c r="J26" s="78"/>
      <c r="K26" s="79"/>
      <c r="L26" s="78" t="s">
        <v>77</v>
      </c>
      <c r="M26" s="79"/>
      <c r="N26" s="24" t="s">
        <v>78</v>
      </c>
      <c r="O26" s="24"/>
      <c r="P26" s="24"/>
      <c r="Q26" s="31"/>
    </row>
    <row r="27" spans="1:17" s="8" customFormat="1" ht="30.45" customHeight="1" x14ac:dyDescent="0.45">
      <c r="A27" s="167"/>
      <c r="B27" s="243"/>
      <c r="C27" s="80" t="s">
        <v>79</v>
      </c>
      <c r="D27" s="18"/>
      <c r="E27" s="18"/>
      <c r="F27" s="18"/>
      <c r="G27" s="36"/>
      <c r="H27" s="37" t="s">
        <v>80</v>
      </c>
      <c r="I27" s="37"/>
      <c r="J27" s="38"/>
      <c r="K27" s="37" t="s">
        <v>81</v>
      </c>
      <c r="L27" s="38"/>
      <c r="M27" s="37" t="s">
        <v>82</v>
      </c>
      <c r="N27" s="38"/>
      <c r="O27" s="203" t="s">
        <v>83</v>
      </c>
      <c r="P27" s="204"/>
      <c r="Q27" s="205"/>
    </row>
    <row r="28" spans="1:17" s="8" customFormat="1" ht="30.45" customHeight="1" thickBot="1" x14ac:dyDescent="0.5">
      <c r="A28" s="167"/>
      <c r="B28" s="243"/>
      <c r="C28" s="81" t="s">
        <v>84</v>
      </c>
      <c r="D28" s="60"/>
      <c r="E28" s="60"/>
      <c r="F28" s="60"/>
      <c r="G28" s="82"/>
      <c r="H28" s="83" t="s">
        <v>85</v>
      </c>
      <c r="I28" s="83"/>
      <c r="J28" s="84"/>
      <c r="K28" s="83" t="s">
        <v>86</v>
      </c>
      <c r="L28" s="84"/>
      <c r="M28" s="83" t="s">
        <v>87</v>
      </c>
      <c r="N28" s="84"/>
      <c r="O28" s="85" t="s">
        <v>88</v>
      </c>
      <c r="P28" s="206"/>
      <c r="Q28" s="207"/>
    </row>
    <row r="29" spans="1:17" s="8" customFormat="1" ht="30.45" customHeight="1" thickBot="1" x14ac:dyDescent="0.5">
      <c r="A29" s="167"/>
      <c r="B29" s="208" t="s">
        <v>89</v>
      </c>
      <c r="C29" s="191" t="s">
        <v>42</v>
      </c>
      <c r="D29" s="199"/>
      <c r="E29" s="199"/>
      <c r="F29" s="192"/>
      <c r="G29" s="177"/>
      <c r="H29" s="178"/>
      <c r="I29" s="178"/>
      <c r="J29" s="178"/>
      <c r="K29" s="178"/>
      <c r="L29" s="178"/>
      <c r="M29" s="178"/>
      <c r="N29" s="178"/>
      <c r="O29" s="178"/>
      <c r="P29" s="178"/>
      <c r="Q29" s="176"/>
    </row>
    <row r="30" spans="1:17" s="8" customFormat="1" ht="30.45" customHeight="1" thickBot="1" x14ac:dyDescent="0.5">
      <c r="A30" s="167"/>
      <c r="B30" s="209"/>
      <c r="C30" s="191" t="s">
        <v>90</v>
      </c>
      <c r="D30" s="199"/>
      <c r="E30" s="199"/>
      <c r="F30" s="192"/>
      <c r="G30" s="177"/>
      <c r="H30" s="178"/>
      <c r="I30" s="178"/>
      <c r="J30" s="178"/>
      <c r="K30" s="178"/>
      <c r="L30" s="178"/>
      <c r="M30" s="178"/>
      <c r="N30" s="178"/>
      <c r="O30" s="178"/>
      <c r="P30" s="178"/>
      <c r="Q30" s="176"/>
    </row>
    <row r="31" spans="1:17" s="8" customFormat="1" ht="30.45" customHeight="1" thickBot="1" x14ac:dyDescent="0.5">
      <c r="A31" s="167"/>
      <c r="B31" s="209"/>
      <c r="C31" s="191" t="s">
        <v>91</v>
      </c>
      <c r="D31" s="199"/>
      <c r="E31" s="199"/>
      <c r="F31" s="86" t="s">
        <v>2</v>
      </c>
      <c r="G31" s="11"/>
      <c r="H31" s="14" t="s">
        <v>92</v>
      </c>
      <c r="I31" s="14"/>
      <c r="J31" s="14"/>
      <c r="K31" s="14"/>
      <c r="L31" s="14"/>
      <c r="M31" s="14"/>
      <c r="N31" s="14"/>
      <c r="O31" s="14"/>
      <c r="P31" s="14"/>
      <c r="Q31" s="26"/>
    </row>
    <row r="32" spans="1:17" s="8" customFormat="1" ht="30.45" customHeight="1" x14ac:dyDescent="0.45">
      <c r="A32" s="167"/>
      <c r="B32" s="209"/>
      <c r="C32" s="215" t="s">
        <v>93</v>
      </c>
      <c r="D32" s="216"/>
      <c r="E32" s="216"/>
      <c r="F32" s="217"/>
      <c r="G32" s="36"/>
      <c r="H32" s="37" t="s">
        <v>94</v>
      </c>
      <c r="I32" s="38"/>
      <c r="J32" s="37" t="s">
        <v>95</v>
      </c>
      <c r="K32" s="37"/>
      <c r="L32" s="38"/>
      <c r="M32" s="87" t="s">
        <v>96</v>
      </c>
      <c r="N32" s="88"/>
      <c r="O32" s="37" t="s">
        <v>97</v>
      </c>
      <c r="P32" s="38"/>
      <c r="Q32" s="89" t="s">
        <v>98</v>
      </c>
    </row>
    <row r="33" spans="1:57" s="8" customFormat="1" ht="30.45" customHeight="1" x14ac:dyDescent="0.45">
      <c r="A33" s="167"/>
      <c r="B33" s="209"/>
      <c r="C33" s="218"/>
      <c r="D33" s="219"/>
      <c r="E33" s="219"/>
      <c r="F33" s="220"/>
      <c r="G33" s="59"/>
      <c r="H33" s="90" t="s">
        <v>99</v>
      </c>
      <c r="I33" s="90"/>
      <c r="J33" s="91"/>
      <c r="K33" s="92" t="s">
        <v>88</v>
      </c>
      <c r="L33" s="224"/>
      <c r="M33" s="224"/>
      <c r="N33" s="224"/>
      <c r="O33" s="224"/>
      <c r="P33" s="224"/>
      <c r="Q33" s="225"/>
    </row>
    <row r="34" spans="1:57" ht="30.45" customHeight="1" thickBot="1" x14ac:dyDescent="0.5">
      <c r="A34" s="167"/>
      <c r="B34" s="210"/>
      <c r="C34" s="221"/>
      <c r="D34" s="222"/>
      <c r="E34" s="222"/>
      <c r="F34" s="223"/>
      <c r="G34" s="93" t="s">
        <v>100</v>
      </c>
      <c r="H34" s="94"/>
      <c r="I34" s="83" t="s">
        <v>101</v>
      </c>
      <c r="J34" s="84"/>
      <c r="K34" s="83" t="s">
        <v>97</v>
      </c>
      <c r="L34" s="95"/>
      <c r="M34" s="83" t="s">
        <v>102</v>
      </c>
      <c r="N34" s="84"/>
      <c r="O34" s="85" t="s">
        <v>88</v>
      </c>
      <c r="P34" s="226"/>
      <c r="Q34" s="227"/>
    </row>
    <row r="35" spans="1:57" ht="30.45" customHeight="1" thickBot="1" x14ac:dyDescent="0.5">
      <c r="A35" s="167"/>
      <c r="B35" s="20" t="s">
        <v>103</v>
      </c>
      <c r="C35" s="56"/>
      <c r="D35" s="76"/>
      <c r="E35" s="228" t="s">
        <v>104</v>
      </c>
      <c r="F35" s="229"/>
      <c r="G35" s="232" t="s">
        <v>105</v>
      </c>
      <c r="H35" s="234"/>
      <c r="I35" s="236" t="s">
        <v>106</v>
      </c>
      <c r="J35" s="238" t="s">
        <v>107</v>
      </c>
      <c r="K35" s="96" t="s">
        <v>108</v>
      </c>
      <c r="L35" s="97" t="s">
        <v>109</v>
      </c>
      <c r="M35" s="97" t="s">
        <v>110</v>
      </c>
      <c r="N35" s="98" t="s">
        <v>61</v>
      </c>
      <c r="O35" s="211" t="s">
        <v>111</v>
      </c>
      <c r="P35" s="212"/>
      <c r="Q35" s="213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</row>
    <row r="36" spans="1:57" ht="30.45" customHeight="1" thickBot="1" x14ac:dyDescent="0.5">
      <c r="A36" s="167"/>
      <c r="B36" s="57"/>
      <c r="C36" s="58"/>
      <c r="D36" s="99"/>
      <c r="E36" s="230"/>
      <c r="F36" s="231"/>
      <c r="G36" s="233"/>
      <c r="H36" s="235"/>
      <c r="I36" s="237"/>
      <c r="J36" s="239"/>
      <c r="K36" s="100"/>
      <c r="L36" s="101"/>
      <c r="M36" s="101"/>
      <c r="N36" s="102"/>
      <c r="O36" s="214"/>
      <c r="P36" s="186"/>
      <c r="Q36" s="187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ht="30.45" customHeight="1" thickBot="1" x14ac:dyDescent="0.5">
      <c r="A37" s="167"/>
      <c r="B37" s="81" t="s">
        <v>112</v>
      </c>
      <c r="C37" s="60"/>
      <c r="D37" s="62"/>
      <c r="E37" s="228" t="s">
        <v>113</v>
      </c>
      <c r="F37" s="229"/>
      <c r="G37" s="232" t="s">
        <v>105</v>
      </c>
      <c r="H37" s="234"/>
      <c r="I37" s="236" t="s">
        <v>114</v>
      </c>
      <c r="J37" s="238" t="s">
        <v>107</v>
      </c>
      <c r="K37" s="96" t="s">
        <v>108</v>
      </c>
      <c r="L37" s="97" t="s">
        <v>109</v>
      </c>
      <c r="M37" s="97" t="s">
        <v>110</v>
      </c>
      <c r="N37" s="98" t="s">
        <v>61</v>
      </c>
      <c r="O37" s="211" t="s">
        <v>111</v>
      </c>
      <c r="P37" s="212"/>
      <c r="Q37" s="213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ht="30.45" customHeight="1" thickBot="1" x14ac:dyDescent="0.5">
      <c r="A38" s="167"/>
      <c r="B38" s="81"/>
      <c r="C38" s="60"/>
      <c r="D38" s="62"/>
      <c r="E38" s="230"/>
      <c r="F38" s="231"/>
      <c r="G38" s="233"/>
      <c r="H38" s="235"/>
      <c r="I38" s="237"/>
      <c r="J38" s="239"/>
      <c r="K38" s="27"/>
      <c r="L38" s="29"/>
      <c r="M38" s="29"/>
      <c r="N38" s="103"/>
      <c r="O38" s="214"/>
      <c r="P38" s="186"/>
      <c r="Q38" s="187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</row>
    <row r="39" spans="1:57" ht="30.45" customHeight="1" thickBot="1" x14ac:dyDescent="0.5">
      <c r="A39" s="168"/>
      <c r="B39" s="42" t="s">
        <v>115</v>
      </c>
      <c r="C39" s="69"/>
      <c r="D39" s="104"/>
      <c r="E39" s="240" t="s">
        <v>116</v>
      </c>
      <c r="F39" s="241"/>
      <c r="G39" s="241"/>
      <c r="H39" s="241"/>
      <c r="I39" s="241"/>
      <c r="J39" s="241"/>
      <c r="K39" s="241"/>
      <c r="L39" s="13"/>
      <c r="M39" s="73" t="s">
        <v>25</v>
      </c>
      <c r="N39" s="13"/>
      <c r="O39" s="105" t="s">
        <v>26</v>
      </c>
      <c r="P39" s="14"/>
      <c r="Q39" s="2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30.45" customHeight="1" thickBot="1" x14ac:dyDescent="0.5">
      <c r="A40" s="166" t="s">
        <v>117</v>
      </c>
      <c r="B40" s="20" t="s">
        <v>118</v>
      </c>
      <c r="C40" s="56"/>
      <c r="D40" s="76"/>
      <c r="E40" s="10"/>
      <c r="F40" s="191" t="s">
        <v>119</v>
      </c>
      <c r="G40" s="192"/>
      <c r="H40" s="191" t="s">
        <v>120</v>
      </c>
      <c r="I40" s="192"/>
      <c r="J40" s="191" t="s">
        <v>121</v>
      </c>
      <c r="K40" s="192"/>
      <c r="L40" s="191" t="s">
        <v>122</v>
      </c>
      <c r="M40" s="192"/>
      <c r="N40" s="191" t="s">
        <v>123</v>
      </c>
      <c r="O40" s="192"/>
      <c r="P40" s="191" t="s">
        <v>124</v>
      </c>
      <c r="Q40" s="192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30.45" customHeight="1" thickBot="1" x14ac:dyDescent="0.5">
      <c r="A41" s="167"/>
      <c r="B41" s="57" t="s">
        <v>125</v>
      </c>
      <c r="C41" s="58"/>
      <c r="D41" s="99"/>
      <c r="E41" s="10" t="s">
        <v>126</v>
      </c>
      <c r="F41" s="177"/>
      <c r="G41" s="176"/>
      <c r="H41" s="177"/>
      <c r="I41" s="176"/>
      <c r="J41" s="177"/>
      <c r="K41" s="176"/>
      <c r="L41" s="177"/>
      <c r="M41" s="176"/>
      <c r="N41" s="177"/>
      <c r="O41" s="176"/>
      <c r="P41" s="200" t="str">
        <f>IF(SUM(F41:O41)=0,"",SUM(F41:O41))</f>
        <v/>
      </c>
      <c r="Q41" s="202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ht="30.45" customHeight="1" thickBot="1" x14ac:dyDescent="0.5">
      <c r="A42" s="167"/>
      <c r="B42" s="106"/>
      <c r="C42" s="107"/>
      <c r="D42" s="108"/>
      <c r="E42" s="10" t="s">
        <v>127</v>
      </c>
      <c r="F42" s="177"/>
      <c r="G42" s="176"/>
      <c r="H42" s="177"/>
      <c r="I42" s="176"/>
      <c r="J42" s="177"/>
      <c r="K42" s="176"/>
      <c r="L42" s="177"/>
      <c r="M42" s="176"/>
      <c r="N42" s="177"/>
      <c r="O42" s="176"/>
      <c r="P42" s="200" t="str">
        <f>IF(SUM(F42:O42)=0,"",SUM(F42:O42))</f>
        <v/>
      </c>
      <c r="Q42" s="202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ht="30.45" customHeight="1" thickBot="1" x14ac:dyDescent="0.5">
      <c r="A43" s="168"/>
      <c r="B43" s="109"/>
      <c r="C43" s="110"/>
      <c r="D43" s="111"/>
      <c r="E43" s="10" t="s">
        <v>60</v>
      </c>
      <c r="F43" s="200" t="str">
        <f>IF(SUM(F41:G42)=0,"",SUM(F41:G42))</f>
        <v/>
      </c>
      <c r="G43" s="202"/>
      <c r="H43" s="200" t="str">
        <f>IF(SUM(H41:I42)=0,"",SUM(H41:I42))</f>
        <v/>
      </c>
      <c r="I43" s="202"/>
      <c r="J43" s="200" t="str">
        <f>IF(SUM(J41:K42)=0,"",SUM(J41:K42))</f>
        <v/>
      </c>
      <c r="K43" s="202"/>
      <c r="L43" s="200" t="str">
        <f>IF(SUM(L41:M42)=0,"",SUM(L41:M42))</f>
        <v/>
      </c>
      <c r="M43" s="202"/>
      <c r="N43" s="200" t="str">
        <f>IF(SUM(N41:O42)=0,"",SUM(N41:O42))</f>
        <v/>
      </c>
      <c r="O43" s="202"/>
      <c r="P43" s="200"/>
      <c r="Q43" s="202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1:57" ht="40.200000000000003" customHeight="1" x14ac:dyDescent="0.45">
      <c r="A44" s="160" t="s">
        <v>253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14.25" customHeight="1" x14ac:dyDescent="0.45"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ht="14.25" customHeight="1" x14ac:dyDescent="0.45"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ht="14.25" customHeight="1" x14ac:dyDescent="0.45"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ht="13.5" customHeight="1" x14ac:dyDescent="0.45"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="6" customFormat="1" ht="14.25" customHeight="1" x14ac:dyDescent="0.45"/>
    <row r="50" s="6" customFormat="1" ht="14.25" customHeight="1" x14ac:dyDescent="0.45"/>
    <row r="51" s="6" customFormat="1" ht="14.25" customHeight="1" x14ac:dyDescent="0.45"/>
    <row r="52" s="6" customFormat="1" ht="14.25" customHeight="1" x14ac:dyDescent="0.45"/>
    <row r="53" s="6" customFormat="1" ht="14.25" customHeight="1" x14ac:dyDescent="0.45"/>
    <row r="54" s="6" customFormat="1" ht="14.25" customHeight="1" x14ac:dyDescent="0.45"/>
    <row r="55" s="6" customFormat="1" ht="14.25" customHeight="1" x14ac:dyDescent="0.45"/>
    <row r="56" s="6" customFormat="1" ht="14.25" customHeight="1" x14ac:dyDescent="0.45"/>
    <row r="57" s="6" customFormat="1" ht="14.25" customHeight="1" x14ac:dyDescent="0.45"/>
    <row r="58" s="6" customFormat="1" ht="14.25" customHeight="1" x14ac:dyDescent="0.45"/>
    <row r="59" s="6" customFormat="1" ht="14.25" customHeight="1" x14ac:dyDescent="0.45"/>
    <row r="60" s="6" customFormat="1" ht="14.25" customHeight="1" x14ac:dyDescent="0.45"/>
    <row r="61" s="6" customFormat="1" ht="14.25" customHeight="1" x14ac:dyDescent="0.45"/>
    <row r="62" s="6" customFormat="1" ht="14.25" customHeight="1" x14ac:dyDescent="0.45"/>
    <row r="63" s="6" customFormat="1" ht="14.25" customHeight="1" x14ac:dyDescent="0.45"/>
    <row r="64" s="6" customFormat="1" ht="19.5" customHeight="1" x14ac:dyDescent="0.45"/>
    <row r="65" s="6" customFormat="1" ht="19.5" customHeight="1" x14ac:dyDescent="0.45"/>
    <row r="66" s="6" customFormat="1" ht="19.5" customHeight="1" x14ac:dyDescent="0.45"/>
    <row r="67" s="6" customFormat="1" ht="19.5" customHeight="1" x14ac:dyDescent="0.45"/>
    <row r="68" s="6" customFormat="1" ht="14.25" customHeight="1" x14ac:dyDescent="0.45"/>
    <row r="69" s="6" customFormat="1" ht="14.25" customHeight="1" x14ac:dyDescent="0.45"/>
    <row r="70" s="6" customFormat="1" ht="14.25" customHeight="1" x14ac:dyDescent="0.45"/>
    <row r="71" s="6" customFormat="1" ht="14.25" customHeight="1" x14ac:dyDescent="0.45"/>
    <row r="72" s="6" customFormat="1" ht="14.25" customHeight="1" x14ac:dyDescent="0.45"/>
    <row r="73" s="6" customFormat="1" ht="13.5" customHeight="1" x14ac:dyDescent="0.45"/>
    <row r="74" s="6" customFormat="1" ht="14.25" customHeight="1" x14ac:dyDescent="0.45"/>
    <row r="75" s="6" customFormat="1" ht="14.25" customHeight="1" x14ac:dyDescent="0.45"/>
    <row r="76" s="6" customFormat="1" ht="14.25" customHeight="1" x14ac:dyDescent="0.45"/>
    <row r="77" s="6" customFormat="1" ht="14.25" customHeight="1" x14ac:dyDescent="0.45"/>
    <row r="78" s="6" customFormat="1" ht="13.5" customHeight="1" x14ac:dyDescent="0.45"/>
    <row r="79" s="6" customFormat="1" ht="14.25" customHeight="1" x14ac:dyDescent="0.45"/>
    <row r="80" s="6" customFormat="1" ht="14.25" customHeight="1" x14ac:dyDescent="0.45"/>
    <row r="81" spans="1:57" ht="14.25" customHeight="1" x14ac:dyDescent="0.4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ht="18.75" customHeight="1" x14ac:dyDescent="0.4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ht="18.75" customHeight="1" x14ac:dyDescent="0.4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1:57" ht="18.75" customHeight="1" x14ac:dyDescent="0.4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ht="19.5" customHeight="1" x14ac:dyDescent="0.4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ht="14.25" customHeight="1" x14ac:dyDescent="0.4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ht="14.25" customHeight="1" x14ac:dyDescent="0.4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ht="13.2" x14ac:dyDescent="0.4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1:57" ht="14.25" customHeight="1" x14ac:dyDescent="0.4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1:57" ht="14.25" customHeight="1" x14ac:dyDescent="0.4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1:57" ht="14.25" customHeight="1" x14ac:dyDescent="0.45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</row>
    <row r="92" spans="1:57" ht="13.2" x14ac:dyDescent="0.45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</row>
    <row r="93" spans="1:57" ht="13.2" x14ac:dyDescent="0.45">
      <c r="A93" s="113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</row>
    <row r="94" spans="1:57" ht="13.2" x14ac:dyDescent="0.45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</row>
  </sheetData>
  <sheetProtection algorithmName="SHA-512" hashValue="pM/laCcb0xF8uLBZIale880PnTDSwg5NK1ZFB1wRI8EdnTnushMgkC15sTnNffB4naYPAxSjzp43o+TKw06pFw==" saltValue="We7ZENgwAwwC1QYVWXygjw==" spinCount="100000" sheet="1" objects="1" scenarios="1"/>
  <mergeCells count="87">
    <mergeCell ref="N42:O42"/>
    <mergeCell ref="P42:Q42"/>
    <mergeCell ref="F43:G43"/>
    <mergeCell ref="H43:I43"/>
    <mergeCell ref="J43:K43"/>
    <mergeCell ref="L43:M43"/>
    <mergeCell ref="N43:O43"/>
    <mergeCell ref="P43:Q43"/>
    <mergeCell ref="L42:M42"/>
    <mergeCell ref="N40:O40"/>
    <mergeCell ref="P40:Q40"/>
    <mergeCell ref="F41:G41"/>
    <mergeCell ref="H41:I41"/>
    <mergeCell ref="J41:K41"/>
    <mergeCell ref="L41:M41"/>
    <mergeCell ref="N41:O41"/>
    <mergeCell ref="P41:Q41"/>
    <mergeCell ref="L40:M40"/>
    <mergeCell ref="J37:J38"/>
    <mergeCell ref="E39:K39"/>
    <mergeCell ref="A40:A43"/>
    <mergeCell ref="F40:G40"/>
    <mergeCell ref="H40:I40"/>
    <mergeCell ref="J40:K40"/>
    <mergeCell ref="F42:G42"/>
    <mergeCell ref="H42:I42"/>
    <mergeCell ref="J42:K42"/>
    <mergeCell ref="A25:A39"/>
    <mergeCell ref="B26:B28"/>
    <mergeCell ref="O37:Q37"/>
    <mergeCell ref="O38:Q38"/>
    <mergeCell ref="C32:F34"/>
    <mergeCell ref="L33:Q33"/>
    <mergeCell ref="P34:Q34"/>
    <mergeCell ref="E35:F36"/>
    <mergeCell ref="G35:G36"/>
    <mergeCell ref="H35:H36"/>
    <mergeCell ref="I35:I36"/>
    <mergeCell ref="J35:J36"/>
    <mergeCell ref="O35:Q35"/>
    <mergeCell ref="O36:Q36"/>
    <mergeCell ref="E37:F38"/>
    <mergeCell ref="G37:G38"/>
    <mergeCell ref="H37:H38"/>
    <mergeCell ref="I37:I38"/>
    <mergeCell ref="O27:Q27"/>
    <mergeCell ref="P28:Q28"/>
    <mergeCell ref="B29:B34"/>
    <mergeCell ref="C29:F29"/>
    <mergeCell ref="G29:Q29"/>
    <mergeCell ref="C30:F30"/>
    <mergeCell ref="G30:Q30"/>
    <mergeCell ref="C31:E31"/>
    <mergeCell ref="L22:Q22"/>
    <mergeCell ref="N23:Q23"/>
    <mergeCell ref="C24:D24"/>
    <mergeCell ref="E24:F24"/>
    <mergeCell ref="G24:H24"/>
    <mergeCell ref="I24:J24"/>
    <mergeCell ref="K24:M24"/>
    <mergeCell ref="N24:Q24"/>
    <mergeCell ref="C23:D23"/>
    <mergeCell ref="E23:F23"/>
    <mergeCell ref="G23:H23"/>
    <mergeCell ref="I23:J23"/>
    <mergeCell ref="K23:M23"/>
    <mergeCell ref="G15:Q15"/>
    <mergeCell ref="J16:Q16"/>
    <mergeCell ref="J17:Q17"/>
    <mergeCell ref="J18:Q18"/>
    <mergeCell ref="M19:Q19"/>
    <mergeCell ref="L4:Q4"/>
    <mergeCell ref="L5:Q5"/>
    <mergeCell ref="A8:A24"/>
    <mergeCell ref="C8:H9"/>
    <mergeCell ref="P8:Q8"/>
    <mergeCell ref="J9:Q9"/>
    <mergeCell ref="D10:E10"/>
    <mergeCell ref="J10:Q10"/>
    <mergeCell ref="C11:H11"/>
    <mergeCell ref="J11:Q11"/>
    <mergeCell ref="F12:H12"/>
    <mergeCell ref="D13:H13"/>
    <mergeCell ref="F14:H14"/>
    <mergeCell ref="I14:Q14"/>
    <mergeCell ref="C15:D15"/>
    <mergeCell ref="E15:F15"/>
  </mergeCells>
  <phoneticPr fontId="2"/>
  <conditionalFormatting sqref="L39 N39">
    <cfRule type="expression" dxfId="68" priority="37">
      <formula>AND($L$39="",$N$39="")</formula>
    </cfRule>
  </conditionalFormatting>
  <conditionalFormatting sqref="L4">
    <cfRule type="cellIs" dxfId="67" priority="36" operator="equal">
      <formula>""</formula>
    </cfRule>
  </conditionalFormatting>
  <conditionalFormatting sqref="L5">
    <cfRule type="cellIs" dxfId="66" priority="35" operator="equal">
      <formula>""</formula>
    </cfRule>
  </conditionalFormatting>
  <conditionalFormatting sqref="C8">
    <cfRule type="cellIs" dxfId="65" priority="34" operator="equal">
      <formula>""</formula>
    </cfRule>
  </conditionalFormatting>
  <conditionalFormatting sqref="J8 L8 N8">
    <cfRule type="expression" dxfId="64" priority="33">
      <formula>AND($J$8="",$L$8="",$N$8="")</formula>
    </cfRule>
  </conditionalFormatting>
  <conditionalFormatting sqref="P8:Q8">
    <cfRule type="expression" dxfId="63" priority="32">
      <formula>AND($N$8="○",$P$8="")</formula>
    </cfRule>
  </conditionalFormatting>
  <conditionalFormatting sqref="J9:Q9">
    <cfRule type="cellIs" dxfId="62" priority="31" operator="equal">
      <formula>""</formula>
    </cfRule>
  </conditionalFormatting>
  <conditionalFormatting sqref="D10:E10 C11:H11 J10:Q11 F12:H12 D13:H13 C17:F21 C24:J24 G29:Q30 G31 H35:H38 F41:O42 D14 F14">
    <cfRule type="cellIs" dxfId="61" priority="30" operator="equal">
      <formula>""</formula>
    </cfRule>
  </conditionalFormatting>
  <conditionalFormatting sqref="D12">
    <cfRule type="cellIs" dxfId="60" priority="29" operator="equal">
      <formula>""</formula>
    </cfRule>
  </conditionalFormatting>
  <conditionalFormatting sqref="L12 N12">
    <cfRule type="expression" dxfId="59" priority="28">
      <formula>AND($L$12="",$N$12="")</formula>
    </cfRule>
  </conditionalFormatting>
  <conditionalFormatting sqref="J16:Q16">
    <cfRule type="expression" dxfId="58" priority="27">
      <formula>AND($L$13="○",$J$16="")</formula>
    </cfRule>
  </conditionalFormatting>
  <conditionalFormatting sqref="J17:Q17">
    <cfRule type="expression" dxfId="57" priority="26">
      <formula>AND($L$13="○",$J$17="")</formula>
    </cfRule>
  </conditionalFormatting>
  <conditionalFormatting sqref="J18:Q18">
    <cfRule type="expression" dxfId="56" priority="25">
      <formula>AND($L$13="○",$J$18="")</formula>
    </cfRule>
  </conditionalFormatting>
  <conditionalFormatting sqref="K19">
    <cfRule type="expression" dxfId="55" priority="24">
      <formula>AND($L$13="○",$K$19="")</formula>
    </cfRule>
  </conditionalFormatting>
  <conditionalFormatting sqref="M19:Q19">
    <cfRule type="expression" dxfId="54" priority="23">
      <formula>AND($L$13="○",$M$19="")</formula>
    </cfRule>
  </conditionalFormatting>
  <conditionalFormatting sqref="J20:J22 L20:L21 N20:N21 P20:P21">
    <cfRule type="expression" dxfId="53" priority="22">
      <formula>AND($L$13="○",AND($J$20:$J$22="",$L$20:$L$21="",$N$20:$N$21="",$P$20:$P$21=""))</formula>
    </cfRule>
  </conditionalFormatting>
  <conditionalFormatting sqref="L22:Q22">
    <cfRule type="expression" dxfId="52" priority="21">
      <formula>AND($L$13="○",$J$22="○",$L$22="")</formula>
    </cfRule>
  </conditionalFormatting>
  <conditionalFormatting sqref="C24:J24">
    <cfRule type="cellIs" dxfId="51" priority="20" operator="equal">
      <formula>""</formula>
    </cfRule>
  </conditionalFormatting>
  <conditionalFormatting sqref="C25 E25 G25 I25">
    <cfRule type="expression" dxfId="50" priority="19">
      <formula>AND($C$25="",$E$25="",$G$25="",$I$25="")</formula>
    </cfRule>
  </conditionalFormatting>
  <conditionalFormatting sqref="K25">
    <cfRule type="expression" dxfId="49" priority="18">
      <formula>AND($I$25="○",$K$25="")</formula>
    </cfRule>
  </conditionalFormatting>
  <conditionalFormatting sqref="O25 M25">
    <cfRule type="expression" dxfId="48" priority="17">
      <formula>AND($M$25="",$O$25="")</formula>
    </cfRule>
  </conditionalFormatting>
  <conditionalFormatting sqref="K26 M26">
    <cfRule type="expression" dxfId="47" priority="2">
      <formula>AND($C$26="○",$K$26="",$M$26="")</formula>
    </cfRule>
    <cfRule type="expression" dxfId="46" priority="16">
      <formula>AND($C$26="有",$K$26="",$M$26="")</formula>
    </cfRule>
  </conditionalFormatting>
  <conditionalFormatting sqref="C26 E26">
    <cfRule type="expression" dxfId="45" priority="15">
      <formula>AND($C$26="",$E$26="")</formula>
    </cfRule>
  </conditionalFormatting>
  <conditionalFormatting sqref="G27:G28 J27:J28 L27:L28 N27:N28">
    <cfRule type="expression" dxfId="44" priority="14">
      <formula>AND($G$27:$G$28="",$J$27:$J$28="",$L$27:$L$28="",$N$27:$N$28="")</formula>
    </cfRule>
  </conditionalFormatting>
  <conditionalFormatting sqref="P28:Q28">
    <cfRule type="expression" dxfId="43" priority="13">
      <formula>AND($N$28="○",$P$28="")</formula>
    </cfRule>
  </conditionalFormatting>
  <conditionalFormatting sqref="K36:N36">
    <cfRule type="expression" dxfId="42" priority="12">
      <formula>AND($H$35&gt;0,$K$36:$N$36="")</formula>
    </cfRule>
  </conditionalFormatting>
  <conditionalFormatting sqref="K38:N38">
    <cfRule type="expression" dxfId="41" priority="11">
      <formula>AND($H$37&gt;0,$K$38:$N$38="")</formula>
    </cfRule>
  </conditionalFormatting>
  <conditionalFormatting sqref="O36:Q36">
    <cfRule type="expression" dxfId="40" priority="10">
      <formula>AND($N$36="○",$O$36="")</formula>
    </cfRule>
  </conditionalFormatting>
  <conditionalFormatting sqref="O38:Q38">
    <cfRule type="expression" dxfId="39" priority="9">
      <formula>AND($N$38="○",$O$38="")</formula>
    </cfRule>
  </conditionalFormatting>
  <conditionalFormatting sqref="G32:G33 I32 J33 L32 N32 P32">
    <cfRule type="expression" dxfId="38" priority="8">
      <formula>AND($G$31&gt;=1,$G$32:$G$33="",$I$32,$J$33="",$L$32="",$N$32="",$P$32="")</formula>
    </cfRule>
  </conditionalFormatting>
  <conditionalFormatting sqref="L33:Q33">
    <cfRule type="expression" dxfId="37" priority="7">
      <formula>AND($J$33="○",$L$33="")</formula>
    </cfRule>
  </conditionalFormatting>
  <conditionalFormatting sqref="H34 J34 L34 N34">
    <cfRule type="expression" dxfId="36" priority="6">
      <formula>AND($G$32="",$I$32="",$L$32="",$N$32="",$P$32="",$G$33="",$J$33="",$G$31&gt;=1,$H$34="",$J$34="",$L$34="",$N$34="")</formula>
    </cfRule>
  </conditionalFormatting>
  <conditionalFormatting sqref="P34:Q34">
    <cfRule type="expression" dxfId="35" priority="5">
      <formula>AND($N$34="○",$P$34="")</formula>
    </cfRule>
  </conditionalFormatting>
  <conditionalFormatting sqref="L13 N13">
    <cfRule type="expression" dxfId="34" priority="3">
      <formula>AND($L$13="",$N$13="")</formula>
    </cfRule>
  </conditionalFormatting>
  <conditionalFormatting sqref="L2">
    <cfRule type="cellIs" dxfId="33" priority="1" operator="equal">
      <formula>""</formula>
    </cfRule>
  </conditionalFormatting>
  <dataValidations count="1">
    <dataValidation type="list" allowBlank="1" showInputMessage="1" showErrorMessage="1" sqref="N8 L8 L12:L13 N12:N13 J20:J22 L20:L21 N20:N21 P20:P21 G25 I25 O25 K26 M25:M26 C25:C26 E25:E26 G27:G28 J27:J28 L27:L28 N27:N28 K36:N36 K38:N38 J8 G32:G33 I32 L32 N32 P32 H34 J33:J34 L34 N34 L39 N39" xr:uid="{BA1F4E1C-BBD7-445C-83B9-DBDB05EAFF76}">
      <formula1>"○"</formula1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91D6-EA77-4167-AB6D-CCB7087E2DB0}">
  <sheetPr>
    <pageSetUpPr fitToPage="1"/>
  </sheetPr>
  <dimension ref="A1:O50"/>
  <sheetViews>
    <sheetView view="pageBreakPreview" zoomScale="85" zoomScaleNormal="70" zoomScaleSheetLayoutView="85" zoomScalePageLayoutView="85" workbookViewId="0">
      <selection activeCell="L22" sqref="L22:M22"/>
    </sheetView>
  </sheetViews>
  <sheetFormatPr defaultColWidth="9" defaultRowHeight="10.8" x14ac:dyDescent="0.45"/>
  <cols>
    <col min="1" max="1" width="4.09765625" style="58" customWidth="1"/>
    <col min="2" max="2" width="9" style="58"/>
    <col min="3" max="3" width="3.59765625" style="58" customWidth="1"/>
    <col min="4" max="4" width="9" style="58"/>
    <col min="5" max="5" width="3.59765625" style="58" customWidth="1"/>
    <col min="6" max="6" width="5.69921875" style="58" customWidth="1"/>
    <col min="7" max="15" width="11.19921875" style="58" customWidth="1"/>
    <col min="16" max="16" width="9" style="58"/>
    <col min="17" max="17" width="8.69921875" style="58" customWidth="1"/>
    <col min="18" max="16384" width="9" style="58"/>
  </cols>
  <sheetData>
    <row r="1" spans="1:15" ht="33.6" thickBot="1" x14ac:dyDescent="0.5">
      <c r="A1" s="159"/>
      <c r="O1" s="161" t="s">
        <v>253</v>
      </c>
    </row>
    <row r="2" spans="1:15" ht="24.75" customHeight="1" x14ac:dyDescent="0.45">
      <c r="A2" s="166" t="s">
        <v>251</v>
      </c>
      <c r="B2" s="20" t="s">
        <v>250</v>
      </c>
      <c r="C2" s="56"/>
      <c r="D2" s="56"/>
      <c r="E2" s="56"/>
      <c r="F2" s="56"/>
      <c r="G2" s="20" t="s">
        <v>242</v>
      </c>
      <c r="H2" s="49"/>
      <c r="I2" s="156" t="s">
        <v>249</v>
      </c>
      <c r="J2" s="56" t="s">
        <v>241</v>
      </c>
      <c r="K2" s="49"/>
      <c r="L2" s="156" t="s">
        <v>249</v>
      </c>
      <c r="M2" s="56" t="s">
        <v>240</v>
      </c>
      <c r="N2" s="49"/>
      <c r="O2" s="76" t="s">
        <v>249</v>
      </c>
    </row>
    <row r="3" spans="1:15" ht="24.75" customHeight="1" thickBot="1" x14ac:dyDescent="0.5">
      <c r="A3" s="167"/>
      <c r="B3" s="57" t="s">
        <v>248</v>
      </c>
      <c r="G3" s="66" t="s">
        <v>247</v>
      </c>
      <c r="H3" s="155" t="str">
        <f>IFERROR(H2/($H$2+$K$2+$N$2)*100,"")</f>
        <v/>
      </c>
      <c r="I3" s="120" t="s">
        <v>236</v>
      </c>
      <c r="J3" s="67"/>
      <c r="K3" s="155" t="str">
        <f>IFERROR(K2/($H$2+$K$2+$N$2)*100,"")</f>
        <v/>
      </c>
      <c r="L3" s="120" t="s">
        <v>236</v>
      </c>
      <c r="M3" s="67" t="s">
        <v>246</v>
      </c>
      <c r="N3" s="155" t="str">
        <f>IFERROR(N2/($H$2+$K$2+$N$2)*100,"")</f>
        <v/>
      </c>
      <c r="O3" s="116" t="s">
        <v>236</v>
      </c>
    </row>
    <row r="4" spans="1:15" ht="24.75" customHeight="1" thickBot="1" x14ac:dyDescent="0.5">
      <c r="A4" s="167"/>
      <c r="B4" s="157" t="s">
        <v>245</v>
      </c>
      <c r="C4" s="144"/>
      <c r="D4" s="67" t="s">
        <v>3</v>
      </c>
      <c r="E4" s="67"/>
      <c r="F4" s="67"/>
      <c r="G4" s="10" t="s">
        <v>244</v>
      </c>
      <c r="H4" s="14"/>
      <c r="I4" s="14"/>
      <c r="J4" s="14"/>
      <c r="K4" s="14"/>
      <c r="L4" s="14"/>
      <c r="M4" s="14"/>
      <c r="N4" s="14"/>
      <c r="O4" s="26"/>
    </row>
    <row r="5" spans="1:15" ht="24.75" customHeight="1" x14ac:dyDescent="0.45">
      <c r="A5" s="167"/>
      <c r="B5" s="20" t="s">
        <v>243</v>
      </c>
      <c r="C5" s="56"/>
      <c r="D5" s="56"/>
      <c r="E5" s="56"/>
      <c r="F5" s="56"/>
      <c r="G5" s="148" t="s">
        <v>242</v>
      </c>
      <c r="H5" s="49"/>
      <c r="I5" s="156" t="s">
        <v>239</v>
      </c>
      <c r="J5" s="156" t="s">
        <v>241</v>
      </c>
      <c r="K5" s="49"/>
      <c r="L5" s="156" t="s">
        <v>239</v>
      </c>
      <c r="M5" s="156" t="s">
        <v>240</v>
      </c>
      <c r="N5" s="49"/>
      <c r="O5" s="76" t="s">
        <v>239</v>
      </c>
    </row>
    <row r="6" spans="1:15" ht="24.75" customHeight="1" thickBot="1" x14ac:dyDescent="0.5">
      <c r="A6" s="167"/>
      <c r="B6" s="57" t="s">
        <v>238</v>
      </c>
      <c r="G6" s="146" t="s">
        <v>237</v>
      </c>
      <c r="H6" s="155" t="str">
        <f>IFERROR(H5/($H$5+$K$5+$N$5)*100,"")</f>
        <v/>
      </c>
      <c r="I6" s="120" t="s">
        <v>236</v>
      </c>
      <c r="J6" s="120"/>
      <c r="K6" s="155" t="str">
        <f>IFERROR(K5/($H$5+$K$5+$N$5)*100,"")</f>
        <v/>
      </c>
      <c r="L6" s="120" t="s">
        <v>236</v>
      </c>
      <c r="M6" s="120" t="s">
        <v>235</v>
      </c>
      <c r="N6" s="155" t="str">
        <f>IFERROR(N5/($H$5+$K$5+$N$5)*100,"")</f>
        <v/>
      </c>
      <c r="O6" s="99" t="s">
        <v>234</v>
      </c>
    </row>
    <row r="7" spans="1:15" ht="24.75" customHeight="1" x14ac:dyDescent="0.45">
      <c r="A7" s="167"/>
      <c r="B7" s="154" t="s">
        <v>233</v>
      </c>
      <c r="C7" s="125"/>
      <c r="D7" s="58" t="s">
        <v>2</v>
      </c>
      <c r="E7" s="125"/>
      <c r="F7" s="58" t="s">
        <v>232</v>
      </c>
      <c r="G7" s="255" t="s">
        <v>231</v>
      </c>
      <c r="H7" s="256"/>
      <c r="I7" s="256"/>
      <c r="J7" s="256"/>
      <c r="K7" s="256"/>
      <c r="L7" s="256"/>
      <c r="M7" s="256"/>
      <c r="N7" s="256"/>
      <c r="O7" s="257"/>
    </row>
    <row r="8" spans="1:15" ht="24.75" customHeight="1" thickBot="1" x14ac:dyDescent="0.5">
      <c r="A8" s="167"/>
      <c r="B8" s="153" t="s">
        <v>230</v>
      </c>
      <c r="C8" s="152"/>
      <c r="D8" s="152"/>
      <c r="E8" s="152"/>
      <c r="F8" s="152"/>
      <c r="G8" s="258"/>
      <c r="H8" s="259"/>
      <c r="I8" s="259"/>
      <c r="J8" s="259"/>
      <c r="K8" s="259"/>
      <c r="L8" s="259"/>
      <c r="M8" s="259"/>
      <c r="N8" s="259"/>
      <c r="O8" s="260"/>
    </row>
    <row r="9" spans="1:15" ht="24.75" customHeight="1" thickBot="1" x14ac:dyDescent="0.5">
      <c r="A9" s="167"/>
      <c r="B9" s="10" t="s">
        <v>229</v>
      </c>
      <c r="C9" s="14"/>
      <c r="D9" s="14"/>
      <c r="E9" s="14"/>
      <c r="F9" s="14"/>
      <c r="G9" s="284" t="s">
        <v>228</v>
      </c>
      <c r="H9" s="285"/>
      <c r="I9" s="175"/>
      <c r="J9" s="178"/>
      <c r="K9" s="178"/>
      <c r="L9" s="178"/>
      <c r="M9" s="178"/>
      <c r="N9" s="178"/>
      <c r="O9" s="176"/>
    </row>
    <row r="10" spans="1:15" ht="24.75" customHeight="1" thickBot="1" x14ac:dyDescent="0.5">
      <c r="A10" s="167"/>
      <c r="B10" s="10" t="s">
        <v>227</v>
      </c>
      <c r="C10" s="14"/>
      <c r="D10" s="14"/>
      <c r="E10" s="14"/>
      <c r="F10" s="14"/>
      <c r="G10" s="10" t="s">
        <v>226</v>
      </c>
      <c r="H10" s="14"/>
      <c r="I10" s="10" t="s">
        <v>225</v>
      </c>
      <c r="J10" s="26"/>
      <c r="K10" s="10" t="s">
        <v>224</v>
      </c>
      <c r="L10" s="10" t="s">
        <v>223</v>
      </c>
      <c r="M10" s="14"/>
      <c r="N10" s="10" t="s">
        <v>222</v>
      </c>
      <c r="O10" s="26"/>
    </row>
    <row r="11" spans="1:15" ht="24.75" customHeight="1" thickBot="1" x14ac:dyDescent="0.5">
      <c r="A11" s="167"/>
      <c r="B11" s="10" t="s">
        <v>221</v>
      </c>
      <c r="C11" s="14"/>
      <c r="D11" s="14"/>
      <c r="E11" s="14"/>
      <c r="F11" s="14"/>
      <c r="G11" s="177"/>
      <c r="H11" s="176"/>
      <c r="I11" s="177"/>
      <c r="J11" s="176"/>
      <c r="K11" s="10" t="s">
        <v>220</v>
      </c>
      <c r="L11" s="177"/>
      <c r="M11" s="176"/>
      <c r="N11" s="177"/>
      <c r="O11" s="176"/>
    </row>
    <row r="12" spans="1:15" ht="24.75" customHeight="1" thickBot="1" x14ac:dyDescent="0.5">
      <c r="A12" s="167"/>
      <c r="B12" s="10" t="s">
        <v>219</v>
      </c>
      <c r="C12" s="14"/>
      <c r="D12" s="14"/>
      <c r="E12" s="14"/>
      <c r="F12" s="14"/>
      <c r="G12" s="177"/>
      <c r="H12" s="176"/>
      <c r="I12" s="177"/>
      <c r="J12" s="176"/>
      <c r="K12" s="10" t="s">
        <v>218</v>
      </c>
      <c r="L12" s="177"/>
      <c r="M12" s="176"/>
      <c r="N12" s="177"/>
      <c r="O12" s="176"/>
    </row>
    <row r="13" spans="1:15" ht="24.75" customHeight="1" thickBot="1" x14ac:dyDescent="0.5">
      <c r="A13" s="167"/>
      <c r="B13" s="10" t="s">
        <v>217</v>
      </c>
      <c r="C13" s="14"/>
      <c r="D13" s="14"/>
      <c r="E13" s="14"/>
      <c r="F13" s="14"/>
      <c r="G13" s="177"/>
      <c r="H13" s="176"/>
      <c r="I13" s="177"/>
      <c r="J13" s="176"/>
      <c r="K13" s="10" t="s">
        <v>216</v>
      </c>
      <c r="L13" s="177"/>
      <c r="M13" s="176"/>
      <c r="N13" s="177"/>
      <c r="O13" s="176"/>
    </row>
    <row r="14" spans="1:15" ht="24.75" customHeight="1" thickBot="1" x14ac:dyDescent="0.5">
      <c r="A14" s="167"/>
      <c r="B14" s="10" t="s">
        <v>215</v>
      </c>
      <c r="C14" s="14"/>
      <c r="D14" s="14"/>
      <c r="E14" s="14"/>
      <c r="F14" s="14"/>
      <c r="G14" s="177"/>
      <c r="H14" s="176"/>
      <c r="I14" s="177"/>
      <c r="J14" s="176"/>
      <c r="K14" s="10" t="s">
        <v>214</v>
      </c>
      <c r="L14" s="177"/>
      <c r="M14" s="176"/>
      <c r="N14" s="177"/>
      <c r="O14" s="176"/>
    </row>
    <row r="15" spans="1:15" ht="24.75" customHeight="1" thickBot="1" x14ac:dyDescent="0.5">
      <c r="A15" s="167"/>
      <c r="B15" s="10" t="s">
        <v>213</v>
      </c>
      <c r="C15" s="14"/>
      <c r="D15" s="14"/>
      <c r="E15" s="14"/>
      <c r="F15" s="14"/>
      <c r="G15" s="177"/>
      <c r="H15" s="176"/>
      <c r="I15" s="177"/>
      <c r="J15" s="176"/>
      <c r="K15" s="10" t="s">
        <v>212</v>
      </c>
      <c r="L15" s="177"/>
      <c r="M15" s="176"/>
      <c r="N15" s="177"/>
      <c r="O15" s="176"/>
    </row>
    <row r="16" spans="1:15" ht="24.75" customHeight="1" thickBot="1" x14ac:dyDescent="0.5">
      <c r="A16" s="167"/>
      <c r="B16" s="10" t="s">
        <v>211</v>
      </c>
      <c r="C16" s="14"/>
      <c r="D16" s="14"/>
      <c r="E16" s="14"/>
      <c r="F16" s="14"/>
      <c r="G16" s="177"/>
      <c r="H16" s="176"/>
      <c r="I16" s="177"/>
      <c r="J16" s="176"/>
      <c r="K16" s="10" t="s">
        <v>210</v>
      </c>
      <c r="L16" s="177"/>
      <c r="M16" s="176"/>
      <c r="N16" s="177"/>
      <c r="O16" s="176"/>
    </row>
    <row r="17" spans="1:15" ht="24.75" customHeight="1" thickBot="1" x14ac:dyDescent="0.5">
      <c r="A17" s="167"/>
      <c r="B17" s="10" t="s">
        <v>209</v>
      </c>
      <c r="C17" s="14"/>
      <c r="D17" s="14"/>
      <c r="E17" s="14"/>
      <c r="F17" s="14"/>
      <c r="G17" s="177"/>
      <c r="H17" s="176"/>
      <c r="I17" s="177"/>
      <c r="J17" s="176"/>
      <c r="K17" s="10" t="s">
        <v>208</v>
      </c>
      <c r="L17" s="177"/>
      <c r="M17" s="176"/>
      <c r="N17" s="177"/>
      <c r="O17" s="176"/>
    </row>
    <row r="18" spans="1:15" ht="24.75" customHeight="1" thickBot="1" x14ac:dyDescent="0.5">
      <c r="A18" s="167"/>
      <c r="B18" s="10" t="s">
        <v>207</v>
      </c>
      <c r="C18" s="14"/>
      <c r="D18" s="14"/>
      <c r="E18" s="14"/>
      <c r="F18" s="14"/>
      <c r="G18" s="177"/>
      <c r="H18" s="176"/>
      <c r="I18" s="177"/>
      <c r="J18" s="176"/>
      <c r="K18" s="10" t="s">
        <v>206</v>
      </c>
      <c r="L18" s="177"/>
      <c r="M18" s="176"/>
      <c r="N18" s="177"/>
      <c r="O18" s="176"/>
    </row>
    <row r="19" spans="1:15" ht="24.75" customHeight="1" thickBot="1" x14ac:dyDescent="0.5">
      <c r="A19" s="167"/>
      <c r="B19" s="10" t="s">
        <v>205</v>
      </c>
      <c r="C19" s="14"/>
      <c r="D19" s="14"/>
      <c r="E19" s="14"/>
      <c r="F19" s="14"/>
      <c r="G19" s="177"/>
      <c r="H19" s="176"/>
      <c r="I19" s="177"/>
      <c r="J19" s="176"/>
      <c r="K19" s="10" t="s">
        <v>204</v>
      </c>
      <c r="L19" s="177"/>
      <c r="M19" s="176"/>
      <c r="N19" s="177"/>
      <c r="O19" s="176"/>
    </row>
    <row r="20" spans="1:15" ht="24.75" customHeight="1" thickBot="1" x14ac:dyDescent="0.5">
      <c r="A20" s="167"/>
      <c r="B20" s="10" t="s">
        <v>252</v>
      </c>
      <c r="C20" s="14"/>
      <c r="D20" s="14"/>
      <c r="E20" s="14"/>
      <c r="F20" s="14"/>
      <c r="G20" s="177"/>
      <c r="H20" s="176"/>
      <c r="I20" s="177"/>
      <c r="J20" s="176"/>
      <c r="K20" s="10" t="s">
        <v>202</v>
      </c>
      <c r="L20" s="177"/>
      <c r="M20" s="176"/>
      <c r="N20" s="177"/>
      <c r="O20" s="176"/>
    </row>
    <row r="21" spans="1:15" ht="24.75" customHeight="1" thickBot="1" x14ac:dyDescent="0.5">
      <c r="A21" s="167"/>
      <c r="B21" s="10" t="s">
        <v>203</v>
      </c>
      <c r="C21" s="14"/>
      <c r="D21" s="14"/>
      <c r="E21" s="14"/>
      <c r="F21" s="14"/>
      <c r="G21" s="177"/>
      <c r="H21" s="176"/>
      <c r="I21" s="177"/>
      <c r="J21" s="176"/>
      <c r="K21" s="10" t="s">
        <v>201</v>
      </c>
      <c r="L21" s="177"/>
      <c r="M21" s="176"/>
      <c r="N21" s="177"/>
      <c r="O21" s="176"/>
    </row>
    <row r="22" spans="1:15" ht="24.75" customHeight="1" thickBot="1" x14ac:dyDescent="0.5">
      <c r="A22" s="167"/>
      <c r="B22" s="10"/>
      <c r="C22" s="14"/>
      <c r="D22" s="14"/>
      <c r="E22" s="14"/>
      <c r="F22" s="14"/>
      <c r="G22" s="200"/>
      <c r="H22" s="202"/>
      <c r="I22" s="200"/>
      <c r="J22" s="202"/>
      <c r="K22" s="10" t="s">
        <v>200</v>
      </c>
      <c r="L22" s="177"/>
      <c r="M22" s="176"/>
      <c r="N22" s="177"/>
      <c r="O22" s="176"/>
    </row>
    <row r="23" spans="1:15" ht="24.75" customHeight="1" thickBot="1" x14ac:dyDescent="0.5">
      <c r="A23" s="167"/>
      <c r="B23" s="10"/>
      <c r="C23" s="14"/>
      <c r="D23" s="14"/>
      <c r="E23" s="14"/>
      <c r="F23" s="14"/>
      <c r="G23" s="200"/>
      <c r="H23" s="202"/>
      <c r="I23" s="200"/>
      <c r="J23" s="202"/>
      <c r="K23" s="10" t="s">
        <v>199</v>
      </c>
      <c r="L23" s="177"/>
      <c r="M23" s="176"/>
      <c r="N23" s="177"/>
      <c r="O23" s="176"/>
    </row>
    <row r="24" spans="1:15" ht="24.75" customHeight="1" thickBot="1" x14ac:dyDescent="0.5">
      <c r="A24" s="167"/>
      <c r="B24" s="10" t="s">
        <v>198</v>
      </c>
      <c r="C24" s="14"/>
      <c r="D24" s="14"/>
      <c r="E24" s="14"/>
      <c r="F24" s="14"/>
      <c r="G24" s="200" t="str">
        <f>IFERROR(G12*4/G11*100,"")</f>
        <v/>
      </c>
      <c r="H24" s="202"/>
      <c r="I24" s="200" t="str">
        <f>IFERROR(I12*4/I11*100,"")</f>
        <v/>
      </c>
      <c r="J24" s="202"/>
      <c r="K24" s="10" t="s">
        <v>197</v>
      </c>
      <c r="L24" s="177"/>
      <c r="M24" s="176"/>
      <c r="N24" s="177"/>
      <c r="O24" s="176"/>
    </row>
    <row r="25" spans="1:15" ht="24.75" customHeight="1" thickBot="1" x14ac:dyDescent="0.5">
      <c r="A25" s="167"/>
      <c r="B25" s="10" t="s">
        <v>196</v>
      </c>
      <c r="C25" s="14"/>
      <c r="D25" s="14"/>
      <c r="E25" s="14"/>
      <c r="F25" s="14"/>
      <c r="G25" s="200" t="str">
        <f>IFERROR(G13*9/G11*100,"")</f>
        <v/>
      </c>
      <c r="H25" s="202"/>
      <c r="I25" s="200" t="str">
        <f>IFERROR(I13*9/I11*100,"")</f>
        <v/>
      </c>
      <c r="J25" s="202"/>
      <c r="K25" s="10" t="s">
        <v>195</v>
      </c>
      <c r="L25" s="177"/>
      <c r="M25" s="176"/>
      <c r="N25" s="177"/>
      <c r="O25" s="176"/>
    </row>
    <row r="26" spans="1:15" ht="24.75" customHeight="1" thickBot="1" x14ac:dyDescent="0.5">
      <c r="A26" s="166" t="s">
        <v>194</v>
      </c>
      <c r="B26" s="10" t="s">
        <v>193</v>
      </c>
      <c r="C26" s="14"/>
      <c r="D26" s="14"/>
      <c r="E26" s="14"/>
      <c r="F26" s="14"/>
      <c r="G26" s="46" t="s">
        <v>192</v>
      </c>
      <c r="H26" s="151" t="s">
        <v>2</v>
      </c>
      <c r="I26" s="13"/>
      <c r="J26" s="105" t="s">
        <v>92</v>
      </c>
      <c r="K26" s="14"/>
      <c r="L26" s="14"/>
      <c r="M26" s="14"/>
      <c r="N26" s="14"/>
      <c r="O26" s="26"/>
    </row>
    <row r="27" spans="1:15" ht="24.75" customHeight="1" thickBot="1" x14ac:dyDescent="0.5">
      <c r="A27" s="167"/>
      <c r="B27" s="10" t="s">
        <v>191</v>
      </c>
      <c r="C27" s="14"/>
      <c r="D27" s="14"/>
      <c r="E27" s="14"/>
      <c r="F27" s="26"/>
      <c r="G27" s="11"/>
      <c r="H27" s="14" t="s">
        <v>190</v>
      </c>
      <c r="I27" s="14"/>
      <c r="J27" s="14"/>
      <c r="K27" s="14"/>
      <c r="L27" s="14"/>
      <c r="M27" s="14"/>
      <c r="N27" s="14"/>
      <c r="O27" s="26"/>
    </row>
    <row r="28" spans="1:15" ht="24.75" customHeight="1" x14ac:dyDescent="0.45">
      <c r="A28" s="167"/>
      <c r="B28" s="255" t="s">
        <v>189</v>
      </c>
      <c r="C28" s="256"/>
      <c r="D28" s="256"/>
      <c r="E28" s="256"/>
      <c r="F28" s="257"/>
      <c r="G28" s="131" t="s">
        <v>188</v>
      </c>
      <c r="H28" s="158" t="s">
        <v>187</v>
      </c>
      <c r="I28" s="162" t="s">
        <v>186</v>
      </c>
      <c r="J28" s="163" t="s">
        <v>185</v>
      </c>
      <c r="K28" s="164"/>
      <c r="L28" s="275" t="s">
        <v>184</v>
      </c>
      <c r="M28" s="282"/>
      <c r="O28" s="76"/>
    </row>
    <row r="29" spans="1:15" ht="24.75" customHeight="1" thickBot="1" x14ac:dyDescent="0.5">
      <c r="A29" s="167"/>
      <c r="B29" s="258"/>
      <c r="C29" s="259"/>
      <c r="D29" s="259"/>
      <c r="E29" s="259"/>
      <c r="F29" s="260"/>
      <c r="G29" s="121"/>
      <c r="H29" s="150"/>
      <c r="I29" s="149"/>
      <c r="J29" s="264"/>
      <c r="K29" s="269"/>
      <c r="L29" s="264"/>
      <c r="M29" s="269"/>
      <c r="N29" s="67"/>
      <c r="O29" s="116"/>
    </row>
    <row r="30" spans="1:15" ht="24.75" customHeight="1" x14ac:dyDescent="0.45">
      <c r="A30" s="167"/>
      <c r="B30" s="255" t="s">
        <v>183</v>
      </c>
      <c r="C30" s="256"/>
      <c r="D30" s="256"/>
      <c r="E30" s="256"/>
      <c r="F30" s="257"/>
      <c r="G30" s="148" t="s">
        <v>182</v>
      </c>
      <c r="H30" s="49"/>
      <c r="I30" s="56" t="s">
        <v>181</v>
      </c>
      <c r="J30" s="49"/>
      <c r="K30" s="277" t="s">
        <v>180</v>
      </c>
      <c r="L30" s="283"/>
      <c r="M30" s="147"/>
      <c r="N30" s="277" t="s">
        <v>179</v>
      </c>
      <c r="O30" s="278"/>
    </row>
    <row r="31" spans="1:15" ht="24.75" customHeight="1" thickBot="1" x14ac:dyDescent="0.5">
      <c r="A31" s="167"/>
      <c r="B31" s="258"/>
      <c r="C31" s="259"/>
      <c r="D31" s="259"/>
      <c r="E31" s="259"/>
      <c r="F31" s="260"/>
      <c r="G31" s="146"/>
      <c r="H31" s="145" t="s">
        <v>92</v>
      </c>
      <c r="I31" s="67"/>
      <c r="J31" s="127"/>
      <c r="K31" s="279" t="s">
        <v>178</v>
      </c>
      <c r="L31" s="279"/>
      <c r="M31" s="144"/>
      <c r="N31" s="143" t="s">
        <v>88</v>
      </c>
      <c r="O31" s="142"/>
    </row>
    <row r="32" spans="1:15" ht="24.75" customHeight="1" thickBot="1" x14ac:dyDescent="0.5">
      <c r="A32" s="167"/>
      <c r="B32" s="10" t="s">
        <v>177</v>
      </c>
      <c r="C32" s="14"/>
      <c r="D32" s="14"/>
      <c r="E32" s="14"/>
      <c r="F32" s="14"/>
      <c r="G32" s="11"/>
      <c r="H32" s="280" t="s">
        <v>176</v>
      </c>
      <c r="I32" s="281"/>
      <c r="J32" s="178"/>
      <c r="K32" s="178"/>
      <c r="L32" s="178"/>
      <c r="M32" s="178"/>
      <c r="N32" s="178"/>
      <c r="O32" s="176"/>
    </row>
    <row r="33" spans="1:15" ht="24.75" customHeight="1" x14ac:dyDescent="0.45">
      <c r="A33" s="167"/>
      <c r="B33" s="255" t="s">
        <v>175</v>
      </c>
      <c r="C33" s="256"/>
      <c r="D33" s="256"/>
      <c r="E33" s="256"/>
      <c r="F33" s="257"/>
      <c r="G33" s="141" t="s">
        <v>174</v>
      </c>
      <c r="H33" s="129" t="s">
        <v>51</v>
      </c>
      <c r="I33" s="129" t="s">
        <v>173</v>
      </c>
      <c r="J33" s="129" t="s">
        <v>172</v>
      </c>
      <c r="K33" s="129" t="s">
        <v>171</v>
      </c>
      <c r="L33" s="140" t="s">
        <v>170</v>
      </c>
      <c r="M33" s="129" t="s">
        <v>61</v>
      </c>
      <c r="N33" s="34" t="s">
        <v>111</v>
      </c>
      <c r="O33" s="35"/>
    </row>
    <row r="34" spans="1:15" ht="24.75" customHeight="1" thickBot="1" x14ac:dyDescent="0.5">
      <c r="A34" s="168"/>
      <c r="B34" s="270"/>
      <c r="C34" s="271"/>
      <c r="D34" s="271"/>
      <c r="E34" s="271"/>
      <c r="F34" s="272"/>
      <c r="G34" s="138"/>
      <c r="H34" s="127"/>
      <c r="I34" s="127"/>
      <c r="J34" s="127"/>
      <c r="K34" s="127"/>
      <c r="L34" s="127"/>
      <c r="M34" s="127"/>
      <c r="N34" s="264"/>
      <c r="O34" s="266"/>
    </row>
    <row r="35" spans="1:15" ht="24.75" customHeight="1" x14ac:dyDescent="0.45">
      <c r="A35" s="166" t="s">
        <v>169</v>
      </c>
      <c r="B35" s="255" t="s">
        <v>168</v>
      </c>
      <c r="C35" s="256"/>
      <c r="D35" s="256"/>
      <c r="E35" s="256"/>
      <c r="F35" s="257"/>
      <c r="G35" s="131" t="s">
        <v>167</v>
      </c>
      <c r="H35" s="129" t="s">
        <v>166</v>
      </c>
      <c r="I35" s="129" t="s">
        <v>165</v>
      </c>
      <c r="J35" s="129" t="s">
        <v>164</v>
      </c>
      <c r="K35" s="129" t="s">
        <v>163</v>
      </c>
      <c r="L35" s="267" t="s">
        <v>162</v>
      </c>
      <c r="M35" s="268"/>
      <c r="N35" s="139"/>
      <c r="O35" s="76"/>
    </row>
    <row r="36" spans="1:15" ht="24.75" customHeight="1" thickBot="1" x14ac:dyDescent="0.5">
      <c r="A36" s="167"/>
      <c r="B36" s="258"/>
      <c r="C36" s="259"/>
      <c r="D36" s="259"/>
      <c r="E36" s="259"/>
      <c r="F36" s="260"/>
      <c r="G36" s="138"/>
      <c r="H36" s="127"/>
      <c r="I36" s="127"/>
      <c r="J36" s="127"/>
      <c r="K36" s="127"/>
      <c r="L36" s="264"/>
      <c r="M36" s="269"/>
      <c r="N36" s="137"/>
      <c r="O36" s="116"/>
    </row>
    <row r="37" spans="1:15" ht="24.75" customHeight="1" x14ac:dyDescent="0.45">
      <c r="A37" s="167"/>
      <c r="B37" s="255" t="s">
        <v>161</v>
      </c>
      <c r="C37" s="256"/>
      <c r="D37" s="256"/>
      <c r="E37" s="256"/>
      <c r="F37" s="257"/>
      <c r="G37" s="273" t="s">
        <v>160</v>
      </c>
      <c r="H37" s="132" t="s">
        <v>159</v>
      </c>
      <c r="I37" s="136" t="s">
        <v>158</v>
      </c>
      <c r="J37" s="135" t="s">
        <v>157</v>
      </c>
      <c r="K37" s="129" t="s">
        <v>156</v>
      </c>
      <c r="L37" s="129" t="s">
        <v>155</v>
      </c>
      <c r="M37" s="129" t="s">
        <v>154</v>
      </c>
      <c r="N37" s="275" t="s">
        <v>153</v>
      </c>
      <c r="O37" s="276"/>
    </row>
    <row r="38" spans="1:15" ht="24.75" customHeight="1" thickBot="1" x14ac:dyDescent="0.5">
      <c r="A38" s="167"/>
      <c r="B38" s="270"/>
      <c r="C38" s="271"/>
      <c r="D38" s="271"/>
      <c r="E38" s="271"/>
      <c r="F38" s="272"/>
      <c r="G38" s="274"/>
      <c r="H38" s="128"/>
      <c r="I38" s="134"/>
      <c r="J38" s="133"/>
      <c r="K38" s="127"/>
      <c r="L38" s="127"/>
      <c r="M38" s="127"/>
      <c r="N38" s="264"/>
      <c r="O38" s="266"/>
    </row>
    <row r="39" spans="1:15" ht="24.75" customHeight="1" x14ac:dyDescent="0.45">
      <c r="A39" s="167"/>
      <c r="B39" s="270"/>
      <c r="C39" s="271"/>
      <c r="D39" s="271"/>
      <c r="E39" s="271"/>
      <c r="F39" s="272"/>
      <c r="G39" s="208" t="s">
        <v>152</v>
      </c>
      <c r="H39" s="132" t="s">
        <v>151</v>
      </c>
      <c r="I39" s="131" t="s">
        <v>150</v>
      </c>
      <c r="J39" s="129" t="s">
        <v>149</v>
      </c>
      <c r="K39" s="130" t="s">
        <v>148</v>
      </c>
      <c r="L39" s="129" t="s">
        <v>147</v>
      </c>
      <c r="M39" s="129" t="s">
        <v>61</v>
      </c>
      <c r="N39" s="275" t="s">
        <v>146</v>
      </c>
      <c r="O39" s="276"/>
    </row>
    <row r="40" spans="1:15" ht="24.75" customHeight="1" thickBot="1" x14ac:dyDescent="0.5">
      <c r="A40" s="167"/>
      <c r="B40" s="270"/>
      <c r="C40" s="271"/>
      <c r="D40" s="271"/>
      <c r="E40" s="271"/>
      <c r="F40" s="272"/>
      <c r="G40" s="210"/>
      <c r="H40" s="128"/>
      <c r="I40" s="121"/>
      <c r="J40" s="127"/>
      <c r="K40" s="127"/>
      <c r="L40" s="127"/>
      <c r="M40" s="127"/>
      <c r="N40" s="264"/>
      <c r="O40" s="266"/>
    </row>
    <row r="41" spans="1:15" ht="24.75" customHeight="1" thickBot="1" x14ac:dyDescent="0.5">
      <c r="A41" s="167"/>
      <c r="B41" s="270"/>
      <c r="C41" s="271"/>
      <c r="D41" s="271"/>
      <c r="E41" s="271"/>
      <c r="F41" s="272"/>
      <c r="G41" s="126" t="s">
        <v>145</v>
      </c>
      <c r="H41" s="11"/>
      <c r="I41" s="73" t="s">
        <v>144</v>
      </c>
      <c r="J41" s="125"/>
      <c r="K41" s="74" t="s">
        <v>143</v>
      </c>
      <c r="L41" s="13"/>
      <c r="M41" s="124" t="s">
        <v>88</v>
      </c>
      <c r="N41" s="175"/>
      <c r="O41" s="176"/>
    </row>
    <row r="42" spans="1:15" ht="24.75" customHeight="1" thickBot="1" x14ac:dyDescent="0.5">
      <c r="A42" s="167"/>
      <c r="B42" s="258"/>
      <c r="C42" s="259"/>
      <c r="D42" s="259"/>
      <c r="E42" s="259"/>
      <c r="F42" s="260"/>
      <c r="G42" s="123" t="s">
        <v>142</v>
      </c>
      <c r="H42" s="177"/>
      <c r="I42" s="178"/>
      <c r="J42" s="178"/>
      <c r="K42" s="178"/>
      <c r="L42" s="178"/>
      <c r="M42" s="178"/>
      <c r="N42" s="178"/>
      <c r="O42" s="176"/>
    </row>
    <row r="43" spans="1:15" ht="24.75" customHeight="1" thickBot="1" x14ac:dyDescent="0.5">
      <c r="A43" s="244" t="s">
        <v>141</v>
      </c>
      <c r="B43" s="246" t="s">
        <v>140</v>
      </c>
      <c r="C43" s="247"/>
      <c r="D43" s="247"/>
      <c r="E43" s="247"/>
      <c r="F43" s="248"/>
      <c r="G43" s="11"/>
      <c r="H43" s="73" t="s">
        <v>139</v>
      </c>
      <c r="I43" s="122"/>
      <c r="J43" s="14" t="s">
        <v>26</v>
      </c>
      <c r="K43" s="14"/>
      <c r="L43" s="14"/>
      <c r="M43" s="14"/>
      <c r="N43" s="14"/>
      <c r="O43" s="26"/>
    </row>
    <row r="44" spans="1:15" ht="25.2" customHeight="1" thickBot="1" x14ac:dyDescent="0.5">
      <c r="A44" s="245"/>
      <c r="B44" s="246" t="s">
        <v>138</v>
      </c>
      <c r="C44" s="247"/>
      <c r="D44" s="247"/>
      <c r="E44" s="247"/>
      <c r="F44" s="248"/>
      <c r="G44" s="121"/>
      <c r="H44" s="120" t="s">
        <v>137</v>
      </c>
      <c r="I44" s="119"/>
      <c r="J44" s="67" t="s">
        <v>136</v>
      </c>
      <c r="K44" s="67"/>
      <c r="L44" s="67"/>
      <c r="M44" s="67"/>
      <c r="N44" s="67"/>
      <c r="O44" s="116"/>
    </row>
    <row r="45" spans="1:15" ht="21" customHeight="1" x14ac:dyDescent="0.45">
      <c r="A45" s="20" t="s">
        <v>135</v>
      </c>
      <c r="B45" s="56"/>
      <c r="C45" s="76"/>
      <c r="D45" s="20" t="s">
        <v>134</v>
      </c>
      <c r="E45" s="56"/>
      <c r="F45" s="56"/>
      <c r="G45" s="249"/>
      <c r="H45" s="250"/>
      <c r="I45" s="250"/>
      <c r="J45" s="250"/>
      <c r="K45" s="250"/>
      <c r="L45" s="250"/>
      <c r="M45" s="250"/>
      <c r="N45" s="250"/>
      <c r="O45" s="251"/>
    </row>
    <row r="46" spans="1:15" ht="18.600000000000001" customHeight="1" thickBot="1" x14ac:dyDescent="0.5">
      <c r="A46" s="57"/>
      <c r="C46" s="99"/>
      <c r="D46" s="66" t="s">
        <v>133</v>
      </c>
      <c r="E46" s="67"/>
      <c r="F46" s="67"/>
      <c r="G46" s="252"/>
      <c r="H46" s="253"/>
      <c r="I46" s="253"/>
      <c r="J46" s="253"/>
      <c r="K46" s="253"/>
      <c r="L46" s="253"/>
      <c r="M46" s="253"/>
      <c r="N46" s="253"/>
      <c r="O46" s="254"/>
    </row>
    <row r="47" spans="1:15" ht="21.6" customHeight="1" x14ac:dyDescent="0.45">
      <c r="A47" s="57"/>
      <c r="C47" s="99"/>
      <c r="D47" s="255" t="s">
        <v>132</v>
      </c>
      <c r="E47" s="256"/>
      <c r="F47" s="257"/>
      <c r="G47" s="118" t="s">
        <v>131</v>
      </c>
      <c r="H47" s="261"/>
      <c r="I47" s="262"/>
      <c r="J47" s="262"/>
      <c r="K47" s="262"/>
      <c r="L47" s="262"/>
      <c r="M47" s="262"/>
      <c r="N47" s="262"/>
      <c r="O47" s="263"/>
    </row>
    <row r="48" spans="1:15" ht="21.6" customHeight="1" thickBot="1" x14ac:dyDescent="0.5">
      <c r="A48" s="57"/>
      <c r="C48" s="99"/>
      <c r="D48" s="258"/>
      <c r="E48" s="259"/>
      <c r="F48" s="260"/>
      <c r="G48" s="117" t="s">
        <v>130</v>
      </c>
      <c r="H48" s="264"/>
      <c r="I48" s="265"/>
      <c r="J48" s="265"/>
      <c r="K48" s="265"/>
      <c r="L48" s="265"/>
      <c r="M48" s="265"/>
      <c r="N48" s="265"/>
      <c r="O48" s="266"/>
    </row>
    <row r="49" spans="1:15" ht="24.75" customHeight="1" thickBot="1" x14ac:dyDescent="0.5">
      <c r="A49" s="66"/>
      <c r="B49" s="67"/>
      <c r="C49" s="116"/>
      <c r="D49" s="10" t="s">
        <v>129</v>
      </c>
      <c r="E49" s="14"/>
      <c r="F49" s="14"/>
      <c r="G49" s="115" t="s">
        <v>128</v>
      </c>
      <c r="H49" s="13"/>
      <c r="I49" s="73" t="s">
        <v>33</v>
      </c>
      <c r="J49" s="13"/>
      <c r="K49" s="114" t="s">
        <v>23</v>
      </c>
      <c r="L49" s="175"/>
      <c r="M49" s="178"/>
      <c r="N49" s="178"/>
      <c r="O49" s="176"/>
    </row>
    <row r="50" spans="1:15" ht="33" x14ac:dyDescent="0.45">
      <c r="O50" s="161" t="s">
        <v>253</v>
      </c>
    </row>
  </sheetData>
  <sheetProtection algorithmName="SHA-512" hashValue="/jOU5aXFWd9ri9lKlXNgjOP2vTpfZl890X2ZAyUEAKyUa2ijekURQ3FSPUAVpk/+CqC+hRMwm/8AO054/IFx1g==" saltValue="VgaawfsmOcV51HAOahaa/Q==" spinCount="100000" sheet="1" objects="1" scenarios="1"/>
  <mergeCells count="98">
    <mergeCell ref="A2:A25"/>
    <mergeCell ref="G7:O8"/>
    <mergeCell ref="G9:H9"/>
    <mergeCell ref="I9:O9"/>
    <mergeCell ref="G11:H11"/>
    <mergeCell ref="I11:J11"/>
    <mergeCell ref="L11:M11"/>
    <mergeCell ref="N11:O11"/>
    <mergeCell ref="G12:H12"/>
    <mergeCell ref="I12:J12"/>
    <mergeCell ref="L12:M12"/>
    <mergeCell ref="N12:O12"/>
    <mergeCell ref="G13:H13"/>
    <mergeCell ref="I13:J13"/>
    <mergeCell ref="L13:M13"/>
    <mergeCell ref="N13:O13"/>
    <mergeCell ref="G14:H14"/>
    <mergeCell ref="I14:J14"/>
    <mergeCell ref="L14:M14"/>
    <mergeCell ref="N14:O14"/>
    <mergeCell ref="G15:H15"/>
    <mergeCell ref="I15:J15"/>
    <mergeCell ref="L15:M15"/>
    <mergeCell ref="N15:O15"/>
    <mergeCell ref="G16:H16"/>
    <mergeCell ref="I16:J16"/>
    <mergeCell ref="L16:M16"/>
    <mergeCell ref="N16:O16"/>
    <mergeCell ref="G17:H17"/>
    <mergeCell ref="I17:J17"/>
    <mergeCell ref="L17:M17"/>
    <mergeCell ref="N17:O17"/>
    <mergeCell ref="G18:H18"/>
    <mergeCell ref="I18:J18"/>
    <mergeCell ref="L18:M18"/>
    <mergeCell ref="N18:O18"/>
    <mergeCell ref="G19:H19"/>
    <mergeCell ref="I19:J19"/>
    <mergeCell ref="L19:M19"/>
    <mergeCell ref="N19:O19"/>
    <mergeCell ref="G20:H20"/>
    <mergeCell ref="I20:J20"/>
    <mergeCell ref="L20:M20"/>
    <mergeCell ref="N20:O20"/>
    <mergeCell ref="G21:H21"/>
    <mergeCell ref="I21:J21"/>
    <mergeCell ref="L21:M21"/>
    <mergeCell ref="N21:O21"/>
    <mergeCell ref="G22:H22"/>
    <mergeCell ref="I22:J22"/>
    <mergeCell ref="L22:M22"/>
    <mergeCell ref="N22:O22"/>
    <mergeCell ref="G23:H23"/>
    <mergeCell ref="I23:J23"/>
    <mergeCell ref="L23:M23"/>
    <mergeCell ref="N23:O23"/>
    <mergeCell ref="G24:H24"/>
    <mergeCell ref="I24:J24"/>
    <mergeCell ref="L24:M24"/>
    <mergeCell ref="N24:O24"/>
    <mergeCell ref="G25:H25"/>
    <mergeCell ref="I25:J25"/>
    <mergeCell ref="L25:M25"/>
    <mergeCell ref="N25:O25"/>
    <mergeCell ref="A26:A34"/>
    <mergeCell ref="B28:F29"/>
    <mergeCell ref="L28:M28"/>
    <mergeCell ref="J29:K29"/>
    <mergeCell ref="L29:M29"/>
    <mergeCell ref="B30:F31"/>
    <mergeCell ref="K30:L30"/>
    <mergeCell ref="N30:O30"/>
    <mergeCell ref="K31:L31"/>
    <mergeCell ref="H32:I32"/>
    <mergeCell ref="J32:O32"/>
    <mergeCell ref="B33:F34"/>
    <mergeCell ref="N34:O34"/>
    <mergeCell ref="A35:A42"/>
    <mergeCell ref="B35:F36"/>
    <mergeCell ref="L35:M35"/>
    <mergeCell ref="L36:M36"/>
    <mergeCell ref="B37:F42"/>
    <mergeCell ref="G37:G38"/>
    <mergeCell ref="H42:O42"/>
    <mergeCell ref="N37:O37"/>
    <mergeCell ref="N38:O38"/>
    <mergeCell ref="G39:G40"/>
    <mergeCell ref="N39:O39"/>
    <mergeCell ref="N40:O40"/>
    <mergeCell ref="N41:O41"/>
    <mergeCell ref="L49:O49"/>
    <mergeCell ref="A43:A44"/>
    <mergeCell ref="B43:F43"/>
    <mergeCell ref="B44:F44"/>
    <mergeCell ref="G45:O46"/>
    <mergeCell ref="D47:F48"/>
    <mergeCell ref="H47:O47"/>
    <mergeCell ref="H48:O48"/>
  </mergeCells>
  <phoneticPr fontId="2"/>
  <conditionalFormatting sqref="E7 C7 C4">
    <cfRule type="cellIs" dxfId="32" priority="33" operator="equal">
      <formula>""</formula>
    </cfRule>
  </conditionalFormatting>
  <conditionalFormatting sqref="H2 K2 N2">
    <cfRule type="cellIs" dxfId="31" priority="32" operator="equal">
      <formula>""</formula>
    </cfRule>
  </conditionalFormatting>
  <conditionalFormatting sqref="H5 K5 N5">
    <cfRule type="cellIs" dxfId="30" priority="31" operator="equal">
      <formula>""</formula>
    </cfRule>
  </conditionalFormatting>
  <conditionalFormatting sqref="I9:O9">
    <cfRule type="cellIs" dxfId="29" priority="30" operator="equal">
      <formula>""</formula>
    </cfRule>
  </conditionalFormatting>
  <conditionalFormatting sqref="G11:J20 L11:O25">
    <cfRule type="cellIs" dxfId="28" priority="29" operator="equal">
      <formula>""</formula>
    </cfRule>
  </conditionalFormatting>
  <conditionalFormatting sqref="I26">
    <cfRule type="cellIs" dxfId="27" priority="28" operator="equal">
      <formula>""</formula>
    </cfRule>
  </conditionalFormatting>
  <conditionalFormatting sqref="J30:J31 M30:M31">
    <cfRule type="expression" dxfId="26" priority="27">
      <formula>AND($J$30:$J$31="",$M$30:$M$31="")</formula>
    </cfRule>
  </conditionalFormatting>
  <conditionalFormatting sqref="H30">
    <cfRule type="cellIs" dxfId="25" priority="26" operator="equal">
      <formula>""</formula>
    </cfRule>
  </conditionalFormatting>
  <conditionalFormatting sqref="G29:H29 J29:M29">
    <cfRule type="expression" dxfId="24" priority="25">
      <formula>AND($G$29:$H$29="",$J$29:$M$29="")</formula>
    </cfRule>
  </conditionalFormatting>
  <conditionalFormatting sqref="I29">
    <cfRule type="expression" dxfId="23" priority="24">
      <formula>AND($H$29="○",$I$29="")</formula>
    </cfRule>
  </conditionalFormatting>
  <conditionalFormatting sqref="G32">
    <cfRule type="cellIs" dxfId="22" priority="23" operator="equal">
      <formula>""</formula>
    </cfRule>
  </conditionalFormatting>
  <conditionalFormatting sqref="J32:O32">
    <cfRule type="expression" dxfId="21" priority="22">
      <formula>AND($G$32="有",$J$32="")</formula>
    </cfRule>
  </conditionalFormatting>
  <conditionalFormatting sqref="G34">
    <cfRule type="cellIs" dxfId="20" priority="21" operator="equal">
      <formula>""</formula>
    </cfRule>
  </conditionalFormatting>
  <conditionalFormatting sqref="H34:M34">
    <cfRule type="expression" dxfId="19" priority="20">
      <formula>AND($H$34:$M$34="",$G$34="有")</formula>
    </cfRule>
  </conditionalFormatting>
  <conditionalFormatting sqref="N34:O34">
    <cfRule type="expression" dxfId="18" priority="19">
      <formula>AND($M$34="○",$N$34="")</formula>
    </cfRule>
  </conditionalFormatting>
  <conditionalFormatting sqref="G36">
    <cfRule type="cellIs" dxfId="17" priority="18" operator="equal">
      <formula>""</formula>
    </cfRule>
  </conditionalFormatting>
  <conditionalFormatting sqref="I38:M38">
    <cfRule type="expression" dxfId="16" priority="17">
      <formula>AND($I$38:$N$38="",$H$38="有")</formula>
    </cfRule>
  </conditionalFormatting>
  <conditionalFormatting sqref="I40:M40">
    <cfRule type="expression" dxfId="15" priority="16">
      <formula>AND($H$40="有",$I$40:$M$40="")</formula>
    </cfRule>
  </conditionalFormatting>
  <conditionalFormatting sqref="N40:O40">
    <cfRule type="expression" dxfId="14" priority="15">
      <formula>AND($M$40="○",$N$40="")</formula>
    </cfRule>
  </conditionalFormatting>
  <conditionalFormatting sqref="H47:O48 H49 J49 L49:O49">
    <cfRule type="cellIs" dxfId="13" priority="14" operator="equal">
      <formula>""</formula>
    </cfRule>
  </conditionalFormatting>
  <conditionalFormatting sqref="H38">
    <cfRule type="cellIs" dxfId="12" priority="13" operator="equal">
      <formula>""</formula>
    </cfRule>
  </conditionalFormatting>
  <conditionalFormatting sqref="H40">
    <cfRule type="cellIs" dxfId="11" priority="12" operator="equal">
      <formula>""</formula>
    </cfRule>
  </conditionalFormatting>
  <conditionalFormatting sqref="G27">
    <cfRule type="cellIs" dxfId="10" priority="11" operator="equal">
      <formula>""</formula>
    </cfRule>
  </conditionalFormatting>
  <conditionalFormatting sqref="H36:M36">
    <cfRule type="expression" dxfId="9" priority="10">
      <formula>AND($G$36="有",$H$36:$M$36="")</formula>
    </cfRule>
  </conditionalFormatting>
  <conditionalFormatting sqref="H41 J41 L41">
    <cfRule type="expression" dxfId="8" priority="9">
      <formula>AND($H$41="",$J$41="",$L$41="",$N$41="")</formula>
    </cfRule>
  </conditionalFormatting>
  <conditionalFormatting sqref="G43 I43">
    <cfRule type="expression" dxfId="7" priority="8">
      <formula>AND($G$43="",$I$43="")</formula>
    </cfRule>
  </conditionalFormatting>
  <conditionalFormatting sqref="G44">
    <cfRule type="expression" dxfId="6" priority="7">
      <formula>AND($G$44="",$I$44="")</formula>
    </cfRule>
  </conditionalFormatting>
  <conditionalFormatting sqref="I44">
    <cfRule type="expression" dxfId="5" priority="6">
      <formula>AND($G$44="",$I$44="")</formula>
    </cfRule>
  </conditionalFormatting>
  <conditionalFormatting sqref="N38:O38">
    <cfRule type="expression" dxfId="4" priority="5">
      <formula>AND($M$38="○",$N$38="")</formula>
    </cfRule>
  </conditionalFormatting>
  <conditionalFormatting sqref="O31">
    <cfRule type="expression" dxfId="3" priority="4">
      <formula>AND($M$31="○",$O$31="")</formula>
    </cfRule>
  </conditionalFormatting>
  <conditionalFormatting sqref="N41:O41">
    <cfRule type="expression" dxfId="2" priority="3">
      <formula>AND($L$41="○",$N$41="")</formula>
    </cfRule>
  </conditionalFormatting>
  <conditionalFormatting sqref="G21:H21">
    <cfRule type="cellIs" dxfId="1" priority="2" operator="equal">
      <formula>""</formula>
    </cfRule>
  </conditionalFormatting>
  <conditionalFormatting sqref="I21:J21">
    <cfRule type="cellIs" dxfId="0" priority="1" operator="equal">
      <formula>""</formula>
    </cfRule>
  </conditionalFormatting>
  <dataValidations count="4">
    <dataValidation type="list" allowBlank="1" showInputMessage="1" showErrorMessage="1" sqref="J30:J31 M30:M31 G29:H29 J29:M29 H34:M34 H36:M36 G43:G44 I40:M40 H41 J41 I38:M38 I43:I44 L41" xr:uid="{3037D6DA-91BE-4B3A-A752-D90F86479AA3}">
      <formula1>"○"</formula1>
    </dataValidation>
    <dataValidation type="list" allowBlank="1" showInputMessage="1" showErrorMessage="1" sqref="G34 G36 H38 H40 G27 G32" xr:uid="{3686A9E6-5BD3-470B-B978-89D38D4F6312}">
      <formula1>"有,無"</formula1>
    </dataValidation>
    <dataValidation type="whole" operator="greaterThanOrEqual" allowBlank="1" showInputMessage="1" showErrorMessage="1" sqref="C4 C7 E7 H2 H5 K2 K5 N2 N5 H30 I26" xr:uid="{D1A5BDDD-153F-4D7B-9D99-04E1EF2C1D57}">
      <formula1>0</formula1>
    </dataValidation>
    <dataValidation type="decimal" operator="greaterThanOrEqual" allowBlank="1" showInputMessage="1" showErrorMessage="1" sqref="G11:J20 L11:O25" xr:uid="{2B3FD5AA-6779-4B34-8BB9-5AB11246E0FB}">
      <formula1>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4-1表</vt:lpstr>
      <vt:lpstr>4-1裏</vt:lpstr>
      <vt:lpstr>'4-1表'!Print_Area</vt:lpstr>
      <vt:lpstr>'4-1裏'!Print_Area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山根 香</cp:lastModifiedBy>
  <cp:lastPrinted>2025-05-13T04:05:48Z</cp:lastPrinted>
  <dcterms:created xsi:type="dcterms:W3CDTF">2024-04-04T04:33:25Z</dcterms:created>
  <dcterms:modified xsi:type="dcterms:W3CDTF">2025-05-20T06:46:49Z</dcterms:modified>
</cp:coreProperties>
</file>