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53411\Desktop\"/>
    </mc:Choice>
  </mc:AlternateContent>
  <xr:revisionPtr revIDLastSave="0" documentId="13_ncr:1_{EC08BA75-5F82-4D1E-AC63-4482F2FE6C55}" xr6:coauthVersionLast="47" xr6:coauthVersionMax="47" xr10:uidLastSave="{00000000-0000-0000-0000-000000000000}"/>
  <bookViews>
    <workbookView xWindow="7470" yWindow="2220" windowWidth="19260" windowHeight="13770" activeTab="1" xr2:uid="{00000000-000D-0000-FFFF-FFFF00000000}"/>
  </bookViews>
  <sheets>
    <sheet name="区分計算書" sheetId="1" r:id="rId1"/>
    <sheet name="参考・記入例" sheetId="2" r:id="rId2"/>
  </sheets>
  <definedNames>
    <definedName name="_xlnm.Print_Area" localSheetId="0">区分計算書!$A$1:$F$63</definedName>
    <definedName name="_xlnm.Print_Area" localSheetId="1">参考・記入例!$A$1:$R$60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40" i="1" s="1"/>
  <c r="C43" i="1" s="1"/>
  <c r="C45" i="1" s="1"/>
  <c r="C56" i="1" s="1"/>
  <c r="C59" i="1" s="1"/>
  <c r="F7" i="2"/>
  <c r="E7" i="2"/>
  <c r="D7" i="2"/>
  <c r="C7" i="2"/>
  <c r="D56" i="1"/>
  <c r="F23" i="1"/>
  <c r="F40" i="1" s="1"/>
  <c r="F43" i="1" s="1"/>
  <c r="F45" i="1" s="1"/>
  <c r="F56" i="1" s="1"/>
  <c r="F59" i="1" s="1"/>
  <c r="D7" i="1"/>
  <c r="D23" i="1" s="1"/>
  <c r="D40" i="1" s="1"/>
  <c r="D43" i="1" s="1"/>
  <c r="D45" i="1" s="1"/>
  <c r="D59" i="1" s="1"/>
  <c r="E7" i="1"/>
  <c r="E23" i="1" s="1"/>
  <c r="E40" i="1" s="1"/>
  <c r="E43" i="1" s="1"/>
  <c r="E45" i="1" s="1"/>
  <c r="E56" i="1" s="1"/>
  <c r="E59" i="1" s="1"/>
  <c r="F7" i="1"/>
  <c r="C7" i="1"/>
  <c r="E61" i="1" l="1"/>
  <c r="E63" i="1" s="1"/>
  <c r="D61" i="1"/>
  <c r="D63" i="1" s="1"/>
</calcChain>
</file>

<file path=xl/sharedStrings.xml><?xml version="1.0" encoding="utf-8"?>
<sst xmlns="http://schemas.openxmlformats.org/spreadsheetml/2006/main" count="178" uniqueCount="71">
  <si>
    <t>科目</t>
    <rPh sb="0" eb="2">
      <t>カモク</t>
    </rPh>
    <phoneticPr fontId="1"/>
  </si>
  <si>
    <t>総額</t>
    <rPh sb="0" eb="2">
      <t>ソウガク</t>
    </rPh>
    <phoneticPr fontId="1"/>
  </si>
  <si>
    <t>所得等課税事業</t>
    <rPh sb="0" eb="2">
      <t>ショトク</t>
    </rPh>
    <rPh sb="2" eb="3">
      <t>トウ</t>
    </rPh>
    <rPh sb="3" eb="5">
      <t>カゼイ</t>
    </rPh>
    <rPh sb="5" eb="7">
      <t>ジギョウ</t>
    </rPh>
    <phoneticPr fontId="1"/>
  </si>
  <si>
    <t>電気供給業</t>
    <rPh sb="0" eb="2">
      <t>デンキ</t>
    </rPh>
    <rPh sb="2" eb="4">
      <t>キョウキュウ</t>
    </rPh>
    <rPh sb="4" eb="5">
      <t>ギョウ</t>
    </rPh>
    <phoneticPr fontId="1"/>
  </si>
  <si>
    <t>共通</t>
    <rPh sb="0" eb="2">
      <t>キョウツウ</t>
    </rPh>
    <phoneticPr fontId="1"/>
  </si>
  <si>
    <t>売上高</t>
    <rPh sb="0" eb="2">
      <t>ウリアゲ</t>
    </rPh>
    <rPh sb="2" eb="3">
      <t>ダカ</t>
    </rPh>
    <phoneticPr fontId="1"/>
  </si>
  <si>
    <t>売上原価</t>
    <rPh sb="0" eb="2">
      <t>ウリアゲ</t>
    </rPh>
    <rPh sb="2" eb="4">
      <t>ゲンカ</t>
    </rPh>
    <phoneticPr fontId="1"/>
  </si>
  <si>
    <t>売上総利益</t>
    <rPh sb="0" eb="2">
      <t>ウリアゲ</t>
    </rPh>
    <rPh sb="2" eb="5">
      <t>ソウリエキ</t>
    </rPh>
    <phoneticPr fontId="1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</si>
  <si>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1"/>
  </si>
  <si>
    <t>営業利益</t>
    <rPh sb="0" eb="2">
      <t>エイギョウ</t>
    </rPh>
    <rPh sb="2" eb="4">
      <t>リエキ</t>
    </rPh>
    <phoneticPr fontId="1"/>
  </si>
  <si>
    <t>営業外利益</t>
    <rPh sb="0" eb="3">
      <t>エイギョウガイ</t>
    </rPh>
    <rPh sb="3" eb="5">
      <t>リエキ</t>
    </rPh>
    <phoneticPr fontId="1"/>
  </si>
  <si>
    <t>営業外費用</t>
    <rPh sb="0" eb="3">
      <t>エイギョウガイ</t>
    </rPh>
    <rPh sb="3" eb="5">
      <t>ヒヨウ</t>
    </rPh>
    <phoneticPr fontId="1"/>
  </si>
  <si>
    <t>経常利益</t>
    <rPh sb="0" eb="2">
      <t>ケイジョウ</t>
    </rPh>
    <rPh sb="2" eb="4">
      <t>リエキ</t>
    </rPh>
    <phoneticPr fontId="1"/>
  </si>
  <si>
    <t>特別利益</t>
    <rPh sb="0" eb="2">
      <t>トクベツ</t>
    </rPh>
    <rPh sb="2" eb="4">
      <t>リエキ</t>
    </rPh>
    <phoneticPr fontId="1"/>
  </si>
  <si>
    <t>特別損失</t>
    <rPh sb="0" eb="2">
      <t>トクベツ</t>
    </rPh>
    <rPh sb="2" eb="4">
      <t>ソンシツ</t>
    </rPh>
    <phoneticPr fontId="1"/>
  </si>
  <si>
    <t>税引前当期利益</t>
    <rPh sb="0" eb="2">
      <t>ゼイビ</t>
    </rPh>
    <rPh sb="2" eb="3">
      <t>マエ</t>
    </rPh>
    <rPh sb="3" eb="5">
      <t>トウキ</t>
    </rPh>
    <rPh sb="5" eb="7">
      <t>リエキ</t>
    </rPh>
    <phoneticPr fontId="1"/>
  </si>
  <si>
    <t>法人税及び住民税</t>
    <rPh sb="0" eb="3">
      <t>ホウジンゼイ</t>
    </rPh>
    <rPh sb="3" eb="4">
      <t>オヨ</t>
    </rPh>
    <rPh sb="5" eb="8">
      <t>ジュウミンゼイ</t>
    </rPh>
    <phoneticPr fontId="1"/>
  </si>
  <si>
    <t>当期利益</t>
    <rPh sb="0" eb="2">
      <t>トウキ</t>
    </rPh>
    <rPh sb="2" eb="4">
      <t>リエキ</t>
    </rPh>
    <phoneticPr fontId="1"/>
  </si>
  <si>
    <t>税務加算</t>
    <rPh sb="0" eb="2">
      <t>ゼイム</t>
    </rPh>
    <rPh sb="2" eb="4">
      <t>カサン</t>
    </rPh>
    <phoneticPr fontId="1"/>
  </si>
  <si>
    <t>税務減算</t>
    <rPh sb="0" eb="2">
      <t>ゼイム</t>
    </rPh>
    <rPh sb="2" eb="4">
      <t>ゲンサン</t>
    </rPh>
    <phoneticPr fontId="1"/>
  </si>
  <si>
    <t>法人税所得</t>
    <rPh sb="0" eb="3">
      <t>ホウジンゼイ</t>
    </rPh>
    <rPh sb="3" eb="5">
      <t>ショトク</t>
    </rPh>
    <phoneticPr fontId="1"/>
  </si>
  <si>
    <t>事業税加算</t>
    <rPh sb="0" eb="3">
      <t>ジギョウゼイ</t>
    </rPh>
    <rPh sb="3" eb="5">
      <t>カサン</t>
    </rPh>
    <phoneticPr fontId="1"/>
  </si>
  <si>
    <t>事業税減算</t>
    <rPh sb="0" eb="3">
      <t>ジギョウゼイ</t>
    </rPh>
    <rPh sb="3" eb="5">
      <t>ゲンサン</t>
    </rPh>
    <phoneticPr fontId="1"/>
  </si>
  <si>
    <t>仮計</t>
    <rPh sb="0" eb="1">
      <t>カリ</t>
    </rPh>
    <rPh sb="1" eb="2">
      <t>ケイ</t>
    </rPh>
    <phoneticPr fontId="1"/>
  </si>
  <si>
    <t>「共通」の配分</t>
    <rPh sb="1" eb="3">
      <t>キョウツウ</t>
    </rPh>
    <rPh sb="5" eb="7">
      <t>ハイブン</t>
    </rPh>
    <phoneticPr fontId="1"/>
  </si>
  <si>
    <t>再仮計</t>
    <rPh sb="0" eb="1">
      <t>サイ</t>
    </rPh>
    <rPh sb="1" eb="2">
      <t>カリ</t>
    </rPh>
    <rPh sb="2" eb="3">
      <t>ケイ</t>
    </rPh>
    <phoneticPr fontId="1"/>
  </si>
  <si>
    <t>繰越欠損金控除額</t>
    <rPh sb="0" eb="2">
      <t>クリコシ</t>
    </rPh>
    <rPh sb="2" eb="4">
      <t>ケッソン</t>
    </rPh>
    <rPh sb="4" eb="5">
      <t>キン</t>
    </rPh>
    <rPh sb="5" eb="7">
      <t>コウジョ</t>
    </rPh>
    <rPh sb="7" eb="8">
      <t>ガク</t>
    </rPh>
    <phoneticPr fontId="1"/>
  </si>
  <si>
    <t>差引計</t>
    <rPh sb="0" eb="2">
      <t>サシヒキ</t>
    </rPh>
    <rPh sb="2" eb="3">
      <t>ケイ</t>
    </rPh>
    <phoneticPr fontId="1"/>
  </si>
  <si>
    <t>内訳</t>
    <rPh sb="0" eb="2">
      <t>ウチワケ</t>
    </rPh>
    <phoneticPr fontId="1"/>
  </si>
  <si>
    <t>（参考）区分計算の流れ</t>
    <rPh sb="1" eb="3">
      <t>サンコウ</t>
    </rPh>
    <rPh sb="4" eb="6">
      <t>クブン</t>
    </rPh>
    <rPh sb="6" eb="8">
      <t>ケイサン</t>
    </rPh>
    <rPh sb="9" eb="10">
      <t>ナガ</t>
    </rPh>
    <phoneticPr fontId="1"/>
  </si>
  <si>
    <t>地代家賃</t>
    <rPh sb="0" eb="2">
      <t>チダイ</t>
    </rPh>
    <rPh sb="2" eb="4">
      <t>ヤチン</t>
    </rPh>
    <phoneticPr fontId="1"/>
  </si>
  <si>
    <t>収入金額に関する計算書</t>
    <rPh sb="0" eb="2">
      <t>シュウニュウ</t>
    </rPh>
    <rPh sb="2" eb="4">
      <t>キンガク</t>
    </rPh>
    <rPh sb="5" eb="6">
      <t>カン</t>
    </rPh>
    <rPh sb="8" eb="11">
      <t>ケイサンショ</t>
    </rPh>
    <phoneticPr fontId="1"/>
  </si>
  <si>
    <t>事業
年度</t>
    <rPh sb="0" eb="2">
      <t>ジギョウ</t>
    </rPh>
    <rPh sb="3" eb="5">
      <t>ネンド</t>
    </rPh>
    <phoneticPr fontId="1"/>
  </si>
  <si>
    <t>法人名</t>
    <rPh sb="0" eb="2">
      <t>ホウジン</t>
    </rPh>
    <rPh sb="2" eb="3">
      <t>メイ</t>
    </rPh>
    <phoneticPr fontId="1"/>
  </si>
  <si>
    <t>収入金額の総額</t>
    <rPh sb="0" eb="2">
      <t>シュウニュウ</t>
    </rPh>
    <rPh sb="2" eb="4">
      <t>キンガク</t>
    </rPh>
    <rPh sb="5" eb="7">
      <t>ソウガク</t>
    </rPh>
    <phoneticPr fontId="1"/>
  </si>
  <si>
    <t>控除される金額</t>
    <rPh sb="0" eb="2">
      <t>コウジョ</t>
    </rPh>
    <rPh sb="5" eb="7">
      <t>キンガク</t>
    </rPh>
    <phoneticPr fontId="1"/>
  </si>
  <si>
    <t>　　・</t>
    <phoneticPr fontId="1"/>
  </si>
  <si>
    <t>第6号様式別表6</t>
    <rPh sb="0" eb="1">
      <t>ダイ</t>
    </rPh>
    <rPh sb="2" eb="3">
      <t>ゴウ</t>
    </rPh>
    <rPh sb="3" eb="5">
      <t>ヨウシキ</t>
    </rPh>
    <rPh sb="5" eb="7">
      <t>ベッピョウ</t>
    </rPh>
    <phoneticPr fontId="1"/>
  </si>
  <si>
    <t>受取利息</t>
    <rPh sb="0" eb="2">
      <t>ウケトリ</t>
    </rPh>
    <rPh sb="2" eb="4">
      <t>リソク</t>
    </rPh>
    <phoneticPr fontId="1"/>
  </si>
  <si>
    <t>支払利息</t>
    <rPh sb="0" eb="2">
      <t>シハライ</t>
    </rPh>
    <rPh sb="2" eb="4">
      <t>リソク</t>
    </rPh>
    <phoneticPr fontId="1"/>
  </si>
  <si>
    <t>売上高（売電収入）</t>
    <rPh sb="0" eb="2">
      <t>ウリアゲ</t>
    </rPh>
    <rPh sb="2" eb="3">
      <t>ダカ</t>
    </rPh>
    <rPh sb="4" eb="6">
      <t>バイデン</t>
    </rPh>
    <rPh sb="6" eb="8">
      <t>シュウニュウ</t>
    </rPh>
    <phoneticPr fontId="1"/>
  </si>
  <si>
    <t>・　</t>
  </si>
  <si>
    <t>・　</t>
    <phoneticPr fontId="1"/>
  </si>
  <si>
    <t>　　・</t>
  </si>
  <si>
    <t>損金経理法人税等</t>
    <rPh sb="0" eb="2">
      <t>ソンキン</t>
    </rPh>
    <rPh sb="2" eb="4">
      <t>ケイリ</t>
    </rPh>
    <rPh sb="4" eb="7">
      <t>ホウジンゼイ</t>
    </rPh>
    <rPh sb="7" eb="8">
      <t>トウ</t>
    </rPh>
    <phoneticPr fontId="1"/>
  </si>
  <si>
    <t>電気供給業と所得等課税事業を併せて行う場合の区分計算書（参考様式）</t>
    <rPh sb="0" eb="2">
      <t>デンキ</t>
    </rPh>
    <rPh sb="2" eb="4">
      <t>キョウキュウ</t>
    </rPh>
    <rPh sb="4" eb="5">
      <t>ギョウ</t>
    </rPh>
    <rPh sb="6" eb="8">
      <t>ショトク</t>
    </rPh>
    <rPh sb="8" eb="9">
      <t>トウ</t>
    </rPh>
    <rPh sb="9" eb="11">
      <t>カゼイ</t>
    </rPh>
    <rPh sb="11" eb="13">
      <t>ジギョウ</t>
    </rPh>
    <rPh sb="14" eb="15">
      <t>アワ</t>
    </rPh>
    <rPh sb="17" eb="18">
      <t>オコナ</t>
    </rPh>
    <rPh sb="19" eb="21">
      <t>バアイ</t>
    </rPh>
    <rPh sb="22" eb="24">
      <t>クブン</t>
    </rPh>
    <rPh sb="24" eb="27">
      <t>ケイサンショ</t>
    </rPh>
    <rPh sb="28" eb="30">
      <t>サンコウ</t>
    </rPh>
    <rPh sb="30" eb="32">
      <t>ヨウシキ</t>
    </rPh>
    <phoneticPr fontId="1"/>
  </si>
  <si>
    <t>・　　　　・</t>
  </si>
  <si>
    <t>・　　　　・</t>
    <phoneticPr fontId="1"/>
  </si>
  <si>
    <t>摘　　　　　　　要</t>
    <rPh sb="0" eb="1">
      <t>テキ</t>
    </rPh>
    <rPh sb="8" eb="9">
      <t>ヨウ</t>
    </rPh>
    <phoneticPr fontId="1"/>
  </si>
  <si>
    <t>金　　　　　　額</t>
    <rPh sb="0" eb="1">
      <t>キン</t>
    </rPh>
    <rPh sb="7" eb="8">
      <t>ガク</t>
    </rPh>
    <phoneticPr fontId="1"/>
  </si>
  <si>
    <t>計　　　　　　　　　　　　　　　①　</t>
    <rPh sb="0" eb="1">
      <t>ケイ</t>
    </rPh>
    <phoneticPr fontId="1"/>
  </si>
  <si>
    <t>計　　　　　　　　　　　　　　　②　</t>
    <rPh sb="0" eb="1">
      <t>ケイ</t>
    </rPh>
    <phoneticPr fontId="1"/>
  </si>
  <si>
    <t>差　　引　　計　　　①－②　　　　　　　　　　③　</t>
    <rPh sb="0" eb="1">
      <t>サ</t>
    </rPh>
    <rPh sb="3" eb="4">
      <t>イン</t>
    </rPh>
    <rPh sb="6" eb="7">
      <t>ケイ</t>
    </rPh>
    <phoneticPr fontId="1"/>
  </si>
  <si>
    <t>広告費</t>
    <rPh sb="0" eb="3">
      <t>コウコクヒ</t>
    </rPh>
    <phoneticPr fontId="1"/>
  </si>
  <si>
    <t>給料</t>
    <rPh sb="0" eb="2">
      <t>キュウリョウ</t>
    </rPh>
    <phoneticPr fontId="1"/>
  </si>
  <si>
    <t>賞与</t>
    <rPh sb="0" eb="2">
      <t>ショウヨ</t>
    </rPh>
    <phoneticPr fontId="1"/>
  </si>
  <si>
    <t>賞与引当金認容</t>
    <rPh sb="0" eb="2">
      <t>ショウヨ</t>
    </rPh>
    <rPh sb="2" eb="4">
      <t>ヒキアテ</t>
    </rPh>
    <rPh sb="4" eb="5">
      <t>キン</t>
    </rPh>
    <rPh sb="5" eb="7">
      <t>ニンヨウ</t>
    </rPh>
    <phoneticPr fontId="1"/>
  </si>
  <si>
    <t>賞与引当金否認</t>
    <rPh sb="0" eb="2">
      <t>ショウヨ</t>
    </rPh>
    <rPh sb="2" eb="4">
      <t>ヒキアテ</t>
    </rPh>
    <rPh sb="4" eb="5">
      <t>キン</t>
    </rPh>
    <rPh sb="5" eb="7">
      <t>ヒニン</t>
    </rPh>
    <phoneticPr fontId="1"/>
  </si>
  <si>
    <t>法第72条の24の２第1項の規定による収入金額</t>
    <rPh sb="0" eb="1">
      <t>ホウ</t>
    </rPh>
    <rPh sb="1" eb="2">
      <t>ダイ</t>
    </rPh>
    <rPh sb="4" eb="5">
      <t>ジョウ</t>
    </rPh>
    <rPh sb="10" eb="11">
      <t>ダイ</t>
    </rPh>
    <rPh sb="12" eb="13">
      <t>コウ</t>
    </rPh>
    <rPh sb="14" eb="16">
      <t>キテイ</t>
    </rPh>
    <rPh sb="19" eb="21">
      <t>シュウニュウ</t>
    </rPh>
    <rPh sb="21" eb="23">
      <t>キンガク</t>
    </rPh>
    <phoneticPr fontId="1"/>
  </si>
  <si>
    <r>
      <rPr>
        <sz val="10"/>
        <color theme="1"/>
        <rFont val="ＭＳ Ｐ明朝"/>
        <family val="1"/>
        <charset val="128"/>
      </rPr>
      <t>　法附則第9条第８項の規定による控除額</t>
    </r>
    <r>
      <rPr>
        <sz val="11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(政令附則第6条の２第２項第１号ロ及びハに定める収入金額に係るものに限る。)</t>
    </r>
    <r>
      <rPr>
        <sz val="11"/>
        <color theme="1"/>
        <rFont val="ＭＳ Ｐ明朝"/>
        <family val="1"/>
        <charset val="128"/>
      </rPr>
      <t>　⑤　</t>
    </r>
    <rPh sb="1" eb="2">
      <t>ホウ</t>
    </rPh>
    <rPh sb="2" eb="4">
      <t>フソク</t>
    </rPh>
    <rPh sb="7" eb="8">
      <t>ダイ</t>
    </rPh>
    <rPh sb="9" eb="10">
      <t>コウ</t>
    </rPh>
    <rPh sb="11" eb="13">
      <t>キテイ</t>
    </rPh>
    <rPh sb="16" eb="18">
      <t>コウジョ</t>
    </rPh>
    <rPh sb="18" eb="19">
      <t>ガク</t>
    </rPh>
    <rPh sb="21" eb="25">
      <t>セイレイフソク</t>
    </rPh>
    <rPh sb="25" eb="26">
      <t>ダイ</t>
    </rPh>
    <rPh sb="27" eb="28">
      <t>ジョウ</t>
    </rPh>
    <rPh sb="30" eb="31">
      <t>ダイ</t>
    </rPh>
    <rPh sb="32" eb="33">
      <t>コウ</t>
    </rPh>
    <rPh sb="33" eb="34">
      <t>ダイ</t>
    </rPh>
    <rPh sb="35" eb="36">
      <t>ゴウ</t>
    </rPh>
    <rPh sb="37" eb="38">
      <t>オヨ</t>
    </rPh>
    <rPh sb="41" eb="42">
      <t>サダ</t>
    </rPh>
    <rPh sb="44" eb="48">
      <t>シュウニュウキンガク</t>
    </rPh>
    <rPh sb="49" eb="50">
      <t>カカ</t>
    </rPh>
    <rPh sb="54" eb="55">
      <t>カギ</t>
    </rPh>
    <phoneticPr fontId="1"/>
  </si>
  <si>
    <r>
      <t>　</t>
    </r>
    <r>
      <rPr>
        <sz val="10"/>
        <color theme="1"/>
        <rFont val="ＭＳ Ｐ明朝"/>
        <family val="1"/>
        <charset val="128"/>
      </rPr>
      <t>法附則第9条第8項の規定による控除額（⑤に掲げるものを除く。）　</t>
    </r>
    <r>
      <rPr>
        <sz val="11"/>
        <color theme="1"/>
        <rFont val="ＭＳ Ｐ明朝"/>
        <family val="1"/>
        <charset val="128"/>
      </rPr>
      <t>④　　　 　</t>
    </r>
    <rPh sb="1" eb="2">
      <t>ホウ</t>
    </rPh>
    <rPh sb="2" eb="4">
      <t>フソク</t>
    </rPh>
    <rPh sb="7" eb="8">
      <t>ダイ</t>
    </rPh>
    <rPh sb="9" eb="10">
      <t>コウ</t>
    </rPh>
    <rPh sb="11" eb="13">
      <t>キテイ</t>
    </rPh>
    <rPh sb="16" eb="18">
      <t>コウジョ</t>
    </rPh>
    <rPh sb="18" eb="19">
      <t>ガク</t>
    </rPh>
    <rPh sb="22" eb="23">
      <t>カカ</t>
    </rPh>
    <rPh sb="28" eb="29">
      <t>ノゾ</t>
    </rPh>
    <phoneticPr fontId="1"/>
  </si>
  <si>
    <t>　法附則第9条第10項の規定による控除額　⑥　</t>
    <rPh sb="1" eb="2">
      <t>ホウ</t>
    </rPh>
    <rPh sb="2" eb="4">
      <t>フソク</t>
    </rPh>
    <rPh sb="7" eb="8">
      <t>ダイ</t>
    </rPh>
    <rPh sb="10" eb="11">
      <t>コウ</t>
    </rPh>
    <rPh sb="12" eb="14">
      <t>キテイ</t>
    </rPh>
    <rPh sb="17" eb="19">
      <t>コウジョ</t>
    </rPh>
    <rPh sb="19" eb="20">
      <t>ガク</t>
    </rPh>
    <phoneticPr fontId="1"/>
  </si>
  <si>
    <t>　法附則第9条第18項の規定による控除額　⑦　</t>
    <rPh sb="1" eb="2">
      <t>ホウ</t>
    </rPh>
    <rPh sb="2" eb="4">
      <t>フソク</t>
    </rPh>
    <rPh sb="7" eb="8">
      <t>ダイ</t>
    </rPh>
    <rPh sb="10" eb="11">
      <t>コウ</t>
    </rPh>
    <rPh sb="12" eb="14">
      <t>キテイ</t>
    </rPh>
    <rPh sb="17" eb="19">
      <t>コウジョ</t>
    </rPh>
    <rPh sb="19" eb="20">
      <t>ガク</t>
    </rPh>
    <phoneticPr fontId="1"/>
  </si>
  <si>
    <t>　法附則第9条第19項の規定による控除額　⑧　</t>
    <rPh sb="1" eb="2">
      <t>ホウ</t>
    </rPh>
    <rPh sb="2" eb="4">
      <t>フソク</t>
    </rPh>
    <rPh sb="7" eb="8">
      <t>ダイ</t>
    </rPh>
    <rPh sb="10" eb="11">
      <t>コウ</t>
    </rPh>
    <rPh sb="12" eb="14">
      <t>キテイ</t>
    </rPh>
    <rPh sb="17" eb="19">
      <t>コウジョ</t>
    </rPh>
    <rPh sb="19" eb="20">
      <t>ガク</t>
    </rPh>
    <phoneticPr fontId="1"/>
  </si>
  <si>
    <t>　法附則第9条第20項の規定による控除額　⑨　</t>
    <rPh sb="1" eb="2">
      <t>ホウ</t>
    </rPh>
    <rPh sb="2" eb="4">
      <t>フソク</t>
    </rPh>
    <rPh sb="7" eb="8">
      <t>ダイ</t>
    </rPh>
    <rPh sb="10" eb="11">
      <t>コウ</t>
    </rPh>
    <rPh sb="12" eb="14">
      <t>キテイ</t>
    </rPh>
    <rPh sb="17" eb="19">
      <t>コウジョ</t>
    </rPh>
    <rPh sb="19" eb="20">
      <t>ガク</t>
    </rPh>
    <phoneticPr fontId="1"/>
  </si>
  <si>
    <t>　法附則第9条第21項の規定による控除額　⑩　</t>
    <rPh sb="1" eb="2">
      <t>ホウ</t>
    </rPh>
    <rPh sb="2" eb="4">
      <t>フソク</t>
    </rPh>
    <rPh sb="7" eb="8">
      <t>ダイ</t>
    </rPh>
    <rPh sb="10" eb="11">
      <t>コウ</t>
    </rPh>
    <rPh sb="12" eb="14">
      <t>キテイ</t>
    </rPh>
    <rPh sb="17" eb="19">
      <t>コウジョ</t>
    </rPh>
    <rPh sb="19" eb="20">
      <t>ガク</t>
    </rPh>
    <phoneticPr fontId="1"/>
  </si>
  <si>
    <t>　法附則第9条第22項の規定による控除額　⑪　</t>
    <rPh sb="1" eb="2">
      <t>ホウ</t>
    </rPh>
    <rPh sb="2" eb="4">
      <t>フソク</t>
    </rPh>
    <rPh sb="7" eb="8">
      <t>ダイ</t>
    </rPh>
    <rPh sb="10" eb="11">
      <t>コウ</t>
    </rPh>
    <rPh sb="12" eb="14">
      <t>キテイ</t>
    </rPh>
    <rPh sb="17" eb="19">
      <t>コウジョ</t>
    </rPh>
    <rPh sb="19" eb="20">
      <t>ガク</t>
    </rPh>
    <phoneticPr fontId="1"/>
  </si>
  <si>
    <t>　法附則第9条第24項の規定による控除額　⑫　</t>
    <rPh sb="1" eb="2">
      <t>ホウ</t>
    </rPh>
    <rPh sb="2" eb="4">
      <t>フソク</t>
    </rPh>
    <rPh sb="7" eb="8">
      <t>ダイ</t>
    </rPh>
    <rPh sb="10" eb="11">
      <t>コウ</t>
    </rPh>
    <rPh sb="12" eb="14">
      <t>キテイ</t>
    </rPh>
    <rPh sb="17" eb="19">
      <t>コウジョ</t>
    </rPh>
    <rPh sb="19" eb="20">
      <t>ガク</t>
    </rPh>
    <phoneticPr fontId="1"/>
  </si>
  <si>
    <t>⑤</t>
    <phoneticPr fontId="1"/>
  </si>
  <si>
    <t>(政令附則第6条の２第２項第１号ロ及びハに定める収入金額に係るものに限る。)</t>
    <rPh sb="1" eb="5">
      <t>セイレイフソク</t>
    </rPh>
    <rPh sb="5" eb="6">
      <t>ダイ</t>
    </rPh>
    <rPh sb="7" eb="8">
      <t>ジョウ</t>
    </rPh>
    <rPh sb="10" eb="11">
      <t>ダイ</t>
    </rPh>
    <rPh sb="12" eb="13">
      <t>コウ</t>
    </rPh>
    <rPh sb="13" eb="14">
      <t>ダイ</t>
    </rPh>
    <rPh sb="15" eb="16">
      <t>ゴウ</t>
    </rPh>
    <rPh sb="17" eb="18">
      <t>オヨ</t>
    </rPh>
    <rPh sb="21" eb="22">
      <t>サダ</t>
    </rPh>
    <rPh sb="24" eb="28">
      <t>シュウニュウキンガク</t>
    </rPh>
    <rPh sb="29" eb="30">
      <t>カカ</t>
    </rPh>
    <rPh sb="34" eb="35">
      <t>カギ</t>
    </rPh>
    <phoneticPr fontId="1"/>
  </si>
  <si>
    <t>　　計　　　　③－④－⑤－⑥－⑦－⑧－⑨－⑩－⑪－⑫　 　⑬</t>
    <rPh sb="2" eb="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</si>
</sst>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EF3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 diagonalUp="1"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 style="thin">
        <color indexed="64"/>
      </diagonal>
    </border>
    <border diagonalUp="1"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 style="thin">
        <color indexed="64"/>
      </diagonal>
    </border>
    <border diagonalUp="1"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 style="thin">
        <color indexed="64"/>
      </diagonal>
    </border>
    <border diagonalUp="1"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double">
        <color theme="1" tint="0.499984740745262"/>
      </bottom>
      <diagonal style="thin">
        <color indexed="64"/>
      </diagonal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 diagonalUp="1">
      <left style="medium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 style="thin">
        <color indexed="64"/>
      </diagonal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 diagonalUp="1">
      <left/>
      <right style="medium">
        <color theme="1" tint="0.499984740745262"/>
      </right>
      <top/>
      <bottom style="double">
        <color theme="1" tint="0.499984740745262"/>
      </bottom>
      <diagonal style="thin">
        <color indexed="64"/>
      </diagonal>
    </border>
    <border diagonalUp="1">
      <left/>
      <right/>
      <top/>
      <bottom style="medium">
        <color theme="1" tint="0.499984740745262"/>
      </bottom>
      <diagonal style="thin">
        <color indexed="64"/>
      </diagonal>
    </border>
    <border diagonalUp="1">
      <left/>
      <right style="medium">
        <color theme="1" tint="0.499984740745262"/>
      </right>
      <top/>
      <bottom style="medium">
        <color theme="1" tint="0.499984740745262"/>
      </bottom>
      <diagonal style="thin">
        <color indexed="64"/>
      </diagonal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ck">
        <color rgb="FF0099CC"/>
      </left>
      <right style="thin">
        <color indexed="64"/>
      </right>
      <top style="thick">
        <color rgb="FF0099CC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99CC"/>
      </top>
      <bottom style="thin">
        <color indexed="64"/>
      </bottom>
      <diagonal/>
    </border>
    <border>
      <left style="thin">
        <color indexed="64"/>
      </left>
      <right style="thick">
        <color rgb="FF0099CC"/>
      </right>
      <top style="thick">
        <color rgb="FF0099CC"/>
      </top>
      <bottom style="thin">
        <color indexed="64"/>
      </bottom>
      <diagonal/>
    </border>
    <border>
      <left style="thick">
        <color rgb="FF0099CC"/>
      </left>
      <right style="thin">
        <color indexed="64"/>
      </right>
      <top style="thin">
        <color indexed="64"/>
      </top>
      <bottom style="thick">
        <color rgb="FF0099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99CC"/>
      </bottom>
      <diagonal/>
    </border>
    <border>
      <left style="thin">
        <color indexed="64"/>
      </left>
      <right style="thick">
        <color rgb="FF0099CC"/>
      </right>
      <top style="thin">
        <color indexed="64"/>
      </top>
      <bottom style="thick">
        <color rgb="FF0099CC"/>
      </bottom>
      <diagonal/>
    </border>
    <border>
      <left style="medium">
        <color rgb="FF0099CC"/>
      </left>
      <right style="thin">
        <color theme="1" tint="0.499984740745262"/>
      </right>
      <top style="medium">
        <color rgb="FF0099CC"/>
      </top>
      <bottom style="medium">
        <color rgb="FF0099CC"/>
      </bottom>
      <diagonal/>
    </border>
    <border>
      <left style="thin">
        <color theme="1" tint="0.499984740745262"/>
      </left>
      <right style="medium">
        <color rgb="FF0099CC"/>
      </right>
      <top style="medium">
        <color rgb="FF0099CC"/>
      </top>
      <bottom style="medium">
        <color rgb="FF0099CC"/>
      </bottom>
      <diagonal/>
    </border>
    <border>
      <left style="medium">
        <color theme="1" tint="0.249977111117893"/>
      </left>
      <right style="thin">
        <color theme="1" tint="0.499984740745262"/>
      </right>
      <top style="medium">
        <color theme="1" tint="0.249977111117893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249977111117893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249977111117893"/>
      </right>
      <top style="medium">
        <color theme="1" tint="0.249977111117893"/>
      </top>
      <bottom style="thin">
        <color theme="1" tint="0.499984740745262"/>
      </bottom>
      <diagonal/>
    </border>
    <border>
      <left style="medium">
        <color theme="1" tint="0.249977111117893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249977111117893"/>
      </right>
      <top/>
      <bottom style="thin">
        <color theme="1" tint="0.499984740745262"/>
      </bottom>
      <diagonal/>
    </border>
    <border>
      <left style="medium">
        <color theme="1" tint="0.249977111117893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249977111117893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249977111117893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medium">
        <color theme="1" tint="0.249977111117893"/>
      </right>
      <top style="thin">
        <color theme="1" tint="0.499984740745262"/>
      </top>
      <bottom style="double">
        <color theme="1" tint="0.499984740745262"/>
      </bottom>
      <diagonal/>
    </border>
    <border diagonalUp="1">
      <left style="thin">
        <color theme="1" tint="0.499984740745262"/>
      </left>
      <right style="medium">
        <color theme="1" tint="0.249977111117893"/>
      </right>
      <top style="thin">
        <color theme="1" tint="0.499984740745262"/>
      </top>
      <bottom style="double">
        <color theme="1" tint="0.499984740745262"/>
      </bottom>
      <diagonal style="thin">
        <color indexed="64"/>
      </diagonal>
    </border>
    <border diagonalUp="1">
      <left style="thin">
        <color theme="1" tint="0.499984740745262"/>
      </left>
      <right style="medium">
        <color theme="1" tint="0.249977111117893"/>
      </right>
      <top/>
      <bottom style="thin">
        <color theme="1" tint="0.499984740745262"/>
      </bottom>
      <diagonal style="thin">
        <color indexed="64"/>
      </diagonal>
    </border>
    <border>
      <left style="medium">
        <color theme="1" tint="0.249977111117893"/>
      </left>
      <right style="thin">
        <color theme="1" tint="0.499984740745262"/>
      </right>
      <top/>
      <bottom style="medium">
        <color theme="1" tint="0.249977111117893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249977111117893"/>
      </bottom>
      <diagonal/>
    </border>
    <border diagonalUp="1">
      <left style="thin">
        <color theme="1" tint="0.499984740745262"/>
      </left>
      <right style="medium">
        <color theme="1" tint="0.249977111117893"/>
      </right>
      <top/>
      <bottom style="medium">
        <color theme="1" tint="0.249977111117893"/>
      </bottom>
      <diagonal style="thin">
        <color indexed="64"/>
      </diagonal>
    </border>
    <border>
      <left style="medium">
        <color theme="1" tint="0.249977111117893"/>
      </left>
      <right style="thin">
        <color theme="1" tint="0.499984740745262"/>
      </right>
      <top style="thin">
        <color theme="1" tint="0.499984740745262"/>
      </top>
      <bottom style="medium">
        <color theme="1" tint="0.24997711111789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249977111117893"/>
      </bottom>
      <diagonal/>
    </border>
    <border>
      <left style="thin">
        <color theme="1" tint="0.499984740745262"/>
      </left>
      <right style="medium">
        <color theme="1" tint="0.249977111117893"/>
      </right>
      <top style="thin">
        <color theme="1" tint="0.499984740745262"/>
      </top>
      <bottom style="medium">
        <color theme="1" tint="0.249977111117893"/>
      </bottom>
      <diagonal/>
    </border>
    <border>
      <left/>
      <right style="thin">
        <color theme="1" tint="0.499984740745262"/>
      </right>
      <top style="medium">
        <color theme="1" tint="0.249977111117893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249977111117893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 diagonalUp="1">
      <left/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 style="thin">
        <color indexed="64"/>
      </diagonal>
    </border>
    <border diagonalUp="1">
      <left/>
      <right style="thin">
        <color theme="1" tint="0.499984740745262"/>
      </right>
      <top/>
      <bottom style="thin">
        <color theme="1" tint="0.499984740745262"/>
      </bottom>
      <diagonal style="thin">
        <color indexed="64"/>
      </diagonal>
    </border>
    <border diagonalUp="1">
      <left/>
      <right style="thin">
        <color theme="1" tint="0.499984740745262"/>
      </right>
      <top/>
      <bottom style="medium">
        <color theme="1" tint="0.249977111117893"/>
      </bottom>
      <diagonal style="thin">
        <color indexed="64"/>
      </diagonal>
    </border>
    <border>
      <left style="thin">
        <color theme="1" tint="0.499984740745262"/>
      </left>
      <right style="medium">
        <color theme="1" tint="0.249977111117893"/>
      </right>
      <top/>
      <bottom style="medium">
        <color theme="1" tint="0.249977111117893"/>
      </bottom>
      <diagonal/>
    </border>
    <border>
      <left style="thick">
        <color rgb="FFFF4B00"/>
      </left>
      <right style="thick">
        <color rgb="FFFF4B00"/>
      </right>
      <top style="thick">
        <color rgb="FFFF4B00"/>
      </top>
      <bottom style="thick">
        <color rgb="FFFF4B00"/>
      </bottom>
      <diagonal/>
    </border>
  </borders>
  <cellStyleXfs count="1">
    <xf numFmtId="0" fontId="0" fillId="0" borderId="0">
      <alignment vertical="center"/>
    </xf>
  </cellStyleXfs>
  <cellXfs count="251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textRotation="255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justifyLastLine="1"/>
    </xf>
    <xf numFmtId="0" fontId="2" fillId="0" borderId="0" xfId="0" applyFont="1" applyBorder="1" applyAlignment="1">
      <alignment vertical="distributed" textRotation="255" justifyLastLine="1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2" borderId="0" xfId="0" applyFill="1">
      <alignment vertical="center"/>
    </xf>
    <xf numFmtId="176" fontId="0" fillId="0" borderId="38" xfId="0" applyNumberFormat="1" applyBorder="1" applyAlignment="1">
      <alignment horizontal="right" vertical="center"/>
    </xf>
    <xf numFmtId="176" fontId="0" fillId="0" borderId="38" xfId="0" applyNumberFormat="1" applyBorder="1">
      <alignment vertical="center"/>
    </xf>
    <xf numFmtId="0" fontId="0" fillId="0" borderId="0" xfId="0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176" fontId="0" fillId="2" borderId="38" xfId="0" applyNumberFormat="1" applyFill="1" applyBorder="1">
      <alignment vertical="center"/>
    </xf>
    <xf numFmtId="176" fontId="0" fillId="0" borderId="39" xfId="0" applyNumberFormat="1" applyBorder="1">
      <alignment vertical="center"/>
    </xf>
    <xf numFmtId="176" fontId="0" fillId="0" borderId="39" xfId="0" applyNumberFormat="1" applyBorder="1" applyAlignment="1">
      <alignment horizontal="right" vertical="center"/>
    </xf>
    <xf numFmtId="176" fontId="0" fillId="2" borderId="39" xfId="0" applyNumberFormat="1" applyFill="1" applyBorder="1">
      <alignment vertical="center"/>
    </xf>
    <xf numFmtId="176" fontId="0" fillId="0" borderId="40" xfId="0" applyNumberFormat="1" applyBorder="1">
      <alignment vertical="center"/>
    </xf>
    <xf numFmtId="0" fontId="0" fillId="3" borderId="45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49" xfId="0" applyBorder="1" applyAlignment="1">
      <alignment horizontal="left" vertical="center"/>
    </xf>
    <xf numFmtId="176" fontId="0" fillId="0" borderId="52" xfId="0" applyNumberFormat="1" applyBorder="1">
      <alignment vertical="center"/>
    </xf>
    <xf numFmtId="176" fontId="0" fillId="0" borderId="49" xfId="0" applyNumberFormat="1" applyBorder="1">
      <alignment vertical="center"/>
    </xf>
    <xf numFmtId="176" fontId="0" fillId="2" borderId="49" xfId="0" applyNumberFormat="1" applyFill="1" applyBorder="1">
      <alignment vertical="center"/>
    </xf>
    <xf numFmtId="176" fontId="0" fillId="0" borderId="49" xfId="0" applyNumberFormat="1" applyBorder="1" applyAlignment="1">
      <alignment horizontal="right" vertical="center"/>
    </xf>
    <xf numFmtId="176" fontId="0" fillId="0" borderId="53" xfId="0" applyNumberFormat="1" applyBorder="1">
      <alignment vertical="center"/>
    </xf>
    <xf numFmtId="176" fontId="0" fillId="2" borderId="53" xfId="0" applyNumberFormat="1" applyFill="1" applyBorder="1">
      <alignment vertical="center"/>
    </xf>
    <xf numFmtId="176" fontId="0" fillId="2" borderId="55" xfId="0" applyNumberFormat="1" applyFill="1" applyBorder="1">
      <alignment vertical="center"/>
    </xf>
    <xf numFmtId="176" fontId="0" fillId="2" borderId="40" xfId="0" applyNumberFormat="1" applyFill="1" applyBorder="1">
      <alignment vertical="center"/>
    </xf>
    <xf numFmtId="176" fontId="0" fillId="0" borderId="56" xfId="0" applyNumberFormat="1" applyBorder="1">
      <alignment vertical="center"/>
    </xf>
    <xf numFmtId="176" fontId="0" fillId="0" borderId="57" xfId="0" applyNumberFormat="1" applyBorder="1">
      <alignment vertical="center"/>
    </xf>
    <xf numFmtId="176" fontId="0" fillId="2" borderId="59" xfId="0" applyNumberFormat="1" applyFill="1" applyBorder="1">
      <alignment vertical="center"/>
    </xf>
    <xf numFmtId="176" fontId="0" fillId="2" borderId="60" xfId="0" applyNumberFormat="1" applyFill="1" applyBorder="1">
      <alignment vertical="center"/>
    </xf>
    <xf numFmtId="176" fontId="0" fillId="0" borderId="61" xfId="0" applyNumberFormat="1" applyBorder="1">
      <alignment vertical="center"/>
    </xf>
    <xf numFmtId="176" fontId="0" fillId="0" borderId="62" xfId="0" applyNumberFormat="1" applyBorder="1">
      <alignment vertical="center"/>
    </xf>
    <xf numFmtId="176" fontId="0" fillId="0" borderId="65" xfId="0" applyNumberFormat="1" applyBorder="1">
      <alignment vertical="center"/>
    </xf>
    <xf numFmtId="176" fontId="0" fillId="2" borderId="66" xfId="0" applyNumberFormat="1" applyFill="1" applyBorder="1">
      <alignment vertical="center"/>
    </xf>
    <xf numFmtId="176" fontId="0" fillId="2" borderId="67" xfId="0" applyNumberFormat="1" applyFill="1" applyBorder="1">
      <alignment vertical="center"/>
    </xf>
    <xf numFmtId="176" fontId="0" fillId="0" borderId="68" xfId="0" applyNumberFormat="1" applyBorder="1">
      <alignment vertical="center"/>
    </xf>
    <xf numFmtId="176" fontId="0" fillId="0" borderId="69" xfId="0" applyNumberFormat="1" applyBorder="1">
      <alignment vertical="center"/>
    </xf>
    <xf numFmtId="176" fontId="0" fillId="2" borderId="70" xfId="0" applyNumberFormat="1" applyFill="1" applyBorder="1">
      <alignment vertical="center"/>
    </xf>
    <xf numFmtId="176" fontId="0" fillId="2" borderId="71" xfId="0" applyNumberFormat="1" applyFill="1" applyBorder="1">
      <alignment vertical="center"/>
    </xf>
    <xf numFmtId="176" fontId="0" fillId="0" borderId="72" xfId="0" applyNumberFormat="1" applyBorder="1">
      <alignment vertical="center"/>
    </xf>
    <xf numFmtId="0" fontId="8" fillId="0" borderId="0" xfId="0" applyFont="1">
      <alignment vertical="center"/>
    </xf>
    <xf numFmtId="176" fontId="0" fillId="2" borderId="79" xfId="0" applyNumberFormat="1" applyFill="1" applyBorder="1">
      <alignment vertical="center"/>
    </xf>
    <xf numFmtId="176" fontId="0" fillId="2" borderId="80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176" fontId="0" fillId="0" borderId="85" xfId="0" applyNumberFormat="1" applyBorder="1">
      <alignment vertical="center"/>
    </xf>
    <xf numFmtId="176" fontId="0" fillId="0" borderId="87" xfId="0" applyNumberFormat="1" applyBorder="1">
      <alignment vertical="center"/>
    </xf>
    <xf numFmtId="176" fontId="0" fillId="2" borderId="87" xfId="0" applyNumberFormat="1" applyFill="1" applyBorder="1">
      <alignment vertical="center"/>
    </xf>
    <xf numFmtId="176" fontId="0" fillId="0" borderId="89" xfId="0" applyNumberFormat="1" applyBorder="1">
      <alignment vertical="center"/>
    </xf>
    <xf numFmtId="176" fontId="0" fillId="2" borderId="85" xfId="0" applyNumberFormat="1" applyFill="1" applyBorder="1">
      <alignment vertical="center"/>
    </xf>
    <xf numFmtId="176" fontId="0" fillId="0" borderId="90" xfId="0" applyNumberFormat="1" applyBorder="1">
      <alignment vertical="center"/>
    </xf>
    <xf numFmtId="176" fontId="0" fillId="2" borderId="91" xfId="0" applyNumberFormat="1" applyFill="1" applyBorder="1">
      <alignment vertical="center"/>
    </xf>
    <xf numFmtId="176" fontId="0" fillId="2" borderId="93" xfId="0" applyNumberFormat="1" applyFill="1" applyBorder="1">
      <alignment vertical="center"/>
    </xf>
    <xf numFmtId="176" fontId="0" fillId="2" borderId="94" xfId="0" applyNumberFormat="1" applyFill="1" applyBorder="1">
      <alignment vertical="center"/>
    </xf>
    <xf numFmtId="0" fontId="0" fillId="3" borderId="96" xfId="0" applyFill="1" applyBorder="1" applyAlignment="1">
      <alignment horizontal="center" vertical="center"/>
    </xf>
    <xf numFmtId="0" fontId="0" fillId="3" borderId="97" xfId="0" applyFill="1" applyBorder="1" applyAlignment="1">
      <alignment horizontal="center" vertical="center"/>
    </xf>
    <xf numFmtId="176" fontId="0" fillId="0" borderId="55" xfId="0" applyNumberFormat="1" applyBorder="1">
      <alignment vertical="center"/>
    </xf>
    <xf numFmtId="176" fontId="0" fillId="0" borderId="100" xfId="0" applyNumberFormat="1" applyBorder="1">
      <alignment vertical="center"/>
    </xf>
    <xf numFmtId="0" fontId="0" fillId="0" borderId="101" xfId="0" applyBorder="1">
      <alignment vertical="center"/>
    </xf>
    <xf numFmtId="0" fontId="0" fillId="2" borderId="102" xfId="0" applyFill="1" applyBorder="1">
      <alignment vertical="center"/>
    </xf>
    <xf numFmtId="0" fontId="0" fillId="2" borderId="103" xfId="0" applyFill="1" applyBorder="1">
      <alignment vertical="center"/>
    </xf>
    <xf numFmtId="0" fontId="0" fillId="0" borderId="87" xfId="0" applyBorder="1" applyAlignment="1">
      <alignment horizontal="left" vertical="center"/>
    </xf>
    <xf numFmtId="0" fontId="0" fillId="0" borderId="87" xfId="0" applyBorder="1">
      <alignment vertical="center"/>
    </xf>
    <xf numFmtId="176" fontId="0" fillId="4" borderId="40" xfId="0" applyNumberFormat="1" applyFill="1" applyBorder="1">
      <alignment vertical="center"/>
    </xf>
    <xf numFmtId="176" fontId="0" fillId="4" borderId="38" xfId="0" applyNumberFormat="1" applyFill="1" applyBorder="1">
      <alignment vertical="center"/>
    </xf>
    <xf numFmtId="176" fontId="0" fillId="0" borderId="41" xfId="0" applyNumberFormat="1" applyFill="1" applyBorder="1">
      <alignment vertical="center"/>
    </xf>
    <xf numFmtId="176" fontId="0" fillId="2" borderId="105" xfId="0" applyNumberFormat="1" applyFill="1" applyBorder="1">
      <alignment vertical="center"/>
    </xf>
    <xf numFmtId="176" fontId="0" fillId="0" borderId="38" xfId="0" applyNumberFormat="1" applyFill="1" applyBorder="1">
      <alignment vertical="center"/>
    </xf>
    <xf numFmtId="0" fontId="0" fillId="5" borderId="49" xfId="0" applyFill="1" applyBorder="1" applyAlignment="1">
      <alignment horizontal="left" vertical="center"/>
    </xf>
    <xf numFmtId="176" fontId="0" fillId="0" borderId="49" xfId="0" applyNumberFormat="1" applyFill="1" applyBorder="1">
      <alignment vertical="center"/>
    </xf>
    <xf numFmtId="0" fontId="0" fillId="2" borderId="92" xfId="0" applyFill="1" applyBorder="1" applyAlignment="1">
      <alignment horizontal="center" vertical="center"/>
    </xf>
    <xf numFmtId="0" fontId="0" fillId="2" borderId="104" xfId="0" applyFill="1" applyBorder="1" applyAlignment="1">
      <alignment horizontal="center" vertical="center"/>
    </xf>
    <xf numFmtId="0" fontId="0" fillId="3" borderId="81" xfId="0" applyFill="1" applyBorder="1" applyAlignment="1">
      <alignment horizontal="center" vertical="center"/>
    </xf>
    <xf numFmtId="0" fontId="0" fillId="3" borderId="83" xfId="0" applyFill="1" applyBorder="1" applyAlignment="1">
      <alignment horizontal="center" vertical="center"/>
    </xf>
    <xf numFmtId="0" fontId="0" fillId="3" borderId="95" xfId="0" applyFill="1" applyBorder="1" applyAlignment="1">
      <alignment horizontal="center" vertical="center"/>
    </xf>
    <xf numFmtId="0" fontId="0" fillId="3" borderId="97" xfId="0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0" fillId="3" borderId="99" xfId="0" applyFill="1" applyBorder="1" applyAlignment="1">
      <alignment horizontal="center" vertical="center"/>
    </xf>
    <xf numFmtId="0" fontId="0" fillId="3" borderId="82" xfId="0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86" xfId="0" applyFill="1" applyBorder="1" applyAlignment="1">
      <alignment horizontal="center" vertical="center"/>
    </xf>
    <xf numFmtId="0" fontId="0" fillId="2" borderId="87" xfId="0" applyFill="1" applyBorder="1" applyAlignment="1">
      <alignment horizontal="center" vertical="center"/>
    </xf>
    <xf numFmtId="0" fontId="0" fillId="0" borderId="86" xfId="0" applyBorder="1" applyAlignment="1">
      <alignment horizontal="center" vertical="center" textRotation="255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0" fontId="0" fillId="0" borderId="31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3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textRotation="255" shrinkToFit="1"/>
    </xf>
    <xf numFmtId="0" fontId="2" fillId="0" borderId="12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distributed" textRotation="255" justifyLastLine="1"/>
    </xf>
    <xf numFmtId="0" fontId="2" fillId="0" borderId="35" xfId="0" applyFont="1" applyBorder="1" applyAlignment="1">
      <alignment horizontal="center" vertical="distributed" textRotation="255" justifyLastLine="1"/>
    </xf>
    <xf numFmtId="0" fontId="2" fillId="0" borderId="36" xfId="0" applyFont="1" applyBorder="1" applyAlignment="1">
      <alignment horizontal="center" vertical="distributed" textRotation="255" justifyLastLine="1"/>
    </xf>
    <xf numFmtId="0" fontId="2" fillId="0" borderId="34" xfId="0" applyFont="1" applyBorder="1" applyAlignment="1">
      <alignment horizontal="center" vertical="distributed" textRotation="255" justifyLastLine="1"/>
    </xf>
    <xf numFmtId="0" fontId="2" fillId="0" borderId="4" xfId="0" applyFont="1" applyBorder="1" applyAlignment="1">
      <alignment horizontal="center" vertical="distributed" textRotation="255" justifyLastLine="1"/>
    </xf>
    <xf numFmtId="0" fontId="2" fillId="0" borderId="19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176" fontId="9" fillId="0" borderId="73" xfId="0" applyNumberFormat="1" applyFont="1" applyBorder="1" applyAlignment="1">
      <alignment horizontal="center" vertical="center"/>
    </xf>
    <xf numFmtId="176" fontId="9" fillId="0" borderId="74" xfId="0" applyNumberFormat="1" applyFont="1" applyBorder="1" applyAlignment="1">
      <alignment horizontal="center" vertical="center"/>
    </xf>
    <xf numFmtId="176" fontId="9" fillId="0" borderId="75" xfId="0" applyNumberFormat="1" applyFont="1" applyBorder="1" applyAlignment="1">
      <alignment horizontal="center" vertical="center"/>
    </xf>
    <xf numFmtId="176" fontId="9" fillId="0" borderId="76" xfId="0" applyNumberFormat="1" applyFont="1" applyBorder="1" applyAlignment="1">
      <alignment horizontal="center" vertical="center"/>
    </xf>
    <xf numFmtId="176" fontId="9" fillId="0" borderId="77" xfId="0" applyNumberFormat="1" applyFont="1" applyBorder="1" applyAlignment="1">
      <alignment horizontal="center" vertical="center"/>
    </xf>
    <xf numFmtId="176" fontId="9" fillId="0" borderId="78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28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29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0" fillId="0" borderId="15" xfId="0" applyFont="1" applyBorder="1" applyAlignment="1">
      <alignment horizontal="center" vertical="top" textRotation="255"/>
    </xf>
    <xf numFmtId="0" fontId="4" fillId="0" borderId="15" xfId="0" applyFont="1" applyBorder="1" applyAlignment="1">
      <alignment horizontal="center" vertical="top" textRotation="255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justifyLastLine="1"/>
    </xf>
    <xf numFmtId="0" fontId="2" fillId="0" borderId="16" xfId="0" applyFont="1" applyBorder="1" applyAlignment="1">
      <alignment horizontal="center" vertical="center" justifyLastLine="1"/>
    </xf>
    <xf numFmtId="0" fontId="2" fillId="0" borderId="18" xfId="0" applyFont="1" applyBorder="1" applyAlignment="1">
      <alignment horizontal="center" vertical="center" justifyLastLine="1"/>
    </xf>
    <xf numFmtId="0" fontId="2" fillId="0" borderId="32" xfId="0" applyFont="1" applyBorder="1" applyAlignment="1">
      <alignment horizontal="center" vertical="center" justifyLastLine="1"/>
    </xf>
    <xf numFmtId="0" fontId="2" fillId="0" borderId="2" xfId="0" applyFont="1" applyBorder="1" applyAlignment="1">
      <alignment horizontal="center" vertical="center" justifyLastLine="1"/>
    </xf>
    <xf numFmtId="0" fontId="2" fillId="0" borderId="10" xfId="0" applyFont="1" applyBorder="1" applyAlignment="1">
      <alignment horizontal="center" vertical="center" justifyLastLine="1"/>
    </xf>
    <xf numFmtId="0" fontId="2" fillId="0" borderId="2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 textRotation="255"/>
    </xf>
    <xf numFmtId="0" fontId="0" fillId="0" borderId="5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2" fillId="0" borderId="28" xfId="0" applyFont="1" applyBorder="1" applyAlignment="1">
      <alignment horizontal="distributed" vertical="center" shrinkToFit="1"/>
    </xf>
    <xf numFmtId="0" fontId="2" fillId="0" borderId="27" xfId="0" applyFont="1" applyBorder="1" applyAlignment="1">
      <alignment horizontal="distributed" vertical="center" shrinkToFit="1"/>
    </xf>
    <xf numFmtId="0" fontId="2" fillId="0" borderId="11" xfId="0" applyFont="1" applyBorder="1" applyAlignment="1">
      <alignment horizontal="distributed" vertical="center" shrinkToFit="1"/>
    </xf>
    <xf numFmtId="0" fontId="2" fillId="0" borderId="29" xfId="0" applyFont="1" applyBorder="1" applyAlignment="1">
      <alignment horizontal="distributed" vertical="center" shrinkToFit="1"/>
    </xf>
    <xf numFmtId="0" fontId="2" fillId="0" borderId="2" xfId="0" applyFont="1" applyBorder="1" applyAlignment="1">
      <alignment horizontal="distributed" vertical="center" shrinkToFit="1"/>
    </xf>
    <xf numFmtId="0" fontId="2" fillId="0" borderId="10" xfId="0" applyFont="1" applyBorder="1" applyAlignment="1">
      <alignment horizontal="distributed" vertical="center" shrinkToFit="1"/>
    </xf>
    <xf numFmtId="0" fontId="2" fillId="0" borderId="15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distributed" vertical="center" wrapText="1"/>
    </xf>
    <xf numFmtId="0" fontId="2" fillId="0" borderId="22" xfId="0" applyFont="1" applyBorder="1" applyAlignment="1">
      <alignment horizontal="right" vertical="center"/>
    </xf>
    <xf numFmtId="0" fontId="0" fillId="0" borderId="25" xfId="0" applyBorder="1">
      <alignment vertical="center"/>
    </xf>
    <xf numFmtId="0" fontId="12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66FF"/>
      <color rgb="FF0099CC"/>
      <color rgb="FFF6AA00"/>
      <color rgb="FFFF4B00"/>
      <color rgb="FFFF99FF"/>
      <color rgb="FFFFF100"/>
      <color rgb="FF03AF7A"/>
      <color rgb="FF005AFF"/>
      <color rgb="FFC0504D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95249</xdr:colOff>
      <xdr:row>7</xdr:row>
      <xdr:rowOff>55564</xdr:rowOff>
    </xdr:from>
    <xdr:to>
      <xdr:col>16</xdr:col>
      <xdr:colOff>1450124</xdr:colOff>
      <xdr:row>16</xdr:row>
      <xdr:rowOff>103189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4954249" y="1781970"/>
          <a:ext cx="2736000" cy="1547813"/>
        </a:xfrm>
        <a:prstGeom prst="roundRect">
          <a:avLst>
            <a:gd name="adj" fmla="val 10513"/>
          </a:avLst>
        </a:prstGeom>
        <a:noFill/>
        <a:ln w="38100">
          <a:solidFill>
            <a:srgbClr val="F6AA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1320303</xdr:colOff>
      <xdr:row>59</xdr:row>
      <xdr:rowOff>3572</xdr:rowOff>
    </xdr:from>
    <xdr:to>
      <xdr:col>4</xdr:col>
      <xdr:colOff>119460</xdr:colOff>
      <xdr:row>59</xdr:row>
      <xdr:rowOff>291572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5400000">
          <a:off x="4832366" y="10588510"/>
          <a:ext cx="288000" cy="216000"/>
        </a:xfrm>
        <a:prstGeom prst="rightArrow">
          <a:avLst/>
        </a:prstGeom>
        <a:solidFill>
          <a:schemeClr val="bg1"/>
        </a:solidFill>
        <a:ln>
          <a:solidFill>
            <a:srgbClr val="0099CC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92604</xdr:colOff>
      <xdr:row>4</xdr:row>
      <xdr:rowOff>21167</xdr:rowOff>
    </xdr:from>
    <xdr:to>
      <xdr:col>4</xdr:col>
      <xdr:colOff>1352604</xdr:colOff>
      <xdr:row>57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59211" y="1232203"/>
          <a:ext cx="1260000" cy="9367761"/>
        </a:xfrm>
        <a:prstGeom prst="roundRect">
          <a:avLst>
            <a:gd name="adj" fmla="val 9644"/>
          </a:avLst>
        </a:prstGeom>
        <a:noFill/>
        <a:ln w="38100">
          <a:solidFill>
            <a:srgbClr val="F6AA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1339816</xdr:colOff>
      <xdr:row>14</xdr:row>
      <xdr:rowOff>46817</xdr:rowOff>
    </xdr:from>
    <xdr:to>
      <xdr:col>14</xdr:col>
      <xdr:colOff>145816</xdr:colOff>
      <xdr:row>16</xdr:row>
      <xdr:rowOff>37442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313983" y="2967817"/>
          <a:ext cx="8712000" cy="329292"/>
        </a:xfrm>
        <a:prstGeom prst="rightArrow">
          <a:avLst>
            <a:gd name="adj1" fmla="val 50000"/>
            <a:gd name="adj2" fmla="val 123495"/>
          </a:avLst>
        </a:prstGeom>
        <a:solidFill>
          <a:srgbClr val="F6AA00"/>
        </a:solidFill>
        <a:ln w="38100"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endParaRPr kumimoji="1" lang="en-US" altLang="ja-JP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214314</xdr:colOff>
      <xdr:row>49</xdr:row>
      <xdr:rowOff>7939</xdr:rowOff>
    </xdr:from>
    <xdr:to>
      <xdr:col>16</xdr:col>
      <xdr:colOff>1353189</xdr:colOff>
      <xdr:row>56</xdr:row>
      <xdr:rowOff>132631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15073314" y="8794752"/>
          <a:ext cx="2520000" cy="1339129"/>
          <a:chOff x="15144750" y="8128002"/>
          <a:chExt cx="2520000" cy="1291504"/>
        </a:xfrm>
        <a:effectLst/>
      </xdr:grpSpPr>
      <xdr:sp macro="" textlink="">
        <xdr:nvSpPr>
          <xdr:cNvPr id="14" name="下矢印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16283782" y="8128002"/>
            <a:ext cx="238125" cy="540000"/>
          </a:xfrm>
          <a:prstGeom prst="downArrow">
            <a:avLst/>
          </a:prstGeom>
          <a:solidFill>
            <a:schemeClr val="bg1"/>
          </a:solidFill>
          <a:ln>
            <a:solidFill>
              <a:srgbClr val="0099CC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kumimoji="1" lang="ja-JP" alt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15144750" y="8699505"/>
            <a:ext cx="2520000" cy="720001"/>
          </a:xfrm>
          <a:prstGeom prst="rect">
            <a:avLst/>
          </a:prstGeom>
          <a:solidFill>
            <a:srgbClr val="0099CC"/>
          </a:solidFill>
          <a:ln>
            <a:noFill/>
          </a:ln>
          <a:effectLst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marL="0" indent="0" algn="ctr"/>
            <a:r>
              <a:rPr kumimoji="1" lang="ja-JP" altLang="en-US" sz="1800">
                <a:solidFill>
                  <a:schemeClr val="bg1"/>
                </a:solidFill>
                <a:latin typeface="ＤＦ特太ゴシック体" panose="020B0509000000000000" pitchFamily="49" charset="-128"/>
                <a:ea typeface="ＤＦ特太ゴシック体" panose="020B0509000000000000" pitchFamily="49" charset="-128"/>
                <a:cs typeface="+mn-cs"/>
              </a:rPr>
              <a:t>収入割の課税標準額</a:t>
            </a:r>
          </a:p>
        </xdr:txBody>
      </xdr:sp>
    </xdr:grpSp>
    <xdr:clientData/>
  </xdr:twoCellAnchor>
  <xdr:twoCellAnchor>
    <xdr:from>
      <xdr:col>3</xdr:col>
      <xdr:colOff>166687</xdr:colOff>
      <xdr:row>59</xdr:row>
      <xdr:rowOff>337344</xdr:rowOff>
    </xdr:from>
    <xdr:to>
      <xdr:col>4</xdr:col>
      <xdr:colOff>1269844</xdr:colOff>
      <xdr:row>59</xdr:row>
      <xdr:rowOff>1057344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3714750" y="10874375"/>
          <a:ext cx="2520000" cy="720000"/>
        </a:xfrm>
        <a:prstGeom prst="rect">
          <a:avLst/>
        </a:prstGeom>
        <a:solidFill>
          <a:srgbClr val="0099CC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所得割の課税標準額</a:t>
          </a:r>
        </a:p>
      </xdr:txBody>
    </xdr:sp>
    <xdr:clientData/>
  </xdr:twoCellAnchor>
  <xdr:twoCellAnchor>
    <xdr:from>
      <xdr:col>3</xdr:col>
      <xdr:colOff>697598</xdr:colOff>
      <xdr:row>2</xdr:row>
      <xdr:rowOff>57138</xdr:rowOff>
    </xdr:from>
    <xdr:to>
      <xdr:col>6</xdr:col>
      <xdr:colOff>119067</xdr:colOff>
      <xdr:row>3</xdr:row>
      <xdr:rowOff>2238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4245661" y="735794"/>
          <a:ext cx="3672000" cy="302288"/>
          <a:chOff x="4245661" y="735794"/>
          <a:chExt cx="3672000" cy="302288"/>
        </a:xfrm>
      </xdr:grpSpPr>
      <xdr:cxnSp macro="">
        <xdr:nvCxnSpPr>
          <xdr:cNvPr id="9" name="カギ線コネクタ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 rot="10800000" flipV="1">
            <a:off x="4245661" y="747841"/>
            <a:ext cx="3672000" cy="288000"/>
          </a:xfrm>
          <a:prstGeom prst="bentConnector3">
            <a:avLst>
              <a:gd name="adj1" fmla="val 100159"/>
            </a:avLst>
          </a:prstGeom>
          <a:ln w="57150">
            <a:solidFill>
              <a:srgbClr val="FF4B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直線矢印コネクタ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CxnSpPr/>
        </xdr:nvCxnSpPr>
        <xdr:spPr>
          <a:xfrm rot="5400000">
            <a:off x="5743642" y="894082"/>
            <a:ext cx="288000" cy="0"/>
          </a:xfrm>
          <a:prstGeom prst="straightConnector1">
            <a:avLst/>
          </a:prstGeom>
          <a:ln w="57150">
            <a:solidFill>
              <a:srgbClr val="FF4B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直線矢印コネクタ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CxnSpPr/>
        </xdr:nvCxnSpPr>
        <xdr:spPr>
          <a:xfrm rot="5400000">
            <a:off x="6955697" y="879794"/>
            <a:ext cx="288000" cy="0"/>
          </a:xfrm>
          <a:prstGeom prst="straightConnector1">
            <a:avLst/>
          </a:prstGeom>
          <a:ln w="57150">
            <a:solidFill>
              <a:srgbClr val="FF4B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1412168</xdr:colOff>
      <xdr:row>52</xdr:row>
      <xdr:rowOff>59526</xdr:rowOff>
    </xdr:from>
    <xdr:to>
      <xdr:col>5</xdr:col>
      <xdr:colOff>702481</xdr:colOff>
      <xdr:row>54</xdr:row>
      <xdr:rowOff>168937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pSpPr/>
      </xdr:nvGrpSpPr>
      <xdr:grpSpPr>
        <a:xfrm>
          <a:off x="4960231" y="9346401"/>
          <a:ext cx="2124000" cy="454692"/>
          <a:chOff x="4960231" y="9334495"/>
          <a:chExt cx="2124000" cy="454692"/>
        </a:xfrm>
      </xdr:grpSpPr>
      <xdr:cxnSp macro="">
        <xdr:nvCxnSpPr>
          <xdr:cNvPr id="27" name="カギ線コネクタ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CxnSpPr/>
        </xdr:nvCxnSpPr>
        <xdr:spPr>
          <a:xfrm rot="10800000" flipV="1">
            <a:off x="4960231" y="9357187"/>
            <a:ext cx="2124000" cy="432000"/>
          </a:xfrm>
          <a:prstGeom prst="bentConnector3">
            <a:avLst>
              <a:gd name="adj1" fmla="val 100159"/>
            </a:avLst>
          </a:prstGeom>
          <a:ln w="57150">
            <a:solidFill>
              <a:srgbClr val="FF4B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直線コネクタ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CxnSpPr/>
        </xdr:nvCxnSpPr>
        <xdr:spPr>
          <a:xfrm flipH="1">
            <a:off x="7072312" y="9334495"/>
            <a:ext cx="0" cy="288000"/>
          </a:xfrm>
          <a:prstGeom prst="line">
            <a:avLst/>
          </a:prstGeom>
          <a:ln w="57150">
            <a:solidFill>
              <a:srgbClr val="FF4B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952499</xdr:colOff>
      <xdr:row>15</xdr:row>
      <xdr:rowOff>141544</xdr:rowOff>
    </xdr:from>
    <xdr:to>
      <xdr:col>9</xdr:col>
      <xdr:colOff>0</xdr:colOff>
      <xdr:row>20</xdr:row>
      <xdr:rowOff>84665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7334249" y="3298401"/>
          <a:ext cx="3633108" cy="827585"/>
        </a:xfrm>
        <a:prstGeom prst="rect">
          <a:avLst/>
        </a:prstGeom>
        <a:solidFill>
          <a:schemeClr val="lt1"/>
        </a:solidFill>
        <a:ln w="57150" cmpd="sng">
          <a:solidFill>
            <a:srgbClr val="FF4B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2400" b="1">
              <a:solidFill>
                <a:srgbClr val="FF4B00"/>
              </a:solidFill>
            </a:rPr>
            <a:t>③</a:t>
          </a:r>
          <a:r>
            <a:rPr kumimoji="1" lang="ja-JP" altLang="en-US" sz="2400" b="1" baseline="0">
              <a:solidFill>
                <a:srgbClr val="C00000"/>
              </a:solidFill>
            </a:rPr>
            <a:t> </a:t>
          </a:r>
          <a:r>
            <a:rPr kumimoji="1" lang="ja-JP" altLang="en-US" sz="1400" i="0">
              <a:solidFill>
                <a:schemeClr val="dk1"/>
              </a:solidFill>
              <a:latin typeface="+mn-lt"/>
              <a:ea typeface="+mn-ea"/>
              <a:cs typeface="+mn-cs"/>
            </a:rPr>
            <a:t>電気供給業分の対象となる収入</a:t>
          </a:r>
          <a:endParaRPr kumimoji="1" lang="en-US" altLang="ja-JP" sz="1400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400" i="0">
              <a:solidFill>
                <a:schemeClr val="dk1"/>
              </a:solidFill>
              <a:latin typeface="+mn-lt"/>
              <a:ea typeface="+mn-ea"/>
              <a:cs typeface="+mn-cs"/>
            </a:rPr>
            <a:t>（共通収入は按分後の金額）を転記</a:t>
          </a:r>
          <a:endParaRPr lang="ja-JP" altLang="ja-JP" sz="900" i="0">
            <a:effectLst/>
          </a:endParaRPr>
        </a:p>
      </xdr:txBody>
    </xdr:sp>
    <xdr:clientData/>
  </xdr:twoCellAnchor>
  <xdr:twoCellAnchor>
    <xdr:from>
      <xdr:col>6</xdr:col>
      <xdr:colOff>48954</xdr:colOff>
      <xdr:row>50</xdr:row>
      <xdr:rowOff>95250</xdr:rowOff>
    </xdr:from>
    <xdr:to>
      <xdr:col>11</xdr:col>
      <xdr:colOff>105833</xdr:colOff>
      <xdr:row>57</xdr:row>
      <xdr:rowOff>95249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5F67B2E-49AF-4D50-A870-92F969E023B9}"/>
            </a:ext>
          </a:extLst>
        </xdr:cNvPr>
        <xdr:cNvSpPr txBox="1"/>
      </xdr:nvSpPr>
      <xdr:spPr>
        <a:xfrm>
          <a:off x="7859454" y="9165167"/>
          <a:ext cx="5062796" cy="1238249"/>
        </a:xfrm>
        <a:prstGeom prst="rect">
          <a:avLst/>
        </a:prstGeom>
        <a:solidFill>
          <a:schemeClr val="lt1"/>
        </a:solidFill>
        <a:ln w="57150" cmpd="sng">
          <a:solidFill>
            <a:srgbClr val="FF4B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rgbClr val="FF4B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en-US" sz="24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400">
              <a:solidFill>
                <a:schemeClr val="dk1"/>
              </a:solidFill>
              <a:latin typeface="+mn-lt"/>
              <a:ea typeface="+mn-ea"/>
              <a:cs typeface="+mn-cs"/>
            </a:rPr>
            <a:t>売上金額等、妥当と認められる基準によって按分</a:t>
          </a:r>
          <a:endParaRPr kumimoji="1" lang="en-US" altLang="ja-JP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注）</a:t>
          </a:r>
          <a:r>
            <a:rPr lang="ja-JP" altLang="en-US" sz="9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特別の事情がない限り、按分基準は継続して同じものを使用してください</a:t>
          </a:r>
          <a:r>
            <a:rPr lang="ja-JP" altLang="ja-JP" sz="9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48953</xdr:colOff>
      <xdr:row>0</xdr:row>
      <xdr:rowOff>59539</xdr:rowOff>
    </xdr:from>
    <xdr:to>
      <xdr:col>8</xdr:col>
      <xdr:colOff>198453</xdr:colOff>
      <xdr:row>14</xdr:row>
      <xdr:rowOff>18539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59453" y="59539"/>
          <a:ext cx="2880000" cy="2880000"/>
        </a:xfrm>
        <a:prstGeom prst="rect">
          <a:avLst/>
        </a:prstGeom>
        <a:solidFill>
          <a:schemeClr val="bg1"/>
        </a:solidFill>
        <a:ln w="57150" cmpd="sng">
          <a:solidFill>
            <a:srgbClr val="FF4B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72000" bIns="0" rtlCol="0" anchor="ctr"/>
        <a:lstStyle/>
        <a:p>
          <a:pPr algn="l"/>
          <a:r>
            <a:rPr kumimoji="1" lang="ja-JP" altLang="en-US" sz="2400" b="1">
              <a:solidFill>
                <a:srgbClr val="FF4B00"/>
              </a:solidFill>
            </a:rPr>
            <a:t>①</a:t>
          </a:r>
          <a:r>
            <a:rPr kumimoji="1" lang="ja-JP" altLang="en-US" sz="1400" i="0">
              <a:solidFill>
                <a:schemeClr val="dk1"/>
              </a:solidFill>
              <a:latin typeface="+mn-lt"/>
              <a:ea typeface="+mn-ea"/>
              <a:cs typeface="+mn-cs"/>
            </a:rPr>
            <a:t>事業部門ごと</a:t>
          </a:r>
          <a:r>
            <a:rPr kumimoji="1" lang="ja-JP" altLang="en-US" sz="1400" i="0"/>
            <a:t>に「総額」の金額を区分し、区分困難な金額は「共通」に記載</a:t>
          </a:r>
          <a:endParaRPr kumimoji="1" lang="en-US" altLang="ja-JP" sz="1400" i="0"/>
        </a:p>
        <a:p>
          <a:pPr algn="l"/>
          <a:endParaRPr lang="en-US" altLang="ja-JP" sz="90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altLang="ja-JP" sz="9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9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共通経費の例：</a:t>
          </a:r>
          <a:r>
            <a:rPr lang="ja-JP" altLang="ja-JP" sz="9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管理部門経費、役員報酬、利息等</a:t>
          </a:r>
          <a:r>
            <a:rPr lang="ja-JP" altLang="en-US" sz="9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（本社の全体的経費等）</a:t>
          </a:r>
          <a:endParaRPr lang="en-US" altLang="ja-JP" sz="90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ja-JP" altLang="ja-JP" sz="800" i="0">
            <a:effectLst/>
          </a:endParaRPr>
        </a:p>
        <a:p>
          <a:pPr algn="l"/>
          <a:r>
            <a:rPr lang="ja-JP" altLang="ja-JP" sz="9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注）法人税申告書別表</a:t>
          </a:r>
          <a:r>
            <a:rPr lang="en-US" altLang="ja-JP" sz="9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9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の加減算と法人事業税の加算・減算については、損益計算書にお</a:t>
          </a:r>
          <a:r>
            <a:rPr lang="ja-JP" altLang="en-US" sz="9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ける</a:t>
          </a:r>
          <a:r>
            <a:rPr lang="ja-JP" altLang="ja-JP" sz="9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区分に従って区分してください。</a:t>
          </a:r>
          <a:endParaRPr lang="ja-JP" altLang="ja-JP" sz="900" i="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"/>
  <sheetViews>
    <sheetView view="pageBreakPreview" zoomScale="90" zoomScaleNormal="100" zoomScaleSheetLayoutView="90" workbookViewId="0">
      <selection activeCell="C24" sqref="C24"/>
    </sheetView>
  </sheetViews>
  <sheetFormatPr defaultRowHeight="13.5" x14ac:dyDescent="0.15"/>
  <cols>
    <col min="1" max="1" width="3.125" customWidth="1"/>
    <col min="2" max="2" width="21.25" customWidth="1"/>
    <col min="3" max="6" width="17.625" customWidth="1"/>
  </cols>
  <sheetData>
    <row r="1" spans="1:6" ht="17.25" x14ac:dyDescent="0.15">
      <c r="A1" s="52" t="s">
        <v>45</v>
      </c>
    </row>
    <row r="2" spans="1:6" ht="14.25" thickBot="1" x14ac:dyDescent="0.2">
      <c r="A2" s="7"/>
      <c r="B2" s="7"/>
      <c r="C2" s="7"/>
      <c r="D2" s="7"/>
      <c r="E2" s="7"/>
      <c r="F2" s="7"/>
    </row>
    <row r="3" spans="1:6" x14ac:dyDescent="0.15">
      <c r="A3" s="84" t="s">
        <v>0</v>
      </c>
      <c r="B3" s="85"/>
      <c r="C3" s="88" t="s">
        <v>1</v>
      </c>
      <c r="D3" s="90" t="s">
        <v>28</v>
      </c>
      <c r="E3" s="90"/>
      <c r="F3" s="85"/>
    </row>
    <row r="4" spans="1:6" ht="14.25" thickBot="1" x14ac:dyDescent="0.2">
      <c r="A4" s="86"/>
      <c r="B4" s="87"/>
      <c r="C4" s="89"/>
      <c r="D4" s="66" t="s">
        <v>2</v>
      </c>
      <c r="E4" s="66" t="s">
        <v>3</v>
      </c>
      <c r="F4" s="67" t="s">
        <v>4</v>
      </c>
    </row>
    <row r="5" spans="1:6" x14ac:dyDescent="0.15">
      <c r="A5" s="100" t="s">
        <v>5</v>
      </c>
      <c r="B5" s="101"/>
      <c r="C5" s="68"/>
      <c r="D5" s="25"/>
      <c r="E5" s="25"/>
      <c r="F5" s="57"/>
    </row>
    <row r="6" spans="1:6" x14ac:dyDescent="0.15">
      <c r="A6" s="91" t="s">
        <v>6</v>
      </c>
      <c r="B6" s="92"/>
      <c r="C6" s="22"/>
      <c r="D6" s="18"/>
      <c r="E6" s="18"/>
      <c r="F6" s="58"/>
    </row>
    <row r="7" spans="1:6" s="16" customFormat="1" x14ac:dyDescent="0.15">
      <c r="A7" s="97" t="s">
        <v>7</v>
      </c>
      <c r="B7" s="98"/>
      <c r="C7" s="24">
        <f>C5-C6</f>
        <v>0</v>
      </c>
      <c r="D7" s="21">
        <f t="shared" ref="D7:F7" si="0">D5-D6</f>
        <v>0</v>
      </c>
      <c r="E7" s="21">
        <f t="shared" si="0"/>
        <v>0</v>
      </c>
      <c r="F7" s="59">
        <f t="shared" si="0"/>
        <v>0</v>
      </c>
    </row>
    <row r="8" spans="1:6" ht="13.5" customHeight="1" x14ac:dyDescent="0.15">
      <c r="A8" s="99" t="s">
        <v>8</v>
      </c>
      <c r="B8" s="73"/>
      <c r="C8" s="22"/>
      <c r="D8" s="18"/>
      <c r="E8" s="18"/>
      <c r="F8" s="58"/>
    </row>
    <row r="9" spans="1:6" x14ac:dyDescent="0.15">
      <c r="A9" s="99"/>
      <c r="B9" s="73"/>
      <c r="C9" s="22"/>
      <c r="D9" s="18"/>
      <c r="E9" s="18"/>
      <c r="F9" s="58"/>
    </row>
    <row r="10" spans="1:6" x14ac:dyDescent="0.15">
      <c r="A10" s="99"/>
      <c r="B10" s="73"/>
      <c r="C10" s="22"/>
      <c r="D10" s="18"/>
      <c r="E10" s="18"/>
      <c r="F10" s="58"/>
    </row>
    <row r="11" spans="1:6" x14ac:dyDescent="0.15">
      <c r="A11" s="99"/>
      <c r="B11" s="73"/>
      <c r="C11" s="22"/>
      <c r="D11" s="18"/>
      <c r="E11" s="18"/>
      <c r="F11" s="58"/>
    </row>
    <row r="12" spans="1:6" x14ac:dyDescent="0.15">
      <c r="A12" s="99"/>
      <c r="B12" s="73"/>
      <c r="C12" s="22"/>
      <c r="D12" s="18"/>
      <c r="E12" s="18"/>
      <c r="F12" s="58"/>
    </row>
    <row r="13" spans="1:6" x14ac:dyDescent="0.15">
      <c r="A13" s="99"/>
      <c r="B13" s="73"/>
      <c r="C13" s="22"/>
      <c r="D13" s="18"/>
      <c r="E13" s="18"/>
      <c r="F13" s="58"/>
    </row>
    <row r="14" spans="1:6" x14ac:dyDescent="0.15">
      <c r="A14" s="99"/>
      <c r="B14" s="73"/>
      <c r="C14" s="22"/>
      <c r="D14" s="18"/>
      <c r="E14" s="18"/>
      <c r="F14" s="58"/>
    </row>
    <row r="15" spans="1:6" x14ac:dyDescent="0.15">
      <c r="A15" s="99"/>
      <c r="B15" s="73"/>
      <c r="C15" s="22"/>
      <c r="D15" s="18"/>
      <c r="E15" s="18"/>
      <c r="F15" s="58"/>
    </row>
    <row r="16" spans="1:6" x14ac:dyDescent="0.15">
      <c r="A16" s="99"/>
      <c r="B16" s="73"/>
      <c r="C16" s="22"/>
      <c r="D16" s="18"/>
      <c r="E16" s="18"/>
      <c r="F16" s="58"/>
    </row>
    <row r="17" spans="1:6" x14ac:dyDescent="0.15">
      <c r="A17" s="99"/>
      <c r="B17" s="73"/>
      <c r="C17" s="22"/>
      <c r="D17" s="18"/>
      <c r="E17" s="18"/>
      <c r="F17" s="58"/>
    </row>
    <row r="18" spans="1:6" x14ac:dyDescent="0.15">
      <c r="A18" s="99"/>
      <c r="B18" s="73"/>
      <c r="C18" s="22"/>
      <c r="D18" s="18"/>
      <c r="E18" s="18"/>
      <c r="F18" s="58"/>
    </row>
    <row r="19" spans="1:6" x14ac:dyDescent="0.15">
      <c r="A19" s="99"/>
      <c r="B19" s="73"/>
      <c r="C19" s="22"/>
      <c r="D19" s="18"/>
      <c r="E19" s="18"/>
      <c r="F19" s="58"/>
    </row>
    <row r="20" spans="1:6" x14ac:dyDescent="0.15">
      <c r="A20" s="99"/>
      <c r="B20" s="73"/>
      <c r="C20" s="22"/>
      <c r="D20" s="18"/>
      <c r="E20" s="18"/>
      <c r="F20" s="58"/>
    </row>
    <row r="21" spans="1:6" x14ac:dyDescent="0.15">
      <c r="A21" s="99"/>
      <c r="B21" s="73"/>
      <c r="C21" s="22"/>
      <c r="D21" s="18"/>
      <c r="E21" s="18"/>
      <c r="F21" s="58"/>
    </row>
    <row r="22" spans="1:6" x14ac:dyDescent="0.15">
      <c r="A22" s="99"/>
      <c r="B22" s="73"/>
      <c r="C22" s="22"/>
      <c r="D22" s="18"/>
      <c r="E22" s="18"/>
      <c r="F22" s="58"/>
    </row>
    <row r="23" spans="1:6" s="16" customFormat="1" x14ac:dyDescent="0.15">
      <c r="A23" s="97" t="s">
        <v>9</v>
      </c>
      <c r="B23" s="98"/>
      <c r="C23" s="24">
        <f>C7-SUM(C8:C22)</f>
        <v>0</v>
      </c>
      <c r="D23" s="21">
        <f t="shared" ref="D23:F23" si="1">D7-SUM(D8:D22)</f>
        <v>0</v>
      </c>
      <c r="E23" s="21">
        <f t="shared" si="1"/>
        <v>0</v>
      </c>
      <c r="F23" s="59">
        <f t="shared" si="1"/>
        <v>0</v>
      </c>
    </row>
    <row r="24" spans="1:6" x14ac:dyDescent="0.15">
      <c r="A24" s="99" t="s">
        <v>10</v>
      </c>
      <c r="B24" s="74"/>
      <c r="C24" s="22"/>
      <c r="D24" s="18"/>
      <c r="E24" s="18"/>
      <c r="F24" s="58"/>
    </row>
    <row r="25" spans="1:6" x14ac:dyDescent="0.15">
      <c r="A25" s="99"/>
      <c r="B25" s="74"/>
      <c r="C25" s="22"/>
      <c r="D25" s="18"/>
      <c r="E25" s="18"/>
      <c r="F25" s="58"/>
    </row>
    <row r="26" spans="1:6" x14ac:dyDescent="0.15">
      <c r="A26" s="99"/>
      <c r="B26" s="74"/>
      <c r="C26" s="22"/>
      <c r="D26" s="18"/>
      <c r="E26" s="18"/>
      <c r="F26" s="58"/>
    </row>
    <row r="27" spans="1:6" x14ac:dyDescent="0.15">
      <c r="A27" s="99"/>
      <c r="B27" s="74"/>
      <c r="C27" s="22"/>
      <c r="D27" s="18"/>
      <c r="E27" s="18"/>
      <c r="F27" s="58"/>
    </row>
    <row r="28" spans="1:6" x14ac:dyDescent="0.15">
      <c r="A28" s="99"/>
      <c r="B28" s="74"/>
      <c r="C28" s="22"/>
      <c r="D28" s="18"/>
      <c r="E28" s="18"/>
      <c r="F28" s="58"/>
    </row>
    <row r="29" spans="1:6" x14ac:dyDescent="0.15">
      <c r="A29" s="99"/>
      <c r="B29" s="74"/>
      <c r="C29" s="22"/>
      <c r="D29" s="18"/>
      <c r="E29" s="18"/>
      <c r="F29" s="58"/>
    </row>
    <row r="30" spans="1:6" x14ac:dyDescent="0.15">
      <c r="A30" s="99"/>
      <c r="B30" s="74"/>
      <c r="C30" s="22"/>
      <c r="D30" s="18"/>
      <c r="E30" s="18"/>
      <c r="F30" s="58"/>
    </row>
    <row r="31" spans="1:6" x14ac:dyDescent="0.15">
      <c r="A31" s="99"/>
      <c r="B31" s="74"/>
      <c r="C31" s="22"/>
      <c r="D31" s="18"/>
      <c r="E31" s="18"/>
      <c r="F31" s="58"/>
    </row>
    <row r="32" spans="1:6" x14ac:dyDescent="0.15">
      <c r="A32" s="99" t="s">
        <v>11</v>
      </c>
      <c r="B32" s="74"/>
      <c r="C32" s="22"/>
      <c r="D32" s="18"/>
      <c r="E32" s="18"/>
      <c r="F32" s="58"/>
    </row>
    <row r="33" spans="1:6" x14ac:dyDescent="0.15">
      <c r="A33" s="99"/>
      <c r="B33" s="74"/>
      <c r="C33" s="22"/>
      <c r="D33" s="18"/>
      <c r="E33" s="18"/>
      <c r="F33" s="58"/>
    </row>
    <row r="34" spans="1:6" x14ac:dyDescent="0.15">
      <c r="A34" s="99"/>
      <c r="B34" s="74"/>
      <c r="C34" s="22"/>
      <c r="D34" s="18"/>
      <c r="E34" s="18"/>
      <c r="F34" s="58"/>
    </row>
    <row r="35" spans="1:6" x14ac:dyDescent="0.15">
      <c r="A35" s="99"/>
      <c r="B35" s="74"/>
      <c r="C35" s="22"/>
      <c r="D35" s="18"/>
      <c r="E35" s="18"/>
      <c r="F35" s="58"/>
    </row>
    <row r="36" spans="1:6" x14ac:dyDescent="0.15">
      <c r="A36" s="99"/>
      <c r="B36" s="74"/>
      <c r="C36" s="22"/>
      <c r="D36" s="18"/>
      <c r="E36" s="18"/>
      <c r="F36" s="58"/>
    </row>
    <row r="37" spans="1:6" x14ac:dyDescent="0.15">
      <c r="A37" s="99"/>
      <c r="B37" s="74"/>
      <c r="C37" s="22"/>
      <c r="D37" s="18"/>
      <c r="E37" s="18"/>
      <c r="F37" s="58"/>
    </row>
    <row r="38" spans="1:6" x14ac:dyDescent="0.15">
      <c r="A38" s="99"/>
      <c r="B38" s="74"/>
      <c r="C38" s="22"/>
      <c r="D38" s="18"/>
      <c r="E38" s="18"/>
      <c r="F38" s="58"/>
    </row>
    <row r="39" spans="1:6" x14ac:dyDescent="0.15">
      <c r="A39" s="99"/>
      <c r="B39" s="74"/>
      <c r="C39" s="22"/>
      <c r="D39" s="18"/>
      <c r="E39" s="18"/>
      <c r="F39" s="58"/>
    </row>
    <row r="40" spans="1:6" s="16" customFormat="1" x14ac:dyDescent="0.15">
      <c r="A40" s="97" t="s">
        <v>12</v>
      </c>
      <c r="B40" s="98"/>
      <c r="C40" s="24">
        <f>C23+SUM(C24:C31)-SUM(C32:C39)</f>
        <v>0</v>
      </c>
      <c r="D40" s="21">
        <f t="shared" ref="D40:F40" si="2">D23+SUM(D24:D31)-SUM(D32:D39)</f>
        <v>0</v>
      </c>
      <c r="E40" s="21">
        <f t="shared" si="2"/>
        <v>0</v>
      </c>
      <c r="F40" s="59">
        <f t="shared" si="2"/>
        <v>0</v>
      </c>
    </row>
    <row r="41" spans="1:6" x14ac:dyDescent="0.15">
      <c r="A41" s="91" t="s">
        <v>13</v>
      </c>
      <c r="B41" s="92"/>
      <c r="C41" s="22"/>
      <c r="D41" s="18"/>
      <c r="E41" s="18"/>
      <c r="F41" s="58"/>
    </row>
    <row r="42" spans="1:6" x14ac:dyDescent="0.15">
      <c r="A42" s="91" t="s">
        <v>14</v>
      </c>
      <c r="B42" s="92"/>
      <c r="C42" s="22"/>
      <c r="D42" s="18"/>
      <c r="E42" s="18"/>
      <c r="F42" s="58"/>
    </row>
    <row r="43" spans="1:6" s="16" customFormat="1" x14ac:dyDescent="0.15">
      <c r="A43" s="97" t="s">
        <v>15</v>
      </c>
      <c r="B43" s="98"/>
      <c r="C43" s="24">
        <f>C40+C41-C42</f>
        <v>0</v>
      </c>
      <c r="D43" s="21">
        <f t="shared" ref="D43:F43" si="3">D40+D41-D42</f>
        <v>0</v>
      </c>
      <c r="E43" s="21">
        <f t="shared" si="3"/>
        <v>0</v>
      </c>
      <c r="F43" s="59">
        <f t="shared" si="3"/>
        <v>0</v>
      </c>
    </row>
    <row r="44" spans="1:6" x14ac:dyDescent="0.15">
      <c r="A44" s="91" t="s">
        <v>16</v>
      </c>
      <c r="B44" s="92"/>
      <c r="C44" s="22"/>
      <c r="D44" s="18"/>
      <c r="E44" s="18"/>
      <c r="F44" s="58"/>
    </row>
    <row r="45" spans="1:6" s="16" customFormat="1" x14ac:dyDescent="0.15">
      <c r="A45" s="97" t="s">
        <v>17</v>
      </c>
      <c r="B45" s="98"/>
      <c r="C45" s="24">
        <f>C43-C44</f>
        <v>0</v>
      </c>
      <c r="D45" s="21">
        <f t="shared" ref="D45:F45" si="4">D43-D44</f>
        <v>0</v>
      </c>
      <c r="E45" s="21">
        <f t="shared" si="4"/>
        <v>0</v>
      </c>
      <c r="F45" s="59">
        <f t="shared" si="4"/>
        <v>0</v>
      </c>
    </row>
    <row r="46" spans="1:6" x14ac:dyDescent="0.15">
      <c r="A46" s="99" t="s">
        <v>18</v>
      </c>
      <c r="B46" s="74"/>
      <c r="C46" s="22"/>
      <c r="D46" s="18"/>
      <c r="E46" s="18"/>
      <c r="F46" s="58"/>
    </row>
    <row r="47" spans="1:6" x14ac:dyDescent="0.15">
      <c r="A47" s="99"/>
      <c r="B47" s="74"/>
      <c r="C47" s="22"/>
      <c r="D47" s="18"/>
      <c r="E47" s="18"/>
      <c r="F47" s="58"/>
    </row>
    <row r="48" spans="1:6" x14ac:dyDescent="0.15">
      <c r="A48" s="99"/>
      <c r="B48" s="74"/>
      <c r="C48" s="22"/>
      <c r="D48" s="18"/>
      <c r="E48" s="18"/>
      <c r="F48" s="58"/>
    </row>
    <row r="49" spans="1:6" x14ac:dyDescent="0.15">
      <c r="A49" s="99"/>
      <c r="B49" s="74"/>
      <c r="C49" s="22"/>
      <c r="D49" s="18"/>
      <c r="E49" s="18"/>
      <c r="F49" s="58"/>
    </row>
    <row r="50" spans="1:6" x14ac:dyDescent="0.15">
      <c r="A50" s="99"/>
      <c r="B50" s="74"/>
      <c r="C50" s="22"/>
      <c r="D50" s="18"/>
      <c r="E50" s="18"/>
      <c r="F50" s="58"/>
    </row>
    <row r="51" spans="1:6" x14ac:dyDescent="0.15">
      <c r="A51" s="99" t="s">
        <v>19</v>
      </c>
      <c r="B51" s="74"/>
      <c r="C51" s="22"/>
      <c r="D51" s="18"/>
      <c r="E51" s="18"/>
      <c r="F51" s="58"/>
    </row>
    <row r="52" spans="1:6" x14ac:dyDescent="0.15">
      <c r="A52" s="99"/>
      <c r="B52" s="74"/>
      <c r="C52" s="22"/>
      <c r="D52" s="18"/>
      <c r="E52" s="18"/>
      <c r="F52" s="58"/>
    </row>
    <row r="53" spans="1:6" x14ac:dyDescent="0.15">
      <c r="A53" s="99"/>
      <c r="B53" s="74"/>
      <c r="C53" s="22"/>
      <c r="D53" s="18"/>
      <c r="E53" s="18"/>
      <c r="F53" s="58"/>
    </row>
    <row r="54" spans="1:6" x14ac:dyDescent="0.15">
      <c r="A54" s="99"/>
      <c r="B54" s="74"/>
      <c r="C54" s="22"/>
      <c r="D54" s="18"/>
      <c r="E54" s="18"/>
      <c r="F54" s="58"/>
    </row>
    <row r="55" spans="1:6" x14ac:dyDescent="0.15">
      <c r="A55" s="99"/>
      <c r="B55" s="74"/>
      <c r="C55" s="22"/>
      <c r="D55" s="18"/>
      <c r="E55" s="18"/>
      <c r="F55" s="58"/>
    </row>
    <row r="56" spans="1:6" s="16" customFormat="1" x14ac:dyDescent="0.15">
      <c r="A56" s="97" t="s">
        <v>20</v>
      </c>
      <c r="B56" s="98"/>
      <c r="C56" s="24">
        <f>C45+SUM(C46:C50)-SUM(C51:C55)</f>
        <v>0</v>
      </c>
      <c r="D56" s="21">
        <f>D45+SUM(D46:D50)-SUM(D51:D55)</f>
        <v>0</v>
      </c>
      <c r="E56" s="21">
        <f t="shared" ref="E56:F56" si="5">E45+SUM(E46:E50)-SUM(E51:E55)</f>
        <v>0</v>
      </c>
      <c r="F56" s="59">
        <f t="shared" si="5"/>
        <v>0</v>
      </c>
    </row>
    <row r="57" spans="1:6" x14ac:dyDescent="0.15">
      <c r="A57" s="91" t="s">
        <v>21</v>
      </c>
      <c r="B57" s="92"/>
      <c r="C57" s="22"/>
      <c r="D57" s="18"/>
      <c r="E57" s="18"/>
      <c r="F57" s="58"/>
    </row>
    <row r="58" spans="1:6" ht="14.25" thickBot="1" x14ac:dyDescent="0.2">
      <c r="A58" s="93" t="s">
        <v>22</v>
      </c>
      <c r="B58" s="94"/>
      <c r="C58" s="69"/>
      <c r="D58" s="39"/>
      <c r="E58" s="39"/>
      <c r="F58" s="60"/>
    </row>
    <row r="59" spans="1:6" s="16" customFormat="1" ht="14.25" thickTop="1" x14ac:dyDescent="0.15">
      <c r="A59" s="95" t="s">
        <v>23</v>
      </c>
      <c r="B59" s="96"/>
      <c r="C59" s="36">
        <f>C56+C57-C58</f>
        <v>0</v>
      </c>
      <c r="D59" s="37">
        <f t="shared" ref="D59:F59" si="6">D56+D57-D58</f>
        <v>0</v>
      </c>
      <c r="E59" s="37">
        <f t="shared" si="6"/>
        <v>0</v>
      </c>
      <c r="F59" s="61">
        <f t="shared" si="6"/>
        <v>0</v>
      </c>
    </row>
    <row r="60" spans="1:6" ht="14.25" thickBot="1" x14ac:dyDescent="0.2">
      <c r="A60" s="93" t="s">
        <v>24</v>
      </c>
      <c r="B60" s="94"/>
      <c r="C60" s="70"/>
      <c r="D60" s="39"/>
      <c r="E60" s="39"/>
      <c r="F60" s="62"/>
    </row>
    <row r="61" spans="1:6" s="16" customFormat="1" ht="14.25" thickTop="1" x14ac:dyDescent="0.15">
      <c r="A61" s="95" t="s">
        <v>25</v>
      </c>
      <c r="B61" s="96"/>
      <c r="C61" s="71"/>
      <c r="D61" s="37">
        <f>D59+D60</f>
        <v>0</v>
      </c>
      <c r="E61" s="37">
        <f>E59+E60</f>
        <v>0</v>
      </c>
      <c r="F61" s="63"/>
    </row>
    <row r="62" spans="1:6" ht="14.25" thickBot="1" x14ac:dyDescent="0.2">
      <c r="A62" s="93" t="s">
        <v>26</v>
      </c>
      <c r="B62" s="94"/>
      <c r="C62" s="70"/>
      <c r="D62" s="39"/>
      <c r="E62" s="39"/>
      <c r="F62" s="62"/>
    </row>
    <row r="63" spans="1:6" s="16" customFormat="1" ht="15" thickTop="1" thickBot="1" x14ac:dyDescent="0.2">
      <c r="A63" s="82" t="s">
        <v>27</v>
      </c>
      <c r="B63" s="83"/>
      <c r="C63" s="72"/>
      <c r="D63" s="64">
        <f>D61-D62</f>
        <v>0</v>
      </c>
      <c r="E63" s="64">
        <f>E61-E62</f>
        <v>0</v>
      </c>
      <c r="F63" s="65"/>
    </row>
  </sheetData>
  <mergeCells count="26">
    <mergeCell ref="A42:B42"/>
    <mergeCell ref="A5:B5"/>
    <mergeCell ref="A6:B6"/>
    <mergeCell ref="A7:B7"/>
    <mergeCell ref="A8:A22"/>
    <mergeCell ref="A23:B23"/>
    <mergeCell ref="A24:A31"/>
    <mergeCell ref="A32:A39"/>
    <mergeCell ref="A40:B40"/>
    <mergeCell ref="A41:B41"/>
    <mergeCell ref="A63:B63"/>
    <mergeCell ref="A3:B4"/>
    <mergeCell ref="C3:C4"/>
    <mergeCell ref="D3:F3"/>
    <mergeCell ref="A57:B57"/>
    <mergeCell ref="A58:B58"/>
    <mergeCell ref="A59:B59"/>
    <mergeCell ref="A60:B60"/>
    <mergeCell ref="A61:B61"/>
    <mergeCell ref="A62:B62"/>
    <mergeCell ref="A43:B43"/>
    <mergeCell ref="A44:B44"/>
    <mergeCell ref="A45:B45"/>
    <mergeCell ref="A46:A50"/>
    <mergeCell ref="A51:A55"/>
    <mergeCell ref="A56:B56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3"/>
  <sheetViews>
    <sheetView tabSelected="1" view="pageBreakPreview" topLeftCell="D7" zoomScale="80" zoomScaleNormal="60" zoomScaleSheetLayoutView="80" workbookViewId="0">
      <selection activeCell="I30" sqref="I30:N31"/>
    </sheetView>
  </sheetViews>
  <sheetFormatPr defaultRowHeight="13.5" x14ac:dyDescent="0.15"/>
  <cols>
    <col min="1" max="1" width="4.375" customWidth="1"/>
    <col min="2" max="2" width="23.625" customWidth="1"/>
    <col min="3" max="6" width="18.625" customWidth="1"/>
    <col min="7" max="7" width="31.375" customWidth="1"/>
    <col min="8" max="8" width="4.375" customWidth="1"/>
    <col min="9" max="9" width="5.625" customWidth="1"/>
    <col min="10" max="10" width="6.125" customWidth="1"/>
    <col min="11" max="11" width="18" customWidth="1"/>
    <col min="13" max="13" width="14" customWidth="1"/>
    <col min="14" max="14" width="4" customWidth="1"/>
    <col min="17" max="17" width="20.625" customWidth="1"/>
    <col min="18" max="18" width="3.625" style="56" customWidth="1"/>
  </cols>
  <sheetData>
    <row r="1" spans="1:32" ht="24.75" customHeight="1" x14ac:dyDescent="0.15">
      <c r="A1" s="13" t="s">
        <v>29</v>
      </c>
    </row>
    <row r="2" spans="1:32" ht="29.25" customHeight="1" thickBot="1" x14ac:dyDescent="0.2">
      <c r="Q2" s="55"/>
    </row>
    <row r="3" spans="1:32" ht="27.75" customHeight="1" x14ac:dyDescent="0.15">
      <c r="A3" s="236" t="s">
        <v>0</v>
      </c>
      <c r="B3" s="232"/>
      <c r="C3" s="229" t="s">
        <v>1</v>
      </c>
      <c r="D3" s="231" t="s">
        <v>28</v>
      </c>
      <c r="E3" s="231"/>
      <c r="F3" s="232"/>
      <c r="I3" s="194" t="s">
        <v>31</v>
      </c>
      <c r="J3" s="194"/>
      <c r="K3" s="194"/>
      <c r="L3" s="195" t="s">
        <v>32</v>
      </c>
      <c r="M3" s="181" t="s">
        <v>47</v>
      </c>
      <c r="N3" s="182"/>
      <c r="O3" s="183"/>
      <c r="P3" s="204" t="s">
        <v>33</v>
      </c>
      <c r="Q3" s="207"/>
      <c r="R3" s="179" t="s">
        <v>37</v>
      </c>
      <c r="V3" s="1"/>
      <c r="W3" s="1"/>
      <c r="X3" s="1"/>
      <c r="Y3" s="4"/>
      <c r="Z3" s="8"/>
      <c r="AA3" s="8"/>
      <c r="AB3" s="8"/>
      <c r="AC3" s="5"/>
      <c r="AD3" s="6"/>
      <c r="AE3" s="7"/>
      <c r="AF3" s="7"/>
    </row>
    <row r="4" spans="1:32" ht="14.25" customHeight="1" thickBot="1" x14ac:dyDescent="0.2">
      <c r="A4" s="237"/>
      <c r="B4" s="238"/>
      <c r="C4" s="230"/>
      <c r="D4" s="26" t="s">
        <v>2</v>
      </c>
      <c r="E4" s="26" t="s">
        <v>3</v>
      </c>
      <c r="F4" s="27" t="s">
        <v>4</v>
      </c>
      <c r="I4" s="194"/>
      <c r="J4" s="194"/>
      <c r="K4" s="194"/>
      <c r="L4" s="196"/>
      <c r="M4" s="198" t="s">
        <v>46</v>
      </c>
      <c r="N4" s="199"/>
      <c r="O4" s="200"/>
      <c r="P4" s="205"/>
      <c r="Q4" s="208"/>
      <c r="R4" s="180"/>
      <c r="V4" s="2"/>
      <c r="W4" s="9"/>
      <c r="X4" s="9"/>
      <c r="Y4" s="9"/>
      <c r="Z4" s="9"/>
      <c r="AA4" s="9"/>
      <c r="AB4" s="9"/>
      <c r="AC4" s="9"/>
      <c r="AD4" s="9"/>
      <c r="AE4" s="7"/>
      <c r="AF4" s="7"/>
    </row>
    <row r="5" spans="1:32" ht="14.25" thickBot="1" x14ac:dyDescent="0.2">
      <c r="A5" s="233" t="s">
        <v>5</v>
      </c>
      <c r="B5" s="234"/>
      <c r="C5" s="77">
        <v>100000000</v>
      </c>
      <c r="D5" s="75">
        <v>60000000</v>
      </c>
      <c r="E5" s="75">
        <v>40000000</v>
      </c>
      <c r="F5" s="30"/>
      <c r="I5" s="194"/>
      <c r="J5" s="194"/>
      <c r="K5" s="194"/>
      <c r="L5" s="197"/>
      <c r="M5" s="201"/>
      <c r="N5" s="202"/>
      <c r="O5" s="203"/>
      <c r="P5" s="206"/>
      <c r="Q5" s="209"/>
      <c r="R5" s="180"/>
      <c r="V5" s="2"/>
      <c r="W5" s="10"/>
      <c r="X5" s="11"/>
      <c r="Y5" s="11"/>
      <c r="Z5" s="11"/>
      <c r="AA5" s="11"/>
      <c r="AB5" s="11"/>
      <c r="AC5" s="11"/>
      <c r="AD5" s="11"/>
      <c r="AE5" s="7"/>
      <c r="AF5" s="7"/>
    </row>
    <row r="6" spans="1:32" ht="13.5" customHeight="1" x14ac:dyDescent="0.15">
      <c r="A6" s="217" t="s">
        <v>6</v>
      </c>
      <c r="B6" s="218"/>
      <c r="C6" s="34">
        <v>35000000</v>
      </c>
      <c r="D6" s="18">
        <v>15000000</v>
      </c>
      <c r="E6" s="18">
        <v>15000000</v>
      </c>
      <c r="F6" s="31">
        <v>5000000</v>
      </c>
      <c r="I6" s="132" t="s">
        <v>58</v>
      </c>
      <c r="J6" s="184" t="s">
        <v>48</v>
      </c>
      <c r="K6" s="185"/>
      <c r="L6" s="185"/>
      <c r="M6" s="185"/>
      <c r="N6" s="186"/>
      <c r="O6" s="181" t="s">
        <v>49</v>
      </c>
      <c r="P6" s="182"/>
      <c r="Q6" s="190"/>
      <c r="R6" s="180"/>
      <c r="V6" s="2"/>
      <c r="W6" s="10"/>
      <c r="X6" s="11"/>
      <c r="Y6" s="11"/>
      <c r="Z6" s="11"/>
      <c r="AA6" s="11"/>
      <c r="AB6" s="11"/>
      <c r="AC6" s="11"/>
      <c r="AD6" s="11"/>
      <c r="AE6" s="7"/>
      <c r="AF6" s="7"/>
    </row>
    <row r="7" spans="1:32" ht="13.5" customHeight="1" x14ac:dyDescent="0.15">
      <c r="A7" s="221" t="s">
        <v>7</v>
      </c>
      <c r="B7" s="235"/>
      <c r="C7" s="35">
        <f>C5-C6</f>
        <v>65000000</v>
      </c>
      <c r="D7" s="21">
        <f t="shared" ref="D7:F7" si="0">D5-D6</f>
        <v>45000000</v>
      </c>
      <c r="E7" s="21">
        <f t="shared" si="0"/>
        <v>25000000</v>
      </c>
      <c r="F7" s="59">
        <f t="shared" si="0"/>
        <v>-5000000</v>
      </c>
      <c r="I7" s="133"/>
      <c r="J7" s="187"/>
      <c r="K7" s="188"/>
      <c r="L7" s="188"/>
      <c r="M7" s="188"/>
      <c r="N7" s="189"/>
      <c r="O7" s="191"/>
      <c r="P7" s="192"/>
      <c r="Q7" s="193"/>
      <c r="R7" s="180"/>
      <c r="V7" s="2"/>
      <c r="W7" s="10"/>
      <c r="X7" s="11"/>
      <c r="Y7" s="11"/>
      <c r="Z7" s="11"/>
      <c r="AA7" s="11"/>
      <c r="AB7" s="11"/>
      <c r="AC7" s="11"/>
      <c r="AD7" s="11"/>
      <c r="AE7" s="7"/>
      <c r="AF7" s="7"/>
    </row>
    <row r="8" spans="1:32" ht="13.5" customHeight="1" x14ac:dyDescent="0.15">
      <c r="A8" s="216" t="s">
        <v>8</v>
      </c>
      <c r="B8" s="29" t="s">
        <v>54</v>
      </c>
      <c r="C8" s="22">
        <v>19000000</v>
      </c>
      <c r="D8" s="18">
        <v>11000000</v>
      </c>
      <c r="E8" s="18">
        <v>8000000</v>
      </c>
      <c r="F8" s="31"/>
      <c r="I8" s="133"/>
      <c r="J8" s="135" t="s">
        <v>34</v>
      </c>
      <c r="K8" s="210" t="s">
        <v>40</v>
      </c>
      <c r="L8" s="211"/>
      <c r="M8" s="211"/>
      <c r="N8" s="212"/>
      <c r="O8" s="102">
        <v>40000000</v>
      </c>
      <c r="P8" s="103"/>
      <c r="Q8" s="104"/>
      <c r="R8" s="180"/>
      <c r="V8" s="2"/>
      <c r="W8" s="10"/>
      <c r="X8" s="11"/>
      <c r="Y8" s="11"/>
      <c r="Z8" s="11"/>
      <c r="AA8" s="11"/>
      <c r="AB8" s="11"/>
      <c r="AC8" s="11"/>
      <c r="AD8" s="11"/>
      <c r="AE8" s="7"/>
      <c r="AF8" s="7"/>
    </row>
    <row r="9" spans="1:32" x14ac:dyDescent="0.15">
      <c r="A9" s="216"/>
      <c r="B9" s="29" t="s">
        <v>55</v>
      </c>
      <c r="C9" s="22">
        <v>1000000</v>
      </c>
      <c r="D9" s="18">
        <v>1000000</v>
      </c>
      <c r="E9" s="18"/>
      <c r="F9" s="31"/>
      <c r="I9" s="133"/>
      <c r="J9" s="136"/>
      <c r="K9" s="213"/>
      <c r="L9" s="214"/>
      <c r="M9" s="214"/>
      <c r="N9" s="215"/>
      <c r="O9" s="105"/>
      <c r="P9" s="106"/>
      <c r="Q9" s="107"/>
      <c r="R9" s="180"/>
      <c r="V9" s="2"/>
      <c r="W9" s="10"/>
      <c r="X9" s="11"/>
      <c r="Y9" s="11"/>
      <c r="Z9" s="11"/>
      <c r="AA9" s="11"/>
      <c r="AB9" s="11"/>
      <c r="AC9" s="11"/>
      <c r="AD9" s="11"/>
      <c r="AE9" s="7"/>
      <c r="AF9" s="7"/>
    </row>
    <row r="10" spans="1:32" x14ac:dyDescent="0.15">
      <c r="A10" s="216"/>
      <c r="B10" s="29" t="s">
        <v>30</v>
      </c>
      <c r="C10" s="22">
        <v>2000000</v>
      </c>
      <c r="D10" s="18"/>
      <c r="E10" s="18"/>
      <c r="F10" s="31">
        <v>2000000</v>
      </c>
      <c r="I10" s="133"/>
      <c r="J10" s="136"/>
      <c r="K10" s="149" t="s">
        <v>38</v>
      </c>
      <c r="L10" s="150"/>
      <c r="M10" s="150"/>
      <c r="N10" s="151"/>
      <c r="O10" s="102">
        <v>4000</v>
      </c>
      <c r="P10" s="103"/>
      <c r="Q10" s="104"/>
      <c r="R10" s="180"/>
      <c r="V10" s="2"/>
      <c r="W10" s="10"/>
      <c r="X10" s="11"/>
      <c r="Y10" s="11"/>
      <c r="Z10" s="11"/>
      <c r="AA10" s="11"/>
      <c r="AB10" s="11"/>
      <c r="AC10" s="11"/>
      <c r="AD10" s="11"/>
      <c r="AE10" s="7"/>
      <c r="AF10" s="7"/>
    </row>
    <row r="11" spans="1:32" x14ac:dyDescent="0.15">
      <c r="A11" s="216"/>
      <c r="B11" s="29" t="s">
        <v>53</v>
      </c>
      <c r="C11" s="22">
        <v>100000</v>
      </c>
      <c r="D11" s="18"/>
      <c r="E11" s="18">
        <v>100000</v>
      </c>
      <c r="F11" s="31"/>
      <c r="I11" s="133"/>
      <c r="J11" s="136"/>
      <c r="K11" s="152"/>
      <c r="L11" s="153"/>
      <c r="M11" s="153"/>
      <c r="N11" s="154"/>
      <c r="O11" s="105"/>
      <c r="P11" s="106"/>
      <c r="Q11" s="107"/>
      <c r="R11" s="180"/>
      <c r="V11" s="2"/>
      <c r="W11" s="10"/>
      <c r="X11" s="11"/>
      <c r="Y11" s="11"/>
      <c r="Z11" s="11"/>
      <c r="AA11" s="11"/>
      <c r="AB11" s="11"/>
      <c r="AC11" s="11"/>
      <c r="AD11" s="11"/>
      <c r="AE11" s="7"/>
      <c r="AF11" s="7"/>
    </row>
    <row r="12" spans="1:32" x14ac:dyDescent="0.15">
      <c r="A12" s="216"/>
      <c r="B12" s="29" t="s">
        <v>36</v>
      </c>
      <c r="C12" s="23" t="s">
        <v>42</v>
      </c>
      <c r="D12" s="17" t="s">
        <v>41</v>
      </c>
      <c r="E12" s="17" t="s">
        <v>41</v>
      </c>
      <c r="F12" s="33" t="s">
        <v>41</v>
      </c>
      <c r="I12" s="133"/>
      <c r="J12" s="136"/>
      <c r="K12" s="120"/>
      <c r="L12" s="121"/>
      <c r="M12" s="121"/>
      <c r="N12" s="122"/>
      <c r="O12" s="102"/>
      <c r="P12" s="103"/>
      <c r="Q12" s="104"/>
      <c r="R12" s="180"/>
      <c r="V12" s="2"/>
      <c r="W12" s="10"/>
      <c r="X12" s="11"/>
      <c r="Y12" s="11"/>
      <c r="Z12" s="11"/>
      <c r="AA12" s="3"/>
      <c r="AB12" s="11"/>
      <c r="AC12" s="11"/>
      <c r="AD12" s="11"/>
      <c r="AE12" s="7"/>
      <c r="AF12" s="7"/>
    </row>
    <row r="13" spans="1:32" x14ac:dyDescent="0.15">
      <c r="A13" s="216"/>
      <c r="B13" s="29" t="s">
        <v>36</v>
      </c>
      <c r="C13" s="23" t="s">
        <v>42</v>
      </c>
      <c r="D13" s="17" t="s">
        <v>41</v>
      </c>
      <c r="E13" s="17" t="s">
        <v>41</v>
      </c>
      <c r="F13" s="33" t="s">
        <v>41</v>
      </c>
      <c r="I13" s="133"/>
      <c r="J13" s="136"/>
      <c r="K13" s="123"/>
      <c r="L13" s="124"/>
      <c r="M13" s="124"/>
      <c r="N13" s="125"/>
      <c r="O13" s="105"/>
      <c r="P13" s="106"/>
      <c r="Q13" s="107"/>
      <c r="R13" s="180"/>
      <c r="V13" s="2"/>
      <c r="W13" s="10"/>
      <c r="X13" s="11"/>
      <c r="Y13" s="11"/>
      <c r="Z13" s="11"/>
      <c r="AA13" s="11"/>
      <c r="AB13" s="11"/>
      <c r="AC13" s="11"/>
      <c r="AD13" s="11"/>
      <c r="AE13" s="7"/>
      <c r="AF13" s="7"/>
    </row>
    <row r="14" spans="1:32" x14ac:dyDescent="0.15">
      <c r="A14" s="216"/>
      <c r="B14" s="29" t="s">
        <v>43</v>
      </c>
      <c r="C14" s="23" t="s">
        <v>41</v>
      </c>
      <c r="D14" s="17" t="s">
        <v>41</v>
      </c>
      <c r="E14" s="17" t="s">
        <v>41</v>
      </c>
      <c r="F14" s="33" t="s">
        <v>41</v>
      </c>
      <c r="I14" s="133"/>
      <c r="J14" s="136"/>
      <c r="K14" s="120"/>
      <c r="L14" s="121"/>
      <c r="M14" s="121"/>
      <c r="N14" s="122"/>
      <c r="O14" s="102"/>
      <c r="P14" s="103"/>
      <c r="Q14" s="104"/>
      <c r="V14" s="2"/>
      <c r="W14" s="10"/>
      <c r="X14" s="11"/>
      <c r="Y14" s="11"/>
      <c r="Z14" s="11"/>
      <c r="AA14" s="11"/>
      <c r="AB14" s="11"/>
      <c r="AC14" s="11"/>
      <c r="AD14" s="11"/>
      <c r="AE14" s="7"/>
      <c r="AF14" s="7"/>
    </row>
    <row r="15" spans="1:32" x14ac:dyDescent="0.15">
      <c r="A15" s="216"/>
      <c r="B15" s="29" t="s">
        <v>43</v>
      </c>
      <c r="C15" s="23" t="s">
        <v>41</v>
      </c>
      <c r="D15" s="17" t="s">
        <v>41</v>
      </c>
      <c r="E15" s="17" t="s">
        <v>41</v>
      </c>
      <c r="F15" s="33" t="s">
        <v>41</v>
      </c>
      <c r="I15" s="133"/>
      <c r="J15" s="136"/>
      <c r="K15" s="123"/>
      <c r="L15" s="124"/>
      <c r="M15" s="124"/>
      <c r="N15" s="125"/>
      <c r="O15" s="105"/>
      <c r="P15" s="106"/>
      <c r="Q15" s="107"/>
      <c r="V15" s="2"/>
      <c r="W15" s="10"/>
      <c r="X15" s="11"/>
      <c r="Y15" s="11"/>
      <c r="Z15" s="11"/>
      <c r="AA15" s="11"/>
      <c r="AB15" s="11"/>
      <c r="AC15" s="11"/>
      <c r="AD15" s="11"/>
      <c r="AE15" s="7"/>
      <c r="AF15" s="7"/>
    </row>
    <row r="16" spans="1:32" x14ac:dyDescent="0.15">
      <c r="A16" s="216"/>
      <c r="B16" s="29" t="s">
        <v>43</v>
      </c>
      <c r="C16" s="23" t="s">
        <v>41</v>
      </c>
      <c r="D16" s="17" t="s">
        <v>41</v>
      </c>
      <c r="E16" s="17" t="s">
        <v>41</v>
      </c>
      <c r="F16" s="33" t="s">
        <v>41</v>
      </c>
      <c r="I16" s="133"/>
      <c r="J16" s="136"/>
      <c r="K16" s="114" t="s">
        <v>50</v>
      </c>
      <c r="L16" s="115"/>
      <c r="M16" s="115"/>
      <c r="N16" s="116"/>
      <c r="O16" s="102">
        <v>40004000</v>
      </c>
      <c r="P16" s="103"/>
      <c r="Q16" s="104"/>
      <c r="V16" s="2"/>
      <c r="W16" s="10"/>
      <c r="X16" s="11"/>
      <c r="Y16" s="11"/>
      <c r="Z16" s="11"/>
      <c r="AA16" s="11"/>
      <c r="AB16" s="11"/>
      <c r="AC16" s="11"/>
      <c r="AD16" s="11"/>
      <c r="AE16" s="7"/>
      <c r="AF16" s="7"/>
    </row>
    <row r="17" spans="1:32" ht="14.25" thickBot="1" x14ac:dyDescent="0.2">
      <c r="A17" s="216"/>
      <c r="B17" s="29"/>
      <c r="C17" s="22"/>
      <c r="D17" s="18"/>
      <c r="E17" s="18"/>
      <c r="F17" s="31"/>
      <c r="I17" s="133"/>
      <c r="J17" s="137"/>
      <c r="K17" s="140"/>
      <c r="L17" s="141"/>
      <c r="M17" s="141"/>
      <c r="N17" s="142"/>
      <c r="O17" s="126"/>
      <c r="P17" s="127"/>
      <c r="Q17" s="128"/>
      <c r="V17" s="2"/>
      <c r="W17" s="10"/>
      <c r="X17" s="11"/>
      <c r="Y17" s="11"/>
      <c r="Z17" s="11"/>
      <c r="AA17" s="11"/>
      <c r="AB17" s="11"/>
      <c r="AC17" s="11"/>
      <c r="AD17" s="11"/>
      <c r="AE17" s="7"/>
      <c r="AF17" s="7"/>
    </row>
    <row r="18" spans="1:32" ht="14.25" customHeight="1" x14ac:dyDescent="0.15">
      <c r="A18" s="216"/>
      <c r="B18" s="29"/>
      <c r="C18" s="22"/>
      <c r="D18" s="18"/>
      <c r="E18" s="18"/>
      <c r="F18" s="31"/>
      <c r="I18" s="133"/>
      <c r="J18" s="138" t="s">
        <v>35</v>
      </c>
      <c r="K18" s="143" t="s">
        <v>38</v>
      </c>
      <c r="L18" s="144"/>
      <c r="M18" s="144"/>
      <c r="N18" s="145"/>
      <c r="O18" s="129">
        <v>4000</v>
      </c>
      <c r="P18" s="130"/>
      <c r="Q18" s="131"/>
      <c r="V18" s="2"/>
      <c r="W18" s="10"/>
      <c r="X18" s="11"/>
      <c r="Y18" s="11"/>
      <c r="Z18" s="11"/>
      <c r="AA18" s="3"/>
      <c r="AB18" s="11"/>
      <c r="AC18" s="11"/>
      <c r="AD18" s="11"/>
      <c r="AE18" s="7"/>
      <c r="AF18" s="7"/>
    </row>
    <row r="19" spans="1:32" x14ac:dyDescent="0.15">
      <c r="A19" s="216"/>
      <c r="B19" s="29"/>
      <c r="C19" s="22"/>
      <c r="D19" s="18"/>
      <c r="E19" s="18"/>
      <c r="F19" s="31"/>
      <c r="I19" s="133"/>
      <c r="J19" s="136"/>
      <c r="K19" s="146"/>
      <c r="L19" s="147"/>
      <c r="M19" s="147"/>
      <c r="N19" s="148"/>
      <c r="O19" s="105"/>
      <c r="P19" s="106"/>
      <c r="Q19" s="107"/>
      <c r="V19" s="11"/>
      <c r="W19" s="11"/>
      <c r="X19" s="11"/>
      <c r="Y19" s="11"/>
      <c r="Z19" s="11"/>
      <c r="AA19" s="3"/>
      <c r="AB19" s="11"/>
      <c r="AC19" s="11"/>
      <c r="AD19" s="11"/>
      <c r="AE19" s="7"/>
      <c r="AF19" s="7"/>
    </row>
    <row r="20" spans="1:32" x14ac:dyDescent="0.15">
      <c r="A20" s="216"/>
      <c r="B20" s="29"/>
      <c r="C20" s="22"/>
      <c r="D20" s="18"/>
      <c r="E20" s="18"/>
      <c r="F20" s="31"/>
      <c r="I20" s="133"/>
      <c r="J20" s="136"/>
      <c r="K20" s="120"/>
      <c r="L20" s="121"/>
      <c r="M20" s="121"/>
      <c r="N20" s="122"/>
      <c r="O20" s="102"/>
      <c r="P20" s="103"/>
      <c r="Q20" s="104"/>
      <c r="V20" s="11"/>
      <c r="W20" s="11"/>
      <c r="X20" s="11"/>
      <c r="Y20" s="11"/>
      <c r="Z20" s="11"/>
      <c r="AA20" s="3"/>
      <c r="AB20" s="11"/>
      <c r="AC20" s="11"/>
      <c r="AD20" s="11"/>
      <c r="AE20" s="7"/>
      <c r="AF20" s="7"/>
    </row>
    <row r="21" spans="1:32" x14ac:dyDescent="0.15">
      <c r="A21" s="221" t="s">
        <v>9</v>
      </c>
      <c r="B21" s="235"/>
      <c r="C21" s="35">
        <v>18000000</v>
      </c>
      <c r="D21" s="21">
        <v>15000000</v>
      </c>
      <c r="E21" s="21">
        <v>10000000</v>
      </c>
      <c r="F21" s="32">
        <v>-7000000</v>
      </c>
      <c r="I21" s="133"/>
      <c r="J21" s="136"/>
      <c r="K21" s="123"/>
      <c r="L21" s="124"/>
      <c r="M21" s="124"/>
      <c r="N21" s="125"/>
      <c r="O21" s="105"/>
      <c r="P21" s="106"/>
      <c r="Q21" s="107"/>
      <c r="V21" s="11"/>
      <c r="W21" s="11"/>
      <c r="X21" s="11"/>
      <c r="Y21" s="11"/>
      <c r="Z21" s="11"/>
      <c r="AA21" s="3"/>
      <c r="AB21" s="11"/>
      <c r="AC21" s="11"/>
      <c r="AD21" s="11"/>
      <c r="AE21" s="7"/>
      <c r="AF21" s="7"/>
    </row>
    <row r="22" spans="1:32" ht="13.5" customHeight="1" x14ac:dyDescent="0.15">
      <c r="A22" s="216" t="s">
        <v>10</v>
      </c>
      <c r="B22" s="80" t="s">
        <v>38</v>
      </c>
      <c r="C22" s="22">
        <v>10000</v>
      </c>
      <c r="D22" s="18"/>
      <c r="E22" s="79"/>
      <c r="F22" s="81">
        <v>10000</v>
      </c>
      <c r="I22" s="133"/>
      <c r="J22" s="136"/>
      <c r="K22" s="120"/>
      <c r="L22" s="121"/>
      <c r="M22" s="121"/>
      <c r="N22" s="122"/>
      <c r="O22" s="102"/>
      <c r="P22" s="103"/>
      <c r="Q22" s="104"/>
      <c r="V22" s="11"/>
      <c r="W22" s="11"/>
      <c r="X22" s="11"/>
      <c r="Y22" s="11"/>
      <c r="Z22" s="11"/>
      <c r="AA22" s="3"/>
      <c r="AB22" s="11"/>
      <c r="AC22" s="11"/>
      <c r="AD22" s="11"/>
      <c r="AE22" s="7"/>
      <c r="AF22" s="7"/>
    </row>
    <row r="23" spans="1:32" x14ac:dyDescent="0.15">
      <c r="A23" s="216"/>
      <c r="B23" s="29" t="s">
        <v>36</v>
      </c>
      <c r="C23" s="23" t="s">
        <v>41</v>
      </c>
      <c r="D23" s="17" t="s">
        <v>41</v>
      </c>
      <c r="E23" s="17" t="s">
        <v>41</v>
      </c>
      <c r="F23" s="33" t="s">
        <v>41</v>
      </c>
      <c r="I23" s="133"/>
      <c r="J23" s="136"/>
      <c r="K23" s="123"/>
      <c r="L23" s="124"/>
      <c r="M23" s="124"/>
      <c r="N23" s="125"/>
      <c r="O23" s="105"/>
      <c r="P23" s="106"/>
      <c r="Q23" s="107"/>
      <c r="V23" s="11"/>
      <c r="W23" s="11"/>
      <c r="X23" s="11"/>
      <c r="Y23" s="11"/>
      <c r="Z23" s="11"/>
      <c r="AA23" s="3"/>
      <c r="AB23" s="11"/>
      <c r="AC23" s="11"/>
      <c r="AD23" s="11"/>
      <c r="AE23" s="7"/>
      <c r="AF23" s="7"/>
    </row>
    <row r="24" spans="1:32" ht="13.5" customHeight="1" x14ac:dyDescent="0.15">
      <c r="A24" s="216"/>
      <c r="B24" s="29" t="s">
        <v>36</v>
      </c>
      <c r="C24" s="23" t="s">
        <v>41</v>
      </c>
      <c r="D24" s="17" t="s">
        <v>41</v>
      </c>
      <c r="E24" s="17" t="s">
        <v>41</v>
      </c>
      <c r="F24" s="33" t="s">
        <v>41</v>
      </c>
      <c r="I24" s="133"/>
      <c r="J24" s="136"/>
      <c r="K24" s="120"/>
      <c r="L24" s="121"/>
      <c r="M24" s="121"/>
      <c r="N24" s="122"/>
      <c r="O24" s="102"/>
      <c r="P24" s="103"/>
      <c r="Q24" s="104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x14ac:dyDescent="0.15">
      <c r="A25" s="216"/>
      <c r="B25" s="29" t="s">
        <v>36</v>
      </c>
      <c r="C25" s="23" t="s">
        <v>41</v>
      </c>
      <c r="D25" s="17" t="s">
        <v>41</v>
      </c>
      <c r="E25" s="17" t="s">
        <v>41</v>
      </c>
      <c r="F25" s="33" t="s">
        <v>41</v>
      </c>
      <c r="I25" s="133"/>
      <c r="J25" s="136"/>
      <c r="K25" s="123"/>
      <c r="L25" s="124"/>
      <c r="M25" s="124"/>
      <c r="N25" s="125"/>
      <c r="O25" s="105"/>
      <c r="P25" s="106"/>
      <c r="Q25" s="10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x14ac:dyDescent="0.15">
      <c r="A26" s="216"/>
      <c r="B26" s="28"/>
      <c r="C26" s="22"/>
      <c r="D26" s="18"/>
      <c r="E26" s="18"/>
      <c r="F26" s="31"/>
      <c r="I26" s="133"/>
      <c r="J26" s="136"/>
      <c r="K26" s="114" t="s">
        <v>51</v>
      </c>
      <c r="L26" s="115"/>
      <c r="M26" s="115"/>
      <c r="N26" s="116"/>
      <c r="O26" s="102">
        <v>4000</v>
      </c>
      <c r="P26" s="103"/>
      <c r="Q26" s="104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x14ac:dyDescent="0.15">
      <c r="A27" s="216"/>
      <c r="B27" s="28"/>
      <c r="C27" s="22"/>
      <c r="D27" s="18"/>
      <c r="E27" s="18"/>
      <c r="F27" s="31"/>
      <c r="I27" s="133"/>
      <c r="J27" s="139"/>
      <c r="K27" s="117"/>
      <c r="L27" s="118"/>
      <c r="M27" s="118"/>
      <c r="N27" s="119"/>
      <c r="O27" s="105"/>
      <c r="P27" s="106"/>
      <c r="Q27" s="10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x14ac:dyDescent="0.15">
      <c r="A28" s="216"/>
      <c r="B28" s="28"/>
      <c r="C28" s="22"/>
      <c r="D28" s="18"/>
      <c r="E28" s="18"/>
      <c r="F28" s="31"/>
      <c r="I28" s="133"/>
      <c r="J28" s="108" t="s">
        <v>52</v>
      </c>
      <c r="K28" s="109"/>
      <c r="L28" s="109"/>
      <c r="M28" s="109"/>
      <c r="N28" s="110"/>
      <c r="O28" s="102">
        <v>40000000</v>
      </c>
      <c r="P28" s="103"/>
      <c r="Q28" s="104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13.5" customHeight="1" x14ac:dyDescent="0.15">
      <c r="A29" s="216" t="s">
        <v>11</v>
      </c>
      <c r="B29" s="28" t="s">
        <v>39</v>
      </c>
      <c r="C29" s="22">
        <v>20000</v>
      </c>
      <c r="D29" s="18"/>
      <c r="E29" s="18"/>
      <c r="F29" s="31">
        <v>20000</v>
      </c>
      <c r="I29" s="134"/>
      <c r="J29" s="111"/>
      <c r="K29" s="112"/>
      <c r="L29" s="112"/>
      <c r="M29" s="112"/>
      <c r="N29" s="113"/>
      <c r="O29" s="105"/>
      <c r="P29" s="106"/>
      <c r="Q29" s="10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x14ac:dyDescent="0.15">
      <c r="A30" s="216"/>
      <c r="B30" s="29" t="s">
        <v>36</v>
      </c>
      <c r="C30" s="23" t="s">
        <v>41</v>
      </c>
      <c r="D30" s="17" t="s">
        <v>41</v>
      </c>
      <c r="E30" s="17" t="s">
        <v>41</v>
      </c>
      <c r="F30" s="33" t="s">
        <v>41</v>
      </c>
      <c r="I30" s="173" t="s">
        <v>60</v>
      </c>
      <c r="J30" s="174"/>
      <c r="K30" s="174"/>
      <c r="L30" s="174"/>
      <c r="M30" s="174"/>
      <c r="N30" s="175"/>
      <c r="O30" s="161"/>
      <c r="P30" s="161"/>
      <c r="Q30" s="162"/>
    </row>
    <row r="31" spans="1:32" x14ac:dyDescent="0.15">
      <c r="A31" s="216"/>
      <c r="B31" s="29" t="s">
        <v>36</v>
      </c>
      <c r="C31" s="23" t="s">
        <v>41</v>
      </c>
      <c r="D31" s="17" t="s">
        <v>41</v>
      </c>
      <c r="E31" s="17" t="s">
        <v>41</v>
      </c>
      <c r="F31" s="33" t="s">
        <v>41</v>
      </c>
      <c r="I31" s="176"/>
      <c r="J31" s="177"/>
      <c r="K31" s="177"/>
      <c r="L31" s="177"/>
      <c r="M31" s="177"/>
      <c r="N31" s="178"/>
      <c r="O31" s="161"/>
      <c r="P31" s="161"/>
      <c r="Q31" s="162"/>
    </row>
    <row r="32" spans="1:32" ht="13.5" customHeight="1" x14ac:dyDescent="0.15">
      <c r="A32" s="216"/>
      <c r="B32" s="29" t="s">
        <v>36</v>
      </c>
      <c r="C32" s="23" t="s">
        <v>41</v>
      </c>
      <c r="D32" s="17" t="s">
        <v>41</v>
      </c>
      <c r="E32" s="17" t="s">
        <v>41</v>
      </c>
      <c r="F32" s="33" t="s">
        <v>41</v>
      </c>
      <c r="H32" s="249"/>
      <c r="I32" s="247" t="s">
        <v>59</v>
      </c>
      <c r="J32" s="247"/>
      <c r="K32" s="247"/>
      <c r="L32" s="247"/>
      <c r="M32" s="247"/>
      <c r="N32" s="248" t="s">
        <v>68</v>
      </c>
      <c r="O32" s="161"/>
      <c r="P32" s="161"/>
      <c r="Q32" s="162"/>
    </row>
    <row r="33" spans="1:17" ht="13.5" customHeight="1" x14ac:dyDescent="0.15">
      <c r="A33" s="216"/>
      <c r="B33" s="29"/>
      <c r="C33" s="22"/>
      <c r="D33" s="18"/>
      <c r="E33" s="18"/>
      <c r="F33" s="31"/>
      <c r="H33" s="249"/>
      <c r="I33" s="250" t="s">
        <v>69</v>
      </c>
      <c r="J33" s="250"/>
      <c r="K33" s="250"/>
      <c r="L33" s="250"/>
      <c r="M33" s="250"/>
      <c r="N33" s="119"/>
      <c r="O33" s="161"/>
      <c r="P33" s="161"/>
      <c r="Q33" s="162"/>
    </row>
    <row r="34" spans="1:17" ht="13.5" customHeight="1" x14ac:dyDescent="0.15">
      <c r="A34" s="216"/>
      <c r="B34" s="28"/>
      <c r="C34" s="22"/>
      <c r="D34" s="18"/>
      <c r="E34" s="18"/>
      <c r="F34" s="31"/>
      <c r="I34" s="245" t="s">
        <v>61</v>
      </c>
      <c r="J34" s="246"/>
      <c r="K34" s="246"/>
      <c r="L34" s="246"/>
      <c r="M34" s="246"/>
      <c r="N34" s="241"/>
      <c r="O34" s="161"/>
      <c r="P34" s="161"/>
      <c r="Q34" s="162"/>
    </row>
    <row r="35" spans="1:17" x14ac:dyDescent="0.15">
      <c r="A35" s="216"/>
      <c r="B35" s="28"/>
      <c r="C35" s="22"/>
      <c r="D35" s="18"/>
      <c r="E35" s="18"/>
      <c r="F35" s="31"/>
      <c r="I35" s="242"/>
      <c r="J35" s="243"/>
      <c r="K35" s="243"/>
      <c r="L35" s="243"/>
      <c r="M35" s="243"/>
      <c r="N35" s="244"/>
      <c r="O35" s="161"/>
      <c r="P35" s="161"/>
      <c r="Q35" s="162"/>
    </row>
    <row r="36" spans="1:17" ht="13.5" customHeight="1" x14ac:dyDescent="0.15">
      <c r="A36" s="221" t="s">
        <v>12</v>
      </c>
      <c r="B36" s="235"/>
      <c r="C36" s="35">
        <v>17000000</v>
      </c>
      <c r="D36" s="21">
        <v>14000000</v>
      </c>
      <c r="E36" s="21">
        <v>10000000</v>
      </c>
      <c r="F36" s="32">
        <v>-7000000</v>
      </c>
      <c r="I36" s="239" t="s">
        <v>62</v>
      </c>
      <c r="J36" s="240"/>
      <c r="K36" s="240"/>
      <c r="L36" s="240"/>
      <c r="M36" s="240"/>
      <c r="N36" s="241"/>
      <c r="O36" s="165"/>
      <c r="P36" s="166"/>
      <c r="Q36" s="167"/>
    </row>
    <row r="37" spans="1:17" x14ac:dyDescent="0.15">
      <c r="A37" s="217" t="s">
        <v>13</v>
      </c>
      <c r="B37" s="218"/>
      <c r="C37" s="34"/>
      <c r="D37" s="18"/>
      <c r="E37" s="18"/>
      <c r="F37" s="31"/>
      <c r="I37" s="242"/>
      <c r="J37" s="243"/>
      <c r="K37" s="243"/>
      <c r="L37" s="243"/>
      <c r="M37" s="243"/>
      <c r="N37" s="244"/>
      <c r="O37" s="168"/>
      <c r="P37" s="169"/>
      <c r="Q37" s="170"/>
    </row>
    <row r="38" spans="1:17" ht="13.5" customHeight="1" x14ac:dyDescent="0.15">
      <c r="A38" s="217" t="s">
        <v>14</v>
      </c>
      <c r="B38" s="218"/>
      <c r="C38" s="34">
        <v>4000000</v>
      </c>
      <c r="D38" s="18">
        <v>4000000</v>
      </c>
      <c r="E38" s="18"/>
      <c r="F38" s="31"/>
      <c r="I38" s="239" t="s">
        <v>63</v>
      </c>
      <c r="J38" s="240"/>
      <c r="K38" s="240"/>
      <c r="L38" s="240"/>
      <c r="M38" s="240"/>
      <c r="N38" s="241"/>
      <c r="O38" s="161"/>
      <c r="P38" s="161"/>
      <c r="Q38" s="162"/>
    </row>
    <row r="39" spans="1:17" x14ac:dyDescent="0.15">
      <c r="A39" s="221" t="s">
        <v>15</v>
      </c>
      <c r="B39" s="222"/>
      <c r="C39" s="24">
        <v>13000000</v>
      </c>
      <c r="D39" s="21">
        <v>10000000</v>
      </c>
      <c r="E39" s="21">
        <v>10000000</v>
      </c>
      <c r="F39" s="32">
        <v>-7000000</v>
      </c>
      <c r="I39" s="242"/>
      <c r="J39" s="243"/>
      <c r="K39" s="243"/>
      <c r="L39" s="243"/>
      <c r="M39" s="243"/>
      <c r="N39" s="244"/>
      <c r="O39" s="161"/>
      <c r="P39" s="161"/>
      <c r="Q39" s="162"/>
    </row>
    <row r="40" spans="1:17" ht="13.5" customHeight="1" x14ac:dyDescent="0.15">
      <c r="A40" s="217" t="s">
        <v>16</v>
      </c>
      <c r="B40" s="223"/>
      <c r="C40" s="22">
        <v>3000000</v>
      </c>
      <c r="D40" s="18"/>
      <c r="E40" s="18"/>
      <c r="F40" s="31">
        <v>3000000</v>
      </c>
      <c r="I40" s="239" t="s">
        <v>64</v>
      </c>
      <c r="J40" s="240"/>
      <c r="K40" s="240"/>
      <c r="L40" s="240"/>
      <c r="M40" s="240"/>
      <c r="N40" s="241"/>
      <c r="O40" s="161"/>
      <c r="P40" s="161"/>
      <c r="Q40" s="162"/>
    </row>
    <row r="41" spans="1:17" x14ac:dyDescent="0.15">
      <c r="A41" s="221" t="s">
        <v>17</v>
      </c>
      <c r="B41" s="235"/>
      <c r="C41" s="35">
        <v>10000000</v>
      </c>
      <c r="D41" s="21">
        <v>10000000</v>
      </c>
      <c r="E41" s="21">
        <v>10000000</v>
      </c>
      <c r="F41" s="32">
        <v>-10000000</v>
      </c>
      <c r="I41" s="242"/>
      <c r="J41" s="243"/>
      <c r="K41" s="243"/>
      <c r="L41" s="243"/>
      <c r="M41" s="243"/>
      <c r="N41" s="244"/>
      <c r="O41" s="161"/>
      <c r="P41" s="161"/>
      <c r="Q41" s="162"/>
    </row>
    <row r="42" spans="1:17" ht="13.5" customHeight="1" x14ac:dyDescent="0.15">
      <c r="A42" s="216" t="s">
        <v>18</v>
      </c>
      <c r="B42" s="28" t="s">
        <v>57</v>
      </c>
      <c r="C42" s="22">
        <v>4000000</v>
      </c>
      <c r="D42" s="18"/>
      <c r="E42" s="18"/>
      <c r="F42" s="31">
        <v>4000000</v>
      </c>
      <c r="I42" s="239" t="s">
        <v>65</v>
      </c>
      <c r="J42" s="240"/>
      <c r="K42" s="240"/>
      <c r="L42" s="240"/>
      <c r="M42" s="240"/>
      <c r="N42" s="241"/>
      <c r="O42" s="161"/>
      <c r="P42" s="161"/>
      <c r="Q42" s="162"/>
    </row>
    <row r="43" spans="1:17" x14ac:dyDescent="0.15">
      <c r="A43" s="216"/>
      <c r="B43" s="29" t="s">
        <v>44</v>
      </c>
      <c r="C43" s="22">
        <v>1000000</v>
      </c>
      <c r="D43" s="18"/>
      <c r="E43" s="18"/>
      <c r="F43" s="31">
        <v>1000000</v>
      </c>
      <c r="I43" s="242"/>
      <c r="J43" s="243"/>
      <c r="K43" s="243"/>
      <c r="L43" s="243"/>
      <c r="M43" s="243"/>
      <c r="N43" s="244"/>
      <c r="O43" s="163"/>
      <c r="P43" s="163"/>
      <c r="Q43" s="164"/>
    </row>
    <row r="44" spans="1:17" ht="13.5" customHeight="1" x14ac:dyDescent="0.15">
      <c r="A44" s="216"/>
      <c r="B44" s="29" t="s">
        <v>36</v>
      </c>
      <c r="C44" s="23" t="s">
        <v>41</v>
      </c>
      <c r="D44" s="17" t="s">
        <v>41</v>
      </c>
      <c r="E44" s="17" t="s">
        <v>41</v>
      </c>
      <c r="F44" s="33" t="s">
        <v>41</v>
      </c>
      <c r="I44" s="239" t="s">
        <v>66</v>
      </c>
      <c r="J44" s="240"/>
      <c r="K44" s="240"/>
      <c r="L44" s="240"/>
      <c r="M44" s="240"/>
      <c r="N44" s="241"/>
      <c r="O44" s="161"/>
      <c r="P44" s="161"/>
      <c r="Q44" s="162"/>
    </row>
    <row r="45" spans="1:17" x14ac:dyDescent="0.15">
      <c r="A45" s="216"/>
      <c r="B45" s="29" t="s">
        <v>36</v>
      </c>
      <c r="C45" s="23" t="s">
        <v>41</v>
      </c>
      <c r="D45" s="17" t="s">
        <v>41</v>
      </c>
      <c r="E45" s="17" t="s">
        <v>41</v>
      </c>
      <c r="F45" s="33" t="s">
        <v>41</v>
      </c>
      <c r="I45" s="242"/>
      <c r="J45" s="243"/>
      <c r="K45" s="243"/>
      <c r="L45" s="243"/>
      <c r="M45" s="243"/>
      <c r="N45" s="244"/>
      <c r="O45" s="163"/>
      <c r="P45" s="163"/>
      <c r="Q45" s="164"/>
    </row>
    <row r="46" spans="1:17" ht="13.5" customHeight="1" x14ac:dyDescent="0.15">
      <c r="A46" s="216"/>
      <c r="B46" s="28"/>
      <c r="C46" s="23"/>
      <c r="D46" s="17"/>
      <c r="E46" s="17"/>
      <c r="F46" s="33"/>
      <c r="I46" s="239" t="s">
        <v>67</v>
      </c>
      <c r="J46" s="240"/>
      <c r="K46" s="240"/>
      <c r="L46" s="240"/>
      <c r="M46" s="240"/>
      <c r="N46" s="241"/>
      <c r="O46" s="161"/>
      <c r="P46" s="161"/>
      <c r="Q46" s="162"/>
    </row>
    <row r="47" spans="1:17" ht="14.25" thickBot="1" x14ac:dyDescent="0.2">
      <c r="A47" s="216" t="s">
        <v>19</v>
      </c>
      <c r="B47" s="28" t="s">
        <v>56</v>
      </c>
      <c r="C47" s="22">
        <v>4000000</v>
      </c>
      <c r="D47" s="18"/>
      <c r="E47" s="18"/>
      <c r="F47" s="31">
        <v>4000000</v>
      </c>
      <c r="G47" s="19"/>
      <c r="H47" s="14"/>
      <c r="I47" s="242"/>
      <c r="J47" s="243"/>
      <c r="K47" s="243"/>
      <c r="L47" s="243"/>
      <c r="M47" s="243"/>
      <c r="N47" s="244"/>
      <c r="O47" s="163"/>
      <c r="P47" s="163"/>
      <c r="Q47" s="164"/>
    </row>
    <row r="48" spans="1:17" ht="14.25" thickTop="1" x14ac:dyDescent="0.15">
      <c r="A48" s="216"/>
      <c r="B48" s="29" t="s">
        <v>36</v>
      </c>
      <c r="C48" s="23" t="s">
        <v>41</v>
      </c>
      <c r="D48" s="17" t="s">
        <v>41</v>
      </c>
      <c r="E48" s="17" t="s">
        <v>41</v>
      </c>
      <c r="F48" s="33" t="s">
        <v>41</v>
      </c>
      <c r="G48" s="19"/>
      <c r="H48" s="14"/>
      <c r="I48" s="171" t="s">
        <v>70</v>
      </c>
      <c r="J48" s="115"/>
      <c r="K48" s="115"/>
      <c r="L48" s="115"/>
      <c r="M48" s="115"/>
      <c r="N48" s="115"/>
      <c r="O48" s="155">
        <v>40000000</v>
      </c>
      <c r="P48" s="156"/>
      <c r="Q48" s="157"/>
    </row>
    <row r="49" spans="1:17" ht="14.25" thickBot="1" x14ac:dyDescent="0.2">
      <c r="A49" s="216"/>
      <c r="B49" s="29" t="s">
        <v>36</v>
      </c>
      <c r="C49" s="23" t="s">
        <v>41</v>
      </c>
      <c r="D49" s="17" t="s">
        <v>41</v>
      </c>
      <c r="E49" s="17" t="s">
        <v>41</v>
      </c>
      <c r="F49" s="33" t="s">
        <v>41</v>
      </c>
      <c r="G49" s="19"/>
      <c r="H49" s="14"/>
      <c r="I49" s="172"/>
      <c r="J49" s="141"/>
      <c r="K49" s="141"/>
      <c r="L49" s="141"/>
      <c r="M49" s="141"/>
      <c r="N49" s="141"/>
      <c r="O49" s="158"/>
      <c r="P49" s="159"/>
      <c r="Q49" s="160"/>
    </row>
    <row r="50" spans="1:17" x14ac:dyDescent="0.15">
      <c r="A50" s="216"/>
      <c r="B50" s="29" t="s">
        <v>36</v>
      </c>
      <c r="C50" s="23" t="s">
        <v>41</v>
      </c>
      <c r="D50" s="17" t="s">
        <v>41</v>
      </c>
      <c r="E50" s="17" t="s">
        <v>41</v>
      </c>
      <c r="F50" s="33" t="s">
        <v>41</v>
      </c>
      <c r="G50" s="19"/>
      <c r="H50" s="14"/>
    </row>
    <row r="51" spans="1:17" ht="13.5" customHeight="1" x14ac:dyDescent="0.15">
      <c r="A51" s="216"/>
      <c r="B51" s="28"/>
      <c r="C51" s="22"/>
      <c r="D51" s="18"/>
      <c r="E51" s="18"/>
      <c r="F51" s="31"/>
      <c r="G51" s="19"/>
      <c r="H51" s="14"/>
      <c r="I51" s="14"/>
      <c r="J51" s="14"/>
      <c r="K51" s="14"/>
      <c r="L51" s="14"/>
    </row>
    <row r="52" spans="1:17" x14ac:dyDescent="0.15">
      <c r="A52" s="221" t="s">
        <v>20</v>
      </c>
      <c r="B52" s="222"/>
      <c r="C52" s="24">
        <v>10000000</v>
      </c>
      <c r="D52" s="21">
        <v>10000000</v>
      </c>
      <c r="E52" s="21">
        <v>10000000</v>
      </c>
      <c r="F52" s="32">
        <v>-10000000</v>
      </c>
      <c r="I52" s="14"/>
      <c r="J52" s="14"/>
      <c r="K52" s="14"/>
      <c r="L52" s="14"/>
      <c r="O52" s="12"/>
      <c r="P52" s="12"/>
      <c r="Q52" s="12"/>
    </row>
    <row r="53" spans="1:17" x14ac:dyDescent="0.15">
      <c r="A53" s="217" t="s">
        <v>21</v>
      </c>
      <c r="B53" s="223"/>
      <c r="C53" s="22"/>
      <c r="D53" s="18"/>
      <c r="E53" s="18"/>
      <c r="F53" s="31"/>
      <c r="I53" s="14"/>
      <c r="J53" s="14"/>
      <c r="K53" s="14"/>
      <c r="L53" s="14"/>
      <c r="O53" s="12"/>
      <c r="P53" s="12"/>
      <c r="Q53" s="12"/>
    </row>
    <row r="54" spans="1:17" ht="14.25" customHeight="1" thickBot="1" x14ac:dyDescent="0.2">
      <c r="A54" s="224" t="s">
        <v>22</v>
      </c>
      <c r="B54" s="225"/>
      <c r="C54" s="38"/>
      <c r="D54" s="39"/>
      <c r="E54" s="39"/>
      <c r="F54" s="47"/>
      <c r="G54" s="20"/>
      <c r="H54" s="15"/>
      <c r="I54" s="14"/>
      <c r="J54" s="14"/>
      <c r="K54" s="14"/>
      <c r="L54" s="14"/>
    </row>
    <row r="55" spans="1:17" ht="15" customHeight="1" thickTop="1" thickBot="1" x14ac:dyDescent="0.2">
      <c r="A55" s="226" t="s">
        <v>23</v>
      </c>
      <c r="B55" s="228"/>
      <c r="C55" s="36">
        <v>10000000</v>
      </c>
      <c r="D55" s="45">
        <v>10000000</v>
      </c>
      <c r="E55" s="46">
        <v>10000000</v>
      </c>
      <c r="F55" s="78">
        <v>-10000000</v>
      </c>
      <c r="G55" s="15"/>
      <c r="H55" s="15"/>
      <c r="I55" s="14"/>
      <c r="J55" s="14"/>
      <c r="K55" s="14"/>
      <c r="L55" s="14"/>
      <c r="N55" s="7"/>
    </row>
    <row r="56" spans="1:17" ht="14.25" customHeight="1" thickTop="1" thickBot="1" x14ac:dyDescent="0.2">
      <c r="A56" s="224" t="s">
        <v>24</v>
      </c>
      <c r="B56" s="225"/>
      <c r="C56" s="44"/>
      <c r="D56" s="76">
        <v>-6000000</v>
      </c>
      <c r="E56" s="76">
        <v>-4000000</v>
      </c>
      <c r="F56" s="48"/>
      <c r="G56" s="15"/>
      <c r="H56" s="15"/>
    </row>
    <row r="57" spans="1:17" ht="14.25" thickTop="1" x14ac:dyDescent="0.15">
      <c r="A57" s="226" t="s">
        <v>25</v>
      </c>
      <c r="B57" s="227"/>
      <c r="C57" s="40"/>
      <c r="D57" s="37">
        <v>4000000</v>
      </c>
      <c r="E57" s="37">
        <v>6000000</v>
      </c>
      <c r="F57" s="41"/>
    </row>
    <row r="58" spans="1:17" ht="15" thickBot="1" x14ac:dyDescent="0.2">
      <c r="A58" s="224" t="s">
        <v>26</v>
      </c>
      <c r="B58" s="225"/>
      <c r="C58" s="42"/>
      <c r="D58" s="51">
        <v>1500000</v>
      </c>
      <c r="E58" s="51">
        <v>0</v>
      </c>
      <c r="F58" s="43"/>
      <c r="H58" s="12"/>
      <c r="I58" s="15"/>
      <c r="J58" s="15"/>
      <c r="K58" s="15"/>
      <c r="L58" s="15"/>
    </row>
    <row r="59" spans="1:17" ht="15.75" thickTop="1" thickBot="1" x14ac:dyDescent="0.2">
      <c r="A59" s="219" t="s">
        <v>27</v>
      </c>
      <c r="B59" s="220"/>
      <c r="C59" s="49"/>
      <c r="D59" s="53">
        <v>2500000</v>
      </c>
      <c r="E59" s="54">
        <v>6000000</v>
      </c>
      <c r="F59" s="50"/>
      <c r="H59" s="12"/>
      <c r="I59" s="15"/>
      <c r="J59" s="15"/>
      <c r="K59" s="15"/>
      <c r="L59" s="15"/>
    </row>
    <row r="60" spans="1:17" ht="99.95" customHeight="1" x14ac:dyDescent="0.15">
      <c r="I60" s="15"/>
      <c r="J60" s="15"/>
      <c r="K60" s="15"/>
      <c r="L60" s="15"/>
    </row>
    <row r="62" spans="1:17" x14ac:dyDescent="0.15">
      <c r="I62" s="12"/>
    </row>
    <row r="63" spans="1:17" x14ac:dyDescent="0.15">
      <c r="I63" s="12"/>
    </row>
  </sheetData>
  <mergeCells count="82">
    <mergeCell ref="I32:M32"/>
    <mergeCell ref="I33:M33"/>
    <mergeCell ref="N32:N33"/>
    <mergeCell ref="I44:N45"/>
    <mergeCell ref="O44:Q45"/>
    <mergeCell ref="I42:N43"/>
    <mergeCell ref="O42:Q43"/>
    <mergeCell ref="A41:B41"/>
    <mergeCell ref="A42:A46"/>
    <mergeCell ref="C3:C4"/>
    <mergeCell ref="A39:B39"/>
    <mergeCell ref="A40:B40"/>
    <mergeCell ref="D3:F3"/>
    <mergeCell ref="A5:B5"/>
    <mergeCell ref="A6:B6"/>
    <mergeCell ref="A21:B21"/>
    <mergeCell ref="A36:B36"/>
    <mergeCell ref="A37:B37"/>
    <mergeCell ref="A7:B7"/>
    <mergeCell ref="A3:B4"/>
    <mergeCell ref="A59:B59"/>
    <mergeCell ref="A52:B52"/>
    <mergeCell ref="A53:B53"/>
    <mergeCell ref="A54:B54"/>
    <mergeCell ref="A56:B56"/>
    <mergeCell ref="A57:B57"/>
    <mergeCell ref="A58:B58"/>
    <mergeCell ref="A55:B55"/>
    <mergeCell ref="A47:A51"/>
    <mergeCell ref="A22:A28"/>
    <mergeCell ref="A29:A35"/>
    <mergeCell ref="A8:A20"/>
    <mergeCell ref="A38:B38"/>
    <mergeCell ref="R3:R13"/>
    <mergeCell ref="M3:O3"/>
    <mergeCell ref="J6:N7"/>
    <mergeCell ref="O6:Q7"/>
    <mergeCell ref="O8:Q9"/>
    <mergeCell ref="O10:Q11"/>
    <mergeCell ref="O12:Q13"/>
    <mergeCell ref="I3:K5"/>
    <mergeCell ref="L3:L5"/>
    <mergeCell ref="M4:O5"/>
    <mergeCell ref="P3:P5"/>
    <mergeCell ref="Q3:Q5"/>
    <mergeCell ref="K8:N9"/>
    <mergeCell ref="I34:N35"/>
    <mergeCell ref="O48:Q49"/>
    <mergeCell ref="O40:Q41"/>
    <mergeCell ref="O46:Q47"/>
    <mergeCell ref="O30:Q31"/>
    <mergeCell ref="O32:Q33"/>
    <mergeCell ref="O34:Q35"/>
    <mergeCell ref="O38:Q39"/>
    <mergeCell ref="I36:N37"/>
    <mergeCell ref="O36:Q37"/>
    <mergeCell ref="I48:N49"/>
    <mergeCell ref="I46:N47"/>
    <mergeCell ref="I40:N41"/>
    <mergeCell ref="I38:N39"/>
    <mergeCell ref="I30:N31"/>
    <mergeCell ref="K14:N15"/>
    <mergeCell ref="I6:I29"/>
    <mergeCell ref="J8:J17"/>
    <mergeCell ref="J18:J27"/>
    <mergeCell ref="K16:N17"/>
    <mergeCell ref="K22:N23"/>
    <mergeCell ref="K20:N21"/>
    <mergeCell ref="K18:N19"/>
    <mergeCell ref="K12:N13"/>
    <mergeCell ref="K10:N11"/>
    <mergeCell ref="O16:Q17"/>
    <mergeCell ref="O14:Q15"/>
    <mergeCell ref="O18:Q19"/>
    <mergeCell ref="O20:Q21"/>
    <mergeCell ref="O22:Q23"/>
    <mergeCell ref="O24:Q25"/>
    <mergeCell ref="O26:Q27"/>
    <mergeCell ref="O28:Q29"/>
    <mergeCell ref="J28:N29"/>
    <mergeCell ref="K26:N27"/>
    <mergeCell ref="K24:N25"/>
  </mergeCells>
  <phoneticPr fontId="1"/>
  <printOptions horizontalCentered="1" verticalCentered="1"/>
  <pageMargins left="0.39370078740157483" right="0.39370078740157483" top="0.31496062992125984" bottom="0.31496062992125984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区分計算書</vt:lpstr>
      <vt:lpstr>参考・記入例</vt:lpstr>
      <vt:lpstr>区分計算書!Print_Area</vt:lpstr>
      <vt:lpstr>参考・記入例!Print_Area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竹岡 みゆき</dc:creator>
  <cp:lastModifiedBy>奈良県</cp:lastModifiedBy>
  <cp:lastPrinted>2024-12-19T08:01:01Z</cp:lastPrinted>
  <dcterms:created xsi:type="dcterms:W3CDTF">2024-12-19T07:52:50Z</dcterms:created>
  <dcterms:modified xsi:type="dcterms:W3CDTF">2024-12-19T08:01:35Z</dcterms:modified>
</cp:coreProperties>
</file>