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医師・看護師確保対策室\02 医師係\25_重点医師偏在区域\11_要望調査\R8.7\様式\"/>
    </mc:Choice>
  </mc:AlternateContent>
  <xr:revisionPtr revIDLastSave="0" documentId="13_ncr:1_{697576C3-29C9-4FA8-94A2-EC392D4938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基本情報" sheetId="36" r:id="rId1"/>
    <sheet name="様式１－１（施設整備・設備整備）" sheetId="33" r:id="rId2"/>
    <sheet name="様式１－２（定着支援）" sheetId="34" r:id="rId3"/>
    <sheet name="別紙41-2" sheetId="11" state="hidden" r:id="rId4"/>
    <sheet name="別紙41-3" sheetId="12" state="hidden" r:id="rId5"/>
  </sheets>
  <externalReferences>
    <externalReference r:id="rId6"/>
    <externalReference r:id="rId7"/>
    <externalReference r:id="rId8"/>
    <externalReference r:id="rId9"/>
  </externalReferences>
  <definedNames>
    <definedName name="_１_">#REF!</definedName>
    <definedName name="_１４__ア">[1]事業区分!#REF!</definedName>
    <definedName name="_１４__イ">[1]事業区分!#REF!</definedName>
    <definedName name="_２_">#REF!</definedName>
    <definedName name="_２０__ア">[1]事業区分!#REF!</definedName>
    <definedName name="_２０__イ">[1]事業区分!#REF!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aa" hidden="1">#REF!</definedName>
    <definedName name="aaaa">#REF!</definedName>
    <definedName name="aaaaaaaaaaaaaaaaaa" hidden="1">#REF!</definedName>
    <definedName name="bbbb">#REF!</definedName>
    <definedName name="cccc">#REF!</definedName>
    <definedName name="E" hidden="1">#REF!</definedName>
    <definedName name="ff" hidden="1">#REF!</definedName>
    <definedName name="ｌ" hidden="1">#REF!</definedName>
    <definedName name="_xlnm.Print_Area" localSheetId="0">基本情報!$A$1:$F$20</definedName>
    <definedName name="_xlnm.Print_Area" localSheetId="3">'別紙41-2'!$A$1:$E$41</definedName>
    <definedName name="_xlnm.Print_Area" localSheetId="4">'別紙41-3'!$A$1:$M$17</definedName>
    <definedName name="_xlnm.Print_Area" localSheetId="1">'様式１－１（施設整備・設備整備）'!$A$1:$Y$15</definedName>
    <definedName name="_xlnm.Print_Area" localSheetId="2">'様式１－２（定着支援）'!$A$1:$Y$15</definedName>
    <definedName name="ｗ" hidden="1">#REF!</definedName>
    <definedName name="あ" hidden="1">#REF!</definedName>
    <definedName name="ああ" hidden="1">#REF!</definedName>
    <definedName name="あああ">'[2]管理用（このシートは削除しないでください）'!$H$3:$U$3</definedName>
    <definedName name="い" hidden="1">#REF!</definedName>
    <definedName name="き" hidden="1">#REF!</definedName>
    <definedName name="こ" hidden="1">#REF!</definedName>
    <definedName name="こ」" hidden="1">#REF!</definedName>
    <definedName name="さいとう" hidden="1">#REF!</definedName>
    <definedName name="へき地医療拠点病院施設整備事業" localSheetId="0">#REF!</definedName>
    <definedName name="へき地診療所施設整備事業" localSheetId="0">#REF!</definedName>
    <definedName name="へき地保健指導所施設整備事業" localSheetId="0">#REF!</definedName>
    <definedName name="医師臨床研修病院研修医環境整備事業" localSheetId="0">#REF!</definedName>
    <definedName name="院内感染対策施設整備事業" localSheetId="0">#REF!</definedName>
    <definedName name="遠隔ICU体制整備促進事業">[1]事業区分!#REF!</definedName>
    <definedName name="過疎地域等特定診療所施設整備事業" localSheetId="0">#REF!</definedName>
    <definedName name="研修医のための研修施設整備事業" localSheetId="0">#REF!</definedName>
    <definedName name="交付の対象">#REF!</definedName>
    <definedName name="産科医療機関施設整備事業" localSheetId="0">#REF!</definedName>
    <definedName name="産科医療機関施設整備事業">'[2]管理用（このシートは削除しないでください）'!#REF!</definedName>
    <definedName name="産科医療機関設備">[1]事業区分!#REF!</definedName>
    <definedName name="死亡時画像診断システム施設整備事業" localSheetId="0">#REF!</definedName>
    <definedName name="事業分類">[3]事業分類・区分!$B$2:$H$2</definedName>
    <definedName name="重点医師偏在対策支援区域における診療所の承継・開業支援事業" localSheetId="0">#REF!</definedName>
    <definedName name="重点医師偏在対策支援区域における診療所の承継・開業支援事業">'[4]管理用（このシートは削除しないでください）'!$U$4:$U$6</definedName>
    <definedName name="組織" hidden="1">#REF!</definedName>
    <definedName name="都道府県が行う重点医師偏在対策支援区域における診療所の承継・開業支援事業_地域への定着支援事業">#REF!</definedName>
    <definedName name="特定" hidden="1">#REF!</definedName>
    <definedName name="南海トラフ地震に係る津波避難対策緊急事業" localSheetId="0">#REF!</definedName>
    <definedName name="表" hidden="1">#REF!</definedName>
    <definedName name="分娩取扱施設施設整備事業" localSheetId="0">#REF!</definedName>
    <definedName name="別紙１７" hidden="1">#REF!</definedName>
    <definedName name="別紙３１" hidden="1">#REF!</definedName>
    <definedName name="保育所別民改費担当者一覧">#REF!</definedName>
    <definedName name="補助事業名" localSheetId="0">#REF!</definedName>
    <definedName name="補助事業名">'[4]管理用（このシートは削除しないでください）'!$H$3:$U$3</definedName>
    <definedName name="有床診療所等スプリンクラー等施設整備事業" localSheetId="0">#REF!</definedName>
    <definedName name="有床診療所等スプリンクラー等施設整備事業">'[4]管理用（このシートは削除しないでください）'!#REF!</definedName>
    <definedName name="離島等患者宿泊施設施設整備事業" localSheetId="0">#REF!</definedName>
    <definedName name="臨床研修病院施設整備事業" localSheetId="0">#REF!</definedName>
    <definedName name="令和７年">#REF!</definedName>
    <definedName name="令和８年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5" i="34" l="1"/>
  <c r="Q15" i="34" s="1"/>
  <c r="P14" i="34"/>
  <c r="Q14" i="34" s="1"/>
  <c r="P13" i="34"/>
  <c r="Q13" i="34" s="1"/>
  <c r="P12" i="34"/>
  <c r="Q12" i="34" s="1"/>
  <c r="M15" i="34"/>
  <c r="M14" i="34"/>
  <c r="P11" i="34" l="1"/>
  <c r="M13" i="34"/>
  <c r="M12" i="34"/>
  <c r="M11" i="34"/>
  <c r="Q11" i="34" l="1"/>
  <c r="L15" i="12"/>
  <c r="L13" i="12"/>
  <c r="L11" i="12"/>
  <c r="L9" i="12"/>
  <c r="D24" i="11" l="1"/>
  <c r="B27" i="11"/>
  <c r="B28" i="11" s="1"/>
  <c r="B24" i="11"/>
  <c r="L6" i="12" l="1"/>
  <c r="B35" i="11"/>
  <c r="C24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胡 高博(ebisu-takahiro.jh6)</author>
  </authors>
  <commentList>
    <comment ref="L10" authorId="0" shapeId="0" xr:uid="{0681B2DE-CD1B-4D12-9118-3CFCD6FFDC15}">
      <text>
        <r>
          <rPr>
            <sz val="11"/>
            <color indexed="81"/>
            <rFont val="ＭＳ Ｐゴシック"/>
            <family val="3"/>
            <charset val="128"/>
            <scheme val="minor"/>
          </rPr>
          <t>プルダウンから選択してください
1～129日：71,000円
130～259日：77,000円
260日以上：87,000円</t>
        </r>
      </text>
    </comment>
  </commentList>
</comments>
</file>

<file path=xl/sharedStrings.xml><?xml version="1.0" encoding="utf-8"?>
<sst xmlns="http://schemas.openxmlformats.org/spreadsheetml/2006/main" count="182" uniqueCount="120">
  <si>
    <t>円</t>
    <rPh sb="0" eb="1">
      <t>エン</t>
    </rPh>
    <phoneticPr fontId="6"/>
  </si>
  <si>
    <t>算出内訳</t>
    <rPh sb="0" eb="2">
      <t>サンシュツ</t>
    </rPh>
    <rPh sb="2" eb="4">
      <t>ウチワケ</t>
    </rPh>
    <phoneticPr fontId="5"/>
  </si>
  <si>
    <t>支出予定額</t>
    <rPh sb="0" eb="2">
      <t>シシュツ</t>
    </rPh>
    <rPh sb="2" eb="5">
      <t>ヨテイガク</t>
    </rPh>
    <phoneticPr fontId="6"/>
  </si>
  <si>
    <t>区分</t>
    <rPh sb="0" eb="2">
      <t>クブン</t>
    </rPh>
    <phoneticPr fontId="6"/>
  </si>
  <si>
    <t>＝</t>
    <phoneticPr fontId="5"/>
  </si>
  <si>
    <t>×</t>
    <phoneticPr fontId="5"/>
  </si>
  <si>
    <t>２．基準額</t>
  </si>
  <si>
    <t>基準額算出調書</t>
    <rPh sb="0" eb="3">
      <t>キジュンガク</t>
    </rPh>
    <rPh sb="3" eb="5">
      <t>サンシュツ</t>
    </rPh>
    <rPh sb="5" eb="7">
      <t>チョウショ</t>
    </rPh>
    <phoneticPr fontId="5"/>
  </si>
  <si>
    <t>合　　計</t>
    <rPh sb="0" eb="1">
      <t>ア</t>
    </rPh>
    <rPh sb="3" eb="4">
      <t>ケイ</t>
    </rPh>
    <phoneticPr fontId="6"/>
  </si>
  <si>
    <t>寄付金その他の収入</t>
    <rPh sb="0" eb="3">
      <t>キフキン</t>
    </rPh>
    <rPh sb="5" eb="6">
      <t>タ</t>
    </rPh>
    <rPh sb="7" eb="9">
      <t>シュウニュウ</t>
    </rPh>
    <phoneticPr fontId="6"/>
  </si>
  <si>
    <t>診療収入</t>
    <rPh sb="0" eb="2">
      <t>シンリョウ</t>
    </rPh>
    <rPh sb="2" eb="4">
      <t>シュウニュウ</t>
    </rPh>
    <phoneticPr fontId="6"/>
  </si>
  <si>
    <t>円</t>
    <rPh sb="0" eb="1">
      <t>エン</t>
    </rPh>
    <phoneticPr fontId="5"/>
  </si>
  <si>
    <t>収入見込額</t>
    <phoneticPr fontId="6"/>
  </si>
  <si>
    <t>（２）収入</t>
    <rPh sb="3" eb="5">
      <t>シュウニュウ</t>
    </rPh>
    <phoneticPr fontId="6"/>
  </si>
  <si>
    <t>総事業費</t>
    <rPh sb="0" eb="1">
      <t>ソウ</t>
    </rPh>
    <rPh sb="1" eb="4">
      <t>ジギョウヒ</t>
    </rPh>
    <phoneticPr fontId="6"/>
  </si>
  <si>
    <t>（その他）</t>
    <rPh sb="3" eb="4">
      <t>タ</t>
    </rPh>
    <phoneticPr fontId="6"/>
  </si>
  <si>
    <t>選定額</t>
    <rPh sb="0" eb="2">
      <t>センテイ</t>
    </rPh>
    <rPh sb="2" eb="3">
      <t>ガク</t>
    </rPh>
    <phoneticPr fontId="3"/>
  </si>
  <si>
    <t>基準額</t>
    <rPh sb="0" eb="3">
      <t>キジュンガク</t>
    </rPh>
    <phoneticPr fontId="3"/>
  </si>
  <si>
    <t>（１）支出</t>
    <rPh sb="3" eb="5">
      <t>シシュツ</t>
    </rPh>
    <phoneticPr fontId="6"/>
  </si>
  <si>
    <t>２．所要額明細書</t>
    <phoneticPr fontId="6"/>
  </si>
  <si>
    <t xml:space="preserve">  ２．「支出予定額」欄は、当該年度分の支出予定額を計上し、その算出基礎を具体的に明らかにすること。</t>
    <rPh sb="11" eb="12">
      <t>ラン</t>
    </rPh>
    <phoneticPr fontId="5"/>
  </si>
  <si>
    <t>　　として計上し、対象とする経費以外のときは、「その他」の経費に計上し、内訳は算出内訳欄に記入すること。</t>
    <rPh sb="39" eb="41">
      <t>サンシュツ</t>
    </rPh>
    <rPh sb="41" eb="43">
      <t>ウチワケ</t>
    </rPh>
    <phoneticPr fontId="6"/>
  </si>
  <si>
    <t xml:space="preserve">  １．「区分」欄は、該当の名称がない場合は、内容を検討し、補助対象と類似しているときは、具体的に〇〇費</t>
    <phoneticPr fontId="6"/>
  </si>
  <si>
    <t>（記入上の注意事項）</t>
  </si>
  <si>
    <t>施設名：</t>
    <rPh sb="0" eb="2">
      <t>シセツ</t>
    </rPh>
    <rPh sb="2" eb="3">
      <t>メイ</t>
    </rPh>
    <rPh sb="3" eb="4">
      <t>ビョウメイ</t>
    </rPh>
    <phoneticPr fontId="6"/>
  </si>
  <si>
    <t>（合計）</t>
    <rPh sb="1" eb="3">
      <t>ゴウケイ</t>
    </rPh>
    <phoneticPr fontId="5"/>
  </si>
  <si>
    <t>　　　25,000円×訪問看護日数</t>
    <phoneticPr fontId="5"/>
  </si>
  <si>
    <t>訪問看護日数</t>
    <phoneticPr fontId="5"/>
  </si>
  <si>
    <t>　　　6,200,000円＋(87,000円×実診療日数)</t>
    <phoneticPr fontId="5"/>
  </si>
  <si>
    <t>）</t>
    <phoneticPr fontId="5"/>
  </si>
  <si>
    <t>＋（</t>
    <phoneticPr fontId="5"/>
  </si>
  <si>
    <t>ウ．診療日数260日以上</t>
  </si>
  <si>
    <t>　　　6,200,000円＋(77,000円×実診療日数)</t>
    <phoneticPr fontId="5"/>
  </si>
  <si>
    <t>イ．診療日数130～259日</t>
  </si>
  <si>
    <t>　　　6,200,000円＋(71,000円×実診療日数)</t>
    <phoneticPr fontId="5"/>
  </si>
  <si>
    <t>ア．診療日数１～129日</t>
    <phoneticPr fontId="5"/>
  </si>
  <si>
    <t>実診療日数</t>
    <rPh sb="0" eb="1">
      <t>ジツ</t>
    </rPh>
    <rPh sb="1" eb="3">
      <t>シンリョウ</t>
    </rPh>
    <rPh sb="3" eb="5">
      <t>ニッスウ</t>
    </rPh>
    <phoneticPr fontId="5"/>
  </si>
  <si>
    <t>印刷製本費</t>
  </si>
  <si>
    <t>非常勤職員手当</t>
  </si>
  <si>
    <t>職員諸手当</t>
  </si>
  <si>
    <t>職員基本給</t>
  </si>
  <si>
    <t>様式３－１７（１）</t>
    <rPh sb="0" eb="2">
      <t>ヨウシキ</t>
    </rPh>
    <phoneticPr fontId="11"/>
  </si>
  <si>
    <t>事業区分：重点医師偏在対策支援区域における承継・開業支援事業</t>
    <rPh sb="0" eb="2">
      <t>ジギョウ</t>
    </rPh>
    <rPh sb="2" eb="4">
      <t>クブン</t>
    </rPh>
    <phoneticPr fontId="11"/>
  </si>
  <si>
    <t>支援対象医療機関</t>
    <rPh sb="0" eb="2">
      <t>シエン</t>
    </rPh>
    <rPh sb="2" eb="4">
      <t>タイショウ</t>
    </rPh>
    <rPh sb="4" eb="6">
      <t>イリョウ</t>
    </rPh>
    <rPh sb="6" eb="8">
      <t>キカン</t>
    </rPh>
    <phoneticPr fontId="11"/>
  </si>
  <si>
    <t>診療所名</t>
    <rPh sb="0" eb="3">
      <t>シンリョウジョ</t>
    </rPh>
    <rPh sb="3" eb="4">
      <t>メイ</t>
    </rPh>
    <phoneticPr fontId="11"/>
  </si>
  <si>
    <t>支援区域</t>
    <rPh sb="0" eb="2">
      <t>シエン</t>
    </rPh>
    <rPh sb="2" eb="4">
      <t>クイキ</t>
    </rPh>
    <phoneticPr fontId="11"/>
  </si>
  <si>
    <r>
      <t xml:space="preserve">事業区分
</t>
    </r>
    <r>
      <rPr>
        <sz val="8"/>
        <color theme="1"/>
        <rFont val="ＭＳ Ｐゴシック"/>
        <family val="3"/>
        <charset val="128"/>
        <scheme val="minor"/>
      </rPr>
      <t>（承継・開業）</t>
    </r>
    <rPh sb="0" eb="2">
      <t>ジギョウ</t>
    </rPh>
    <rPh sb="2" eb="4">
      <t>クブン</t>
    </rPh>
    <rPh sb="6" eb="8">
      <t>ショウケイ</t>
    </rPh>
    <rPh sb="9" eb="11">
      <t>カイギョウ</t>
    </rPh>
    <phoneticPr fontId="11"/>
  </si>
  <si>
    <t>支援対象医療機関に選定した理由</t>
    <rPh sb="0" eb="2">
      <t>シエン</t>
    </rPh>
    <rPh sb="2" eb="4">
      <t>タイショウ</t>
    </rPh>
    <rPh sb="4" eb="6">
      <t>イリョウ</t>
    </rPh>
    <rPh sb="6" eb="8">
      <t>キカン</t>
    </rPh>
    <rPh sb="9" eb="11">
      <t>センテイ</t>
    </rPh>
    <rPh sb="13" eb="15">
      <t>リユウ</t>
    </rPh>
    <phoneticPr fontId="11"/>
  </si>
  <si>
    <t>選定過程</t>
    <rPh sb="0" eb="2">
      <t>センテイ</t>
    </rPh>
    <rPh sb="2" eb="4">
      <t>カテイ</t>
    </rPh>
    <phoneticPr fontId="11"/>
  </si>
  <si>
    <t>支援の内容</t>
    <rPh sb="0" eb="2">
      <t>シエン</t>
    </rPh>
    <rPh sb="3" eb="5">
      <t>ナイヨウ</t>
    </rPh>
    <phoneticPr fontId="11"/>
  </si>
  <si>
    <t>市町村の追加支援等</t>
    <rPh sb="0" eb="3">
      <t>シチョウソン</t>
    </rPh>
    <rPh sb="4" eb="6">
      <t>ツイカ</t>
    </rPh>
    <rPh sb="6" eb="8">
      <t>シエン</t>
    </rPh>
    <rPh sb="8" eb="9">
      <t>トウ</t>
    </rPh>
    <phoneticPr fontId="11"/>
  </si>
  <si>
    <t>標榜診療科</t>
    <rPh sb="0" eb="2">
      <t>ヒョウボウ</t>
    </rPh>
    <rPh sb="2" eb="5">
      <t>シンリョウカ</t>
    </rPh>
    <phoneticPr fontId="11"/>
  </si>
  <si>
    <t>承継・開業
予定年月日</t>
    <rPh sb="0" eb="2">
      <t>ショウケイ</t>
    </rPh>
    <rPh sb="3" eb="5">
      <t>カイギョウ</t>
    </rPh>
    <rPh sb="6" eb="8">
      <t>ヨテイ</t>
    </rPh>
    <rPh sb="8" eb="11">
      <t>ネンガッピ</t>
    </rPh>
    <phoneticPr fontId="11"/>
  </si>
  <si>
    <t>施設整備</t>
    <rPh sb="0" eb="2">
      <t>シセツ</t>
    </rPh>
    <rPh sb="2" eb="4">
      <t>セイビ</t>
    </rPh>
    <phoneticPr fontId="11"/>
  </si>
  <si>
    <t>設備整備</t>
    <rPh sb="0" eb="2">
      <t>セツビ</t>
    </rPh>
    <rPh sb="2" eb="4">
      <t>セイビ</t>
    </rPh>
    <phoneticPr fontId="11"/>
  </si>
  <si>
    <t>定着支援</t>
    <rPh sb="0" eb="2">
      <t>テイチャク</t>
    </rPh>
    <rPh sb="2" eb="4">
      <t>シエン</t>
    </rPh>
    <phoneticPr fontId="11"/>
  </si>
  <si>
    <t>病床数</t>
    <rPh sb="0" eb="3">
      <t>ビョウショウスウ</t>
    </rPh>
    <phoneticPr fontId="11"/>
  </si>
  <si>
    <t>整備面積</t>
    <rPh sb="0" eb="2">
      <t>セイビ</t>
    </rPh>
    <rPh sb="2" eb="4">
      <t>メンセキ</t>
    </rPh>
    <phoneticPr fontId="11"/>
  </si>
  <si>
    <t>金額
（千円）</t>
    <rPh sb="0" eb="2">
      <t>キンガク</t>
    </rPh>
    <rPh sb="4" eb="6">
      <t>センエン</t>
    </rPh>
    <phoneticPr fontId="11"/>
  </si>
  <si>
    <t>医師・看護師宿舎</t>
    <rPh sb="0" eb="2">
      <t>イシ</t>
    </rPh>
    <rPh sb="3" eb="6">
      <t>カンゴシ</t>
    </rPh>
    <rPh sb="6" eb="8">
      <t>シュクシャ</t>
    </rPh>
    <phoneticPr fontId="11"/>
  </si>
  <si>
    <t>導入機器・台数</t>
    <rPh sb="0" eb="2">
      <t>ドウニュウ</t>
    </rPh>
    <rPh sb="2" eb="4">
      <t>キキ</t>
    </rPh>
    <rPh sb="5" eb="7">
      <t>ダイスウ</t>
    </rPh>
    <phoneticPr fontId="11"/>
  </si>
  <si>
    <t>年間診療
日数</t>
    <rPh sb="0" eb="2">
      <t>ネンカン</t>
    </rPh>
    <rPh sb="2" eb="4">
      <t>シンリョウ</t>
    </rPh>
    <rPh sb="5" eb="7">
      <t>ニッスウ</t>
    </rPh>
    <phoneticPr fontId="11"/>
  </si>
  <si>
    <t>支援の有無</t>
    <rPh sb="0" eb="2">
      <t>シエン</t>
    </rPh>
    <rPh sb="3" eb="5">
      <t>ウム</t>
    </rPh>
    <phoneticPr fontId="11"/>
  </si>
  <si>
    <t>具体的な内容</t>
    <rPh sb="0" eb="3">
      <t>グタイテキ</t>
    </rPh>
    <rPh sb="4" eb="6">
      <t>ナイヨウ</t>
    </rPh>
    <phoneticPr fontId="11"/>
  </si>
  <si>
    <t>承継</t>
    <rPh sb="0" eb="2">
      <t>ショウケイ</t>
    </rPh>
    <phoneticPr fontId="11"/>
  </si>
  <si>
    <t>有</t>
    <rPh sb="0" eb="1">
      <t>ユウ</t>
    </rPh>
    <phoneticPr fontId="11"/>
  </si>
  <si>
    <t>整備する</t>
    <rPh sb="0" eb="2">
      <t>セイビ</t>
    </rPh>
    <phoneticPr fontId="11"/>
  </si>
  <si>
    <t>開業</t>
    <rPh sb="0" eb="2">
      <t>カイギョウ</t>
    </rPh>
    <phoneticPr fontId="11"/>
  </si>
  <si>
    <t>無</t>
    <rPh sb="0" eb="1">
      <t>ム</t>
    </rPh>
    <phoneticPr fontId="11"/>
  </si>
  <si>
    <t>整備しない</t>
    <rPh sb="0" eb="2">
      <t>セイビ</t>
    </rPh>
    <phoneticPr fontId="11"/>
  </si>
  <si>
    <t>報償費</t>
  </si>
  <si>
    <t>旅費</t>
  </si>
  <si>
    <t>備品費（単価50万円未満に限る。）</t>
  </si>
  <si>
    <t>消耗品費</t>
  </si>
  <si>
    <t>材料費</t>
  </si>
  <si>
    <t>通信運搬費</t>
  </si>
  <si>
    <t>光熱水料</t>
  </si>
  <si>
    <t>借料及び損料</t>
  </si>
  <si>
    <t>社会保険料</t>
  </si>
  <si>
    <t>雑役務費</t>
  </si>
  <si>
    <t>委託費</t>
  </si>
  <si>
    <t>　３．（１）支出の「その他」欄は補助対象以外の経費を計上すること。</t>
    <rPh sb="6" eb="8">
      <t>シシュツ</t>
    </rPh>
    <phoneticPr fontId="6"/>
  </si>
  <si>
    <t>別紙41-3</t>
    <rPh sb="0" eb="2">
      <t>ベッシ</t>
    </rPh>
    <phoneticPr fontId="5"/>
  </si>
  <si>
    <t>別紙41-2</t>
    <rPh sb="0" eb="2">
      <t>ベッシ</t>
    </rPh>
    <phoneticPr fontId="5"/>
  </si>
  <si>
    <t>(２）訪問看護による加算額</t>
    <phoneticPr fontId="5"/>
  </si>
  <si>
    <t>(１）</t>
    <phoneticPr fontId="5"/>
  </si>
  <si>
    <t>１か所当たり次により算出された額の合計額</t>
    <rPh sb="17" eb="20">
      <t>ゴウケイガク</t>
    </rPh>
    <phoneticPr fontId="5"/>
  </si>
  <si>
    <t>令和9年度　重点医師偏在対策支援区域における承継・開業支援事業　実施予定</t>
    <rPh sb="0" eb="2">
      <t>レイワ</t>
    </rPh>
    <rPh sb="3" eb="4">
      <t>ネン</t>
    </rPh>
    <rPh sb="6" eb="8">
      <t>ジュウテン</t>
    </rPh>
    <rPh sb="7" eb="9">
      <t>イシ</t>
    </rPh>
    <rPh sb="9" eb="11">
      <t>ヘンザイ</t>
    </rPh>
    <rPh sb="11" eb="13">
      <t>タイサク</t>
    </rPh>
    <rPh sb="13" eb="15">
      <t>シエン</t>
    </rPh>
    <rPh sb="15" eb="17">
      <t>クイキ</t>
    </rPh>
    <rPh sb="21" eb="23">
      <t>ショウケイ</t>
    </rPh>
    <rPh sb="24" eb="26">
      <t>カイギョウ</t>
    </rPh>
    <rPh sb="26" eb="28">
      <t>シエン</t>
    </rPh>
    <rPh sb="28" eb="30">
      <t>ジギョウ</t>
    </rPh>
    <rPh sb="31" eb="33">
      <t>ジッシ</t>
    </rPh>
    <rPh sb="34" eb="36">
      <t>ヨテイ</t>
    </rPh>
    <phoneticPr fontId="11"/>
  </si>
  <si>
    <t>年度</t>
    <rPh sb="0" eb="2">
      <t>ネンド</t>
    </rPh>
    <phoneticPr fontId="5"/>
  </si>
  <si>
    <t>R9（予定）</t>
    <rPh sb="2" eb="6">
      <t>｢ヨテイ｣</t>
    </rPh>
    <phoneticPr fontId="5"/>
  </si>
  <si>
    <t>基準額</t>
    <rPh sb="0" eb="3">
      <t>キジュンガク</t>
    </rPh>
    <phoneticPr fontId="5"/>
  </si>
  <si>
    <t>診療日数</t>
    <rPh sb="0" eb="4">
      <t>シンリョウニッスウ</t>
    </rPh>
    <phoneticPr fontId="11"/>
  </si>
  <si>
    <t>単価</t>
  </si>
  <si>
    <t>診療支援</t>
    <rPh sb="0" eb="2">
      <t>シンリョウ</t>
    </rPh>
    <rPh sb="2" eb="4">
      <t>シエン</t>
    </rPh>
    <phoneticPr fontId="5"/>
  </si>
  <si>
    <t>計</t>
    <rPh sb="0" eb="1">
      <t>ケイ</t>
    </rPh>
    <phoneticPr fontId="5"/>
  </si>
  <si>
    <t>訪問看護による加算</t>
    <rPh sb="0" eb="4">
      <t>ホウモンカンゴ</t>
    </rPh>
    <rPh sb="7" eb="9">
      <t>カサン</t>
    </rPh>
    <phoneticPr fontId="5"/>
  </si>
  <si>
    <t>訪問看護日数</t>
    <rPh sb="0" eb="4">
      <t>ホウモンカンゴ</t>
    </rPh>
    <rPh sb="4" eb="6">
      <t>ニッスウ</t>
    </rPh>
    <phoneticPr fontId="5"/>
  </si>
  <si>
    <t>合計</t>
    <rPh sb="0" eb="2">
      <t>ゴウケイ</t>
    </rPh>
    <phoneticPr fontId="5"/>
  </si>
  <si>
    <t>２．実施予定の事業</t>
    <rPh sb="2" eb="6">
      <t>ジッシヨテイ</t>
    </rPh>
    <rPh sb="7" eb="9">
      <t>ジギョウ</t>
    </rPh>
    <phoneticPr fontId="19"/>
  </si>
  <si>
    <t>メールアドレス</t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</si>
  <si>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9"/>
  </si>
  <si>
    <t>担当者氏名・所属</t>
    <rPh sb="0" eb="1">
      <t>タン</t>
    </rPh>
    <rPh sb="1" eb="2">
      <t>トウ</t>
    </rPh>
    <rPh sb="2" eb="3">
      <t>シャ</t>
    </rPh>
    <rPh sb="3" eb="5">
      <t>シメイ</t>
    </rPh>
    <rPh sb="6" eb="7">
      <t>ショ</t>
    </rPh>
    <rPh sb="7" eb="8">
      <t>ゾク</t>
    </rPh>
    <phoneticPr fontId="19"/>
  </si>
  <si>
    <t>担当者・連絡先</t>
    <rPh sb="0" eb="3">
      <t>タントウシャ</t>
    </rPh>
    <rPh sb="4" eb="7">
      <t>レンラクサキ</t>
    </rPh>
    <phoneticPr fontId="5"/>
  </si>
  <si>
    <t>承継前</t>
    <rPh sb="0" eb="2">
      <t>ショウケイ</t>
    </rPh>
    <rPh sb="2" eb="3">
      <t>マエ</t>
    </rPh>
    <phoneticPr fontId="19"/>
  </si>
  <si>
    <t>承継・開業後</t>
    <rPh sb="0" eb="2">
      <t>ショウケイ</t>
    </rPh>
    <rPh sb="3" eb="6">
      <t>カイギョウゴ</t>
    </rPh>
    <phoneticPr fontId="19"/>
  </si>
  <si>
    <t>施設名称</t>
    <rPh sb="0" eb="2">
      <t>シセツ</t>
    </rPh>
    <rPh sb="2" eb="4">
      <t>メイショウ</t>
    </rPh>
    <phoneticPr fontId="5"/>
  </si>
  <si>
    <t>１．医療機関の名称・所在地等</t>
    <rPh sb="2" eb="6">
      <t>イリョウキカン</t>
    </rPh>
    <rPh sb="7" eb="9">
      <t>メイショウ</t>
    </rPh>
    <rPh sb="10" eb="13">
      <t>ショザイチ</t>
    </rPh>
    <rPh sb="13" eb="14">
      <t>ナド</t>
    </rPh>
    <phoneticPr fontId="20"/>
  </si>
  <si>
    <r>
      <rPr>
        <sz val="11"/>
        <color theme="1"/>
        <rFont val="ＭＳ ゴシック"/>
        <family val="3"/>
        <charset val="128"/>
      </rPr>
      <t>実施予定の事業については、</t>
    </r>
    <r>
      <rPr>
        <sz val="11"/>
        <color theme="1"/>
        <rFont val="Segoe UI"/>
        <family val="2"/>
      </rPr>
      <t>Excel</t>
    </r>
    <r>
      <rPr>
        <sz val="11"/>
        <color theme="1"/>
        <rFont val="ＭＳ ゴシック"/>
        <family val="3"/>
        <charset val="128"/>
      </rPr>
      <t>のプルダウンから「〇」を選択してください。</t>
    </r>
    <r>
      <rPr>
        <sz val="11"/>
        <color theme="1"/>
        <rFont val="ＭＳ Ｐゴシック"/>
        <family val="2"/>
        <charset val="128"/>
      </rPr>
      <t>（↓）</t>
    </r>
    <phoneticPr fontId="5"/>
  </si>
  <si>
    <t>所在地</t>
    <rPh sb="0" eb="3">
      <t>ショザイチ</t>
    </rPh>
    <phoneticPr fontId="5"/>
  </si>
  <si>
    <t>所在地</t>
    <rPh sb="0" eb="3">
      <t>ショザイチ</t>
    </rPh>
    <phoneticPr fontId="19"/>
  </si>
  <si>
    <r>
      <t>施設整備事業：意向調査（</t>
    </r>
    <r>
      <rPr>
        <sz val="10"/>
        <color rgb="FFFF0000"/>
        <rFont val="ＭＳ Ｐゴシック"/>
        <family val="3"/>
        <charset val="128"/>
      </rPr>
      <t>可能な範囲で</t>
    </r>
    <r>
      <rPr>
        <sz val="10"/>
        <rFont val="ＭＳ Ｐゴシック"/>
        <family val="3"/>
        <charset val="128"/>
      </rPr>
      <t>様式「１－１」を作成））</t>
    </r>
    <rPh sb="0" eb="2">
      <t>シセツ</t>
    </rPh>
    <rPh sb="2" eb="4">
      <t>セイビ</t>
    </rPh>
    <rPh sb="4" eb="6">
      <t>ジギョウ</t>
    </rPh>
    <rPh sb="7" eb="11">
      <t>イコウチョウサ</t>
    </rPh>
    <rPh sb="12" eb="14">
      <t>カノウ</t>
    </rPh>
    <rPh sb="15" eb="17">
      <t>ハンイ</t>
    </rPh>
    <rPh sb="18" eb="20">
      <t>ヨウシキ</t>
    </rPh>
    <rPh sb="26" eb="28">
      <t>サクセイ</t>
    </rPh>
    <phoneticPr fontId="19"/>
  </si>
  <si>
    <r>
      <t>設備整備事業：意向調査（</t>
    </r>
    <r>
      <rPr>
        <sz val="10"/>
        <color rgb="FFFF0000"/>
        <rFont val="ＭＳ Ｐゴシック"/>
        <family val="3"/>
        <charset val="128"/>
      </rPr>
      <t>可能な範囲で</t>
    </r>
    <r>
      <rPr>
        <sz val="10"/>
        <rFont val="ＭＳ Ｐゴシック"/>
        <family val="3"/>
        <charset val="128"/>
      </rPr>
      <t>様式「１－１」を作成））</t>
    </r>
    <rPh sb="0" eb="2">
      <t>セツビ</t>
    </rPh>
    <rPh sb="2" eb="4">
      <t>セイビ</t>
    </rPh>
    <rPh sb="4" eb="6">
      <t>ジギョウ</t>
    </rPh>
    <rPh sb="7" eb="11">
      <t>イコウチョウサ</t>
    </rPh>
    <rPh sb="12" eb="14">
      <t>カノウ</t>
    </rPh>
    <rPh sb="15" eb="17">
      <t>ハンイ</t>
    </rPh>
    <rPh sb="18" eb="20">
      <t>ヨウシキ</t>
    </rPh>
    <rPh sb="26" eb="28">
      <t>サクセイ</t>
    </rPh>
    <phoneticPr fontId="19"/>
  </si>
  <si>
    <t>構造</t>
    <rPh sb="0" eb="2">
      <t>コウゾウ</t>
    </rPh>
    <phoneticPr fontId="11"/>
  </si>
  <si>
    <t>鉄筋コンクリート</t>
    <rPh sb="0" eb="2">
      <t>テッキン</t>
    </rPh>
    <phoneticPr fontId="11"/>
  </si>
  <si>
    <t>ブロック</t>
    <phoneticPr fontId="11"/>
  </si>
  <si>
    <t>木造</t>
    <rPh sb="0" eb="2">
      <t>モクゾウ</t>
    </rPh>
    <phoneticPr fontId="11"/>
  </si>
  <si>
    <r>
      <t>地域への定着支援：意向調査（</t>
    </r>
    <r>
      <rPr>
        <sz val="10"/>
        <color rgb="FFFF0000"/>
        <rFont val="ＭＳ Ｐゴシック"/>
        <family val="3"/>
        <charset val="128"/>
      </rPr>
      <t>可能な範囲で</t>
    </r>
    <r>
      <rPr>
        <sz val="10"/>
        <rFont val="ＭＳ Ｐゴシック"/>
        <family val="3"/>
        <charset val="128"/>
      </rPr>
      <t>様式「１－２」を作成））</t>
    </r>
    <rPh sb="0" eb="2">
      <t>チイキ</t>
    </rPh>
    <rPh sb="4" eb="6">
      <t>テイチャク</t>
    </rPh>
    <rPh sb="6" eb="8">
      <t>シエン</t>
    </rPh>
    <rPh sb="9" eb="13">
      <t>イコウチョウサ</t>
    </rPh>
    <rPh sb="14" eb="16">
      <t>カノウ</t>
    </rPh>
    <rPh sb="17" eb="19">
      <t>ハンイ</t>
    </rPh>
    <rPh sb="20" eb="22">
      <t>ヨウシキ</t>
    </rPh>
    <rPh sb="28" eb="30">
      <t>サクセイ</t>
    </rPh>
    <phoneticPr fontId="19"/>
  </si>
  <si>
    <t>様式１－１</t>
    <rPh sb="0" eb="2">
      <t>ヨウシキ</t>
    </rPh>
    <phoneticPr fontId="11"/>
  </si>
  <si>
    <t>様式１－２</t>
    <rPh sb="0" eb="2">
      <t>ヨウシキ</t>
    </rPh>
    <phoneticPr fontId="5"/>
  </si>
  <si>
    <t>令和９年度　重点医師偏在対策支援区域における診療所の承継・開業支援事業　意向調査票</t>
    <rPh sb="0" eb="2">
      <t>レイワ</t>
    </rPh>
    <rPh sb="3" eb="5">
      <t>ネンド</t>
    </rPh>
    <rPh sb="6" eb="8">
      <t>ジュウテン</t>
    </rPh>
    <rPh sb="8" eb="10">
      <t>イシ</t>
    </rPh>
    <rPh sb="10" eb="12">
      <t>ヘンザイ</t>
    </rPh>
    <rPh sb="12" eb="14">
      <t>タイサク</t>
    </rPh>
    <rPh sb="14" eb="16">
      <t>シエン</t>
    </rPh>
    <rPh sb="16" eb="18">
      <t>クイキ</t>
    </rPh>
    <rPh sb="22" eb="25">
      <t>シンリョウジョ</t>
    </rPh>
    <rPh sb="26" eb="28">
      <t>ショウケイ</t>
    </rPh>
    <rPh sb="29" eb="31">
      <t>カイギョウ</t>
    </rPh>
    <rPh sb="31" eb="33">
      <t>シエン</t>
    </rPh>
    <rPh sb="33" eb="35">
      <t>ジギョウ</t>
    </rPh>
    <rPh sb="36" eb="40">
      <t>イコウチョウサ</t>
    </rPh>
    <rPh sb="40" eb="41">
      <t>ヒョウ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</si>
</sst>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 &quot;#,##0"/>
    <numFmt numFmtId="177" formatCode="#,##0&quot;円&quot;;&quot;△ &quot;#,##0&quot;&quot;&quot;円&quot;"/>
    <numFmt numFmtId="178" formatCode="0&quot;床&quot;;&quot;△ &quot;0&quot;床&quot;"/>
    <numFmt numFmtId="179" formatCode="0.0&quot;㎡&quot;;&quot;△ &quot;0.0&quot;㎡&quot;"/>
    <numFmt numFmtId="180" formatCode="0&quot;日&quot;;&quot;△ &quot;0&quot;日&quot;"/>
    <numFmt numFmtId="181" formatCode="&quot;¥&quot;#,##0_);[Red]\(&quot;¥&quot;#,##0\)"/>
    <numFmt numFmtId="182" formatCode="0_);[Red]\(0\)"/>
  </numFmts>
  <fonts count="2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color indexed="8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</font>
    <font>
      <sz val="6"/>
      <name val="游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Segoe UI"/>
      <family val="2"/>
    </font>
    <font>
      <sz val="11"/>
      <color theme="1"/>
      <name val="ＭＳ ゴシック"/>
      <family val="3"/>
      <charset val="128"/>
    </font>
    <font>
      <sz val="11"/>
      <color theme="1"/>
      <name val="Segoe UI"/>
      <family val="3"/>
      <charset val="128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medium">
        <color auto="1"/>
      </left>
      <right style="medium">
        <color auto="1"/>
      </right>
      <top style="medium">
        <color auto="1"/>
      </top>
      <bottom/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auto="1"/>
      </left>
      <right style="medium">
        <color auto="1"/>
      </right>
      <top/>
      <bottom/>
      <diagonal style="thin">
        <color auto="1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auto="1"/>
      </left>
      <right style="medium">
        <color auto="1"/>
      </right>
      <top/>
      <bottom style="medium">
        <color auto="1"/>
      </bottom>
      <diagonal style="thin">
        <color auto="1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8" fillId="0" borderId="0"/>
    <xf numFmtId="0" fontId="21" fillId="0" borderId="0"/>
  </cellStyleXfs>
  <cellXfs count="282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3" xfId="0" applyFont="1" applyBorder="1">
      <alignment vertical="center"/>
    </xf>
    <xf numFmtId="3" fontId="7" fillId="0" borderId="13" xfId="0" applyNumberFormat="1" applyFont="1" applyBorder="1" applyAlignment="1">
      <alignment horizontal="right" vertical="center"/>
    </xf>
    <xf numFmtId="0" fontId="7" fillId="2" borderId="8" xfId="0" applyFont="1" applyFill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3" fontId="7" fillId="2" borderId="8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shrinkToFit="1"/>
    </xf>
    <xf numFmtId="0" fontId="7" fillId="0" borderId="8" xfId="0" applyFont="1" applyBorder="1">
      <alignment vertical="center"/>
    </xf>
    <xf numFmtId="0" fontId="7" fillId="0" borderId="4" xfId="0" applyFont="1" applyBorder="1" applyAlignment="1">
      <alignment horizontal="left" vertical="center" shrinkToFit="1"/>
    </xf>
    <xf numFmtId="3" fontId="7" fillId="0" borderId="7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2" borderId="7" xfId="0" applyFont="1" applyFill="1" applyBorder="1">
      <alignment vertical="center"/>
    </xf>
    <xf numFmtId="3" fontId="7" fillId="2" borderId="7" xfId="0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2" borderId="13" xfId="0" applyNumberFormat="1" applyFont="1" applyFill="1" applyBorder="1" applyAlignment="1">
      <alignment horizontal="right" vertical="center"/>
    </xf>
    <xf numFmtId="0" fontId="7" fillId="0" borderId="14" xfId="0" applyFont="1" applyBorder="1" applyAlignment="1">
      <alignment vertical="center" shrinkToFit="1"/>
    </xf>
    <xf numFmtId="0" fontId="7" fillId="0" borderId="2" xfId="0" applyFont="1" applyBorder="1">
      <alignment vertical="center"/>
    </xf>
    <xf numFmtId="3" fontId="7" fillId="0" borderId="9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centerContinuous" vertical="center"/>
    </xf>
    <xf numFmtId="3" fontId="7" fillId="0" borderId="14" xfId="0" applyNumberFormat="1" applyFont="1" applyBorder="1" applyAlignment="1">
      <alignment horizontal="centerContinuous" vertical="center"/>
    </xf>
    <xf numFmtId="3" fontId="7" fillId="0" borderId="13" xfId="0" applyNumberFormat="1" applyFont="1" applyBorder="1" applyAlignment="1">
      <alignment horizontal="centerContinuous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 shrinkToFit="1"/>
    </xf>
    <xf numFmtId="0" fontId="8" fillId="0" borderId="0" xfId="0" applyFont="1" applyAlignment="1">
      <alignment horizontal="centerContinuous" vertical="center"/>
    </xf>
    <xf numFmtId="0" fontId="9" fillId="0" borderId="0" xfId="0" applyFont="1">
      <alignment vertical="center"/>
    </xf>
    <xf numFmtId="0" fontId="7" fillId="0" borderId="5" xfId="0" applyFont="1" applyBorder="1">
      <alignment vertical="center"/>
    </xf>
    <xf numFmtId="0" fontId="7" fillId="0" borderId="11" xfId="0" applyFont="1" applyBorder="1">
      <alignment vertical="center"/>
    </xf>
    <xf numFmtId="177" fontId="7" fillId="3" borderId="5" xfId="0" applyNumberFormat="1" applyFont="1" applyFill="1" applyBorder="1">
      <alignment vertical="center"/>
    </xf>
    <xf numFmtId="0" fontId="7" fillId="0" borderId="3" xfId="0" applyFont="1" applyBorder="1">
      <alignment vertical="center"/>
    </xf>
    <xf numFmtId="0" fontId="7" fillId="0" borderId="0" xfId="0" quotePrefix="1" applyFont="1">
      <alignment vertical="center"/>
    </xf>
    <xf numFmtId="0" fontId="7" fillId="2" borderId="13" xfId="0" applyFont="1" applyFill="1" applyBorder="1">
      <alignment vertical="center"/>
    </xf>
    <xf numFmtId="177" fontId="7" fillId="0" borderId="3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>
      <alignment vertical="center"/>
    </xf>
    <xf numFmtId="177" fontId="7" fillId="0" borderId="0" xfId="0" applyNumberFormat="1" applyFont="1">
      <alignment vertical="center"/>
    </xf>
    <xf numFmtId="0" fontId="10" fillId="0" borderId="0" xfId="0" applyFont="1">
      <alignment vertical="center"/>
    </xf>
    <xf numFmtId="0" fontId="12" fillId="0" borderId="0" xfId="2" applyFont="1">
      <alignment vertical="center"/>
    </xf>
    <xf numFmtId="0" fontId="7" fillId="2" borderId="23" xfId="2" applyFont="1" applyFill="1" applyBorder="1" applyAlignment="1">
      <alignment horizontal="centerContinuous" vertical="center" wrapText="1"/>
    </xf>
    <xf numFmtId="0" fontId="7" fillId="2" borderId="22" xfId="2" applyFont="1" applyFill="1" applyBorder="1" applyAlignment="1">
      <alignment horizontal="centerContinuous" vertical="center" wrapText="1"/>
    </xf>
    <xf numFmtId="0" fontId="7" fillId="2" borderId="34" xfId="2" applyFont="1" applyFill="1" applyBorder="1" applyAlignment="1">
      <alignment horizontal="center" vertical="center" wrapText="1"/>
    </xf>
    <xf numFmtId="0" fontId="7" fillId="2" borderId="35" xfId="2" applyFont="1" applyFill="1" applyBorder="1" applyAlignment="1">
      <alignment horizontal="center" vertical="center" wrapText="1"/>
    </xf>
    <xf numFmtId="0" fontId="7" fillId="2" borderId="46" xfId="2" applyFont="1" applyFill="1" applyBorder="1" applyAlignment="1">
      <alignment horizontal="center" vertical="center" wrapText="1"/>
    </xf>
    <xf numFmtId="0" fontId="7" fillId="2" borderId="44" xfId="2" applyFont="1" applyFill="1" applyBorder="1" applyAlignment="1">
      <alignment horizontal="center" vertical="center" wrapText="1"/>
    </xf>
    <xf numFmtId="0" fontId="7" fillId="0" borderId="50" xfId="2" applyFont="1" applyBorder="1" applyAlignment="1">
      <alignment horizontal="center" vertical="center" wrapText="1"/>
    </xf>
    <xf numFmtId="176" fontId="7" fillId="0" borderId="49" xfId="2" applyNumberFormat="1" applyFont="1" applyBorder="1" applyAlignment="1">
      <alignment horizontal="left" vertical="top" wrapText="1"/>
    </xf>
    <xf numFmtId="0" fontId="7" fillId="0" borderId="57" xfId="2" applyFont="1" applyBorder="1" applyAlignment="1">
      <alignment horizontal="center" vertical="center" wrapText="1"/>
    </xf>
    <xf numFmtId="176" fontId="7" fillId="0" borderId="56" xfId="2" applyNumberFormat="1" applyFont="1" applyBorder="1" applyAlignment="1">
      <alignment horizontal="left" vertical="top" wrapText="1"/>
    </xf>
    <xf numFmtId="0" fontId="7" fillId="0" borderId="64" xfId="2" applyFont="1" applyBorder="1" applyAlignment="1">
      <alignment horizontal="center" vertical="center" wrapText="1"/>
    </xf>
    <xf numFmtId="176" fontId="7" fillId="0" borderId="63" xfId="2" applyNumberFormat="1" applyFont="1" applyBorder="1" applyAlignment="1">
      <alignment horizontal="left" vertical="top" wrapText="1"/>
    </xf>
    <xf numFmtId="0" fontId="4" fillId="0" borderId="0" xfId="2" applyFont="1">
      <alignment vertical="center"/>
    </xf>
    <xf numFmtId="0" fontId="4" fillId="2" borderId="18" xfId="2" applyFont="1" applyFill="1" applyBorder="1" applyAlignment="1">
      <alignment horizontal="centerContinuous" vertical="center"/>
    </xf>
    <xf numFmtId="0" fontId="4" fillId="2" borderId="19" xfId="2" applyFont="1" applyFill="1" applyBorder="1" applyAlignment="1">
      <alignment horizontal="centerContinuous" vertical="center"/>
    </xf>
    <xf numFmtId="0" fontId="4" fillId="2" borderId="18" xfId="2" applyFont="1" applyFill="1" applyBorder="1" applyAlignment="1">
      <alignment horizontal="centerContinuous" vertical="center" wrapText="1"/>
    </xf>
    <xf numFmtId="0" fontId="4" fillId="2" borderId="26" xfId="2" applyFont="1" applyFill="1" applyBorder="1" applyAlignment="1">
      <alignment horizontal="centerContinuous" vertical="center" wrapText="1"/>
    </xf>
    <xf numFmtId="0" fontId="4" fillId="2" borderId="22" xfId="2" applyFont="1" applyFill="1" applyBorder="1" applyAlignment="1">
      <alignment horizontal="centerContinuous" vertical="center" wrapText="1"/>
    </xf>
    <xf numFmtId="0" fontId="4" fillId="2" borderId="27" xfId="2" applyFont="1" applyFill="1" applyBorder="1" applyAlignment="1">
      <alignment horizontal="centerContinuous" vertical="center" wrapText="1"/>
    </xf>
    <xf numFmtId="0" fontId="4" fillId="2" borderId="21" xfId="2" applyFont="1" applyFill="1" applyBorder="1" applyAlignment="1">
      <alignment horizontal="center" vertical="center" wrapText="1"/>
    </xf>
    <xf numFmtId="0" fontId="4" fillId="2" borderId="32" xfId="2" applyFont="1" applyFill="1" applyBorder="1" applyAlignment="1">
      <alignment horizontal="center" vertical="center" wrapText="1"/>
    </xf>
    <xf numFmtId="0" fontId="4" fillId="2" borderId="33" xfId="2" applyFont="1" applyFill="1" applyBorder="1" applyAlignment="1">
      <alignment horizontal="center" vertical="center" wrapText="1"/>
    </xf>
    <xf numFmtId="0" fontId="4" fillId="2" borderId="39" xfId="2" applyFont="1" applyFill="1" applyBorder="1" applyAlignment="1">
      <alignment horizontal="center" vertical="center" wrapText="1"/>
    </xf>
    <xf numFmtId="0" fontId="4" fillId="2" borderId="45" xfId="2" applyFont="1" applyFill="1" applyBorder="1" applyAlignment="1">
      <alignment horizontal="center" vertical="center" wrapText="1"/>
    </xf>
    <xf numFmtId="0" fontId="4" fillId="2" borderId="44" xfId="2" applyFont="1" applyFill="1" applyBorder="1" applyAlignment="1">
      <alignment horizontal="center" vertical="center" wrapText="1"/>
    </xf>
    <xf numFmtId="0" fontId="4" fillId="0" borderId="47" xfId="2" applyFont="1" applyBorder="1" applyAlignment="1">
      <alignment horizontal="center" vertical="center"/>
    </xf>
    <xf numFmtId="0" fontId="4" fillId="0" borderId="50" xfId="2" applyFont="1" applyBorder="1" applyAlignment="1">
      <alignment horizontal="center" vertical="center" wrapText="1"/>
    </xf>
    <xf numFmtId="180" fontId="4" fillId="0" borderId="51" xfId="2" applyNumberFormat="1" applyFont="1" applyBorder="1" applyAlignment="1">
      <alignment horizontal="center" vertical="center" wrapText="1"/>
    </xf>
    <xf numFmtId="176" fontId="4" fillId="0" borderId="49" xfId="2" applyNumberFormat="1" applyFont="1" applyBorder="1" applyAlignment="1">
      <alignment horizontal="right" vertical="center" wrapText="1"/>
    </xf>
    <xf numFmtId="0" fontId="4" fillId="0" borderId="54" xfId="2" applyFont="1" applyBorder="1" applyAlignment="1">
      <alignment horizontal="center" vertical="center"/>
    </xf>
    <xf numFmtId="0" fontId="4" fillId="0" borderId="57" xfId="2" applyFont="1" applyBorder="1" applyAlignment="1">
      <alignment horizontal="center" vertical="center" wrapText="1"/>
    </xf>
    <xf numFmtId="180" fontId="4" fillId="0" borderId="60" xfId="2" applyNumberFormat="1" applyFont="1" applyBorder="1" applyAlignment="1">
      <alignment horizontal="center" vertical="center" wrapText="1"/>
    </xf>
    <xf numFmtId="176" fontId="4" fillId="0" borderId="56" xfId="2" applyNumberFormat="1" applyFont="1" applyBorder="1" applyAlignment="1">
      <alignment horizontal="right" vertical="center" wrapText="1"/>
    </xf>
    <xf numFmtId="0" fontId="4" fillId="0" borderId="61" xfId="2" applyFont="1" applyBorder="1" applyAlignment="1">
      <alignment horizontal="center" vertical="center"/>
    </xf>
    <xf numFmtId="0" fontId="4" fillId="0" borderId="64" xfId="2" applyFont="1" applyBorder="1" applyAlignment="1">
      <alignment horizontal="center" vertical="center" wrapText="1"/>
    </xf>
    <xf numFmtId="180" fontId="4" fillId="0" borderId="65" xfId="2" applyNumberFormat="1" applyFont="1" applyBorder="1" applyAlignment="1">
      <alignment horizontal="center" vertical="center" wrapText="1"/>
    </xf>
    <xf numFmtId="176" fontId="4" fillId="0" borderId="63" xfId="2" applyNumberFormat="1" applyFont="1" applyBorder="1" applyAlignment="1">
      <alignment horizontal="right" vertical="center" wrapText="1"/>
    </xf>
    <xf numFmtId="0" fontId="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0" fillId="0" borderId="0" xfId="2" applyFont="1">
      <alignment vertical="center"/>
    </xf>
    <xf numFmtId="3" fontId="7" fillId="0" borderId="7" xfId="0" applyNumberFormat="1" applyFont="1" applyBorder="1">
      <alignment vertical="center"/>
    </xf>
    <xf numFmtId="0" fontId="7" fillId="2" borderId="2" xfId="0" applyFont="1" applyFill="1" applyBorder="1" applyAlignment="1">
      <alignment horizontal="left" vertical="center" wrapText="1" shrinkToFit="1"/>
    </xf>
    <xf numFmtId="0" fontId="4" fillId="3" borderId="0" xfId="2" applyFont="1" applyFill="1">
      <alignment vertical="center"/>
    </xf>
    <xf numFmtId="0" fontId="4" fillId="3" borderId="51" xfId="2" applyFont="1" applyFill="1" applyBorder="1" applyAlignment="1">
      <alignment horizontal="left" vertical="center" wrapText="1"/>
    </xf>
    <xf numFmtId="176" fontId="4" fillId="3" borderId="49" xfId="2" applyNumberFormat="1" applyFont="1" applyFill="1" applyBorder="1" applyAlignment="1">
      <alignment vertical="center" wrapText="1"/>
    </xf>
    <xf numFmtId="0" fontId="4" fillId="3" borderId="60" xfId="2" applyFont="1" applyFill="1" applyBorder="1" applyAlignment="1">
      <alignment horizontal="left" vertical="center" wrapText="1"/>
    </xf>
    <xf numFmtId="176" fontId="4" fillId="3" borderId="56" xfId="2" applyNumberFormat="1" applyFont="1" applyFill="1" applyBorder="1" applyAlignment="1">
      <alignment vertical="center" wrapText="1"/>
    </xf>
    <xf numFmtId="0" fontId="4" fillId="3" borderId="65" xfId="2" applyFont="1" applyFill="1" applyBorder="1" applyAlignment="1">
      <alignment horizontal="left" vertical="center" wrapText="1"/>
    </xf>
    <xf numFmtId="176" fontId="4" fillId="3" borderId="63" xfId="2" applyNumberFormat="1" applyFont="1" applyFill="1" applyBorder="1" applyAlignment="1">
      <alignment vertical="center" wrapText="1"/>
    </xf>
    <xf numFmtId="0" fontId="4" fillId="2" borderId="27" xfId="2" applyFont="1" applyFill="1" applyBorder="1" applyAlignment="1">
      <alignment horizontal="center" vertical="center" wrapText="1"/>
    </xf>
    <xf numFmtId="0" fontId="4" fillId="2" borderId="68" xfId="2" applyFont="1" applyFill="1" applyBorder="1" applyAlignment="1">
      <alignment horizontal="center" vertical="center" wrapText="1"/>
    </xf>
    <xf numFmtId="0" fontId="4" fillId="3" borderId="69" xfId="2" applyFont="1" applyFill="1" applyBorder="1" applyAlignment="1">
      <alignment horizontal="center" vertical="center" wrapText="1"/>
    </xf>
    <xf numFmtId="0" fontId="4" fillId="3" borderId="70" xfId="2" applyFont="1" applyFill="1" applyBorder="1" applyAlignment="1">
      <alignment horizontal="center" vertical="center" wrapText="1"/>
    </xf>
    <xf numFmtId="0" fontId="4" fillId="3" borderId="71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0" fillId="2" borderId="13" xfId="2" applyFont="1" applyFill="1" applyBorder="1" applyAlignment="1">
      <alignment horizontal="center" vertical="center" wrapText="1"/>
    </xf>
    <xf numFmtId="0" fontId="4" fillId="0" borderId="13" xfId="2" applyFont="1" applyBorder="1" applyAlignment="1">
      <alignment vertical="top" wrapText="1"/>
    </xf>
    <xf numFmtId="176" fontId="4" fillId="0" borderId="13" xfId="2" applyNumberFormat="1" applyFont="1" applyBorder="1" applyAlignment="1">
      <alignment horizontal="right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2" borderId="13" xfId="2" applyFont="1" applyFill="1" applyBorder="1" applyAlignment="1">
      <alignment vertical="center" wrapText="1"/>
    </xf>
    <xf numFmtId="0" fontId="0" fillId="0" borderId="13" xfId="2" applyFont="1" applyBorder="1" applyAlignment="1">
      <alignment horizontal="center" vertical="center" wrapText="1"/>
    </xf>
    <xf numFmtId="182" fontId="4" fillId="2" borderId="13" xfId="2" applyNumberFormat="1" applyFont="1" applyFill="1" applyBorder="1" applyAlignment="1">
      <alignment horizontal="right" vertical="center" wrapText="1"/>
    </xf>
    <xf numFmtId="0" fontId="4" fillId="0" borderId="73" xfId="2" applyFont="1" applyBorder="1" applyAlignment="1">
      <alignment horizontal="centerContinuous" vertical="center"/>
    </xf>
    <xf numFmtId="0" fontId="4" fillId="0" borderId="74" xfId="2" applyFont="1" applyBorder="1" applyAlignment="1">
      <alignment horizontal="centerContinuous" vertical="center"/>
    </xf>
    <xf numFmtId="0" fontId="0" fillId="0" borderId="76" xfId="2" applyFont="1" applyBorder="1" applyAlignment="1">
      <alignment horizontal="center" vertical="center" wrapText="1"/>
    </xf>
    <xf numFmtId="0" fontId="4" fillId="0" borderId="75" xfId="2" applyFont="1" applyBorder="1" applyAlignment="1">
      <alignment horizontal="center" vertical="center"/>
    </xf>
    <xf numFmtId="176" fontId="4" fillId="0" borderId="76" xfId="2" applyNumberFormat="1" applyFont="1" applyBorder="1" applyAlignment="1">
      <alignment horizontal="right" vertical="center" wrapText="1"/>
    </xf>
    <xf numFmtId="0" fontId="4" fillId="0" borderId="77" xfId="2" applyFont="1" applyBorder="1" applyAlignment="1">
      <alignment horizontal="center" vertical="center"/>
    </xf>
    <xf numFmtId="0" fontId="4" fillId="2" borderId="45" xfId="2" applyFont="1" applyFill="1" applyBorder="1" applyAlignment="1">
      <alignment vertical="center" wrapText="1"/>
    </xf>
    <xf numFmtId="0" fontId="4" fillId="0" borderId="45" xfId="2" applyFont="1" applyBorder="1" applyAlignment="1">
      <alignment vertical="top" wrapText="1"/>
    </xf>
    <xf numFmtId="182" fontId="4" fillId="2" borderId="45" xfId="2" applyNumberFormat="1" applyFont="1" applyFill="1" applyBorder="1" applyAlignment="1">
      <alignment horizontal="right" vertical="center" wrapText="1"/>
    </xf>
    <xf numFmtId="176" fontId="4" fillId="0" borderId="45" xfId="2" applyNumberFormat="1" applyFont="1" applyBorder="1" applyAlignment="1">
      <alignment horizontal="right" vertical="center" wrapText="1"/>
    </xf>
    <xf numFmtId="176" fontId="4" fillId="0" borderId="44" xfId="2" applyNumberFormat="1" applyFont="1" applyBorder="1" applyAlignment="1">
      <alignment horizontal="right" vertical="center" wrapText="1"/>
    </xf>
    <xf numFmtId="0" fontId="4" fillId="0" borderId="14" xfId="2" applyFont="1" applyBorder="1">
      <alignment vertical="center"/>
    </xf>
    <xf numFmtId="0" fontId="4" fillId="0" borderId="78" xfId="2" applyFont="1" applyBorder="1">
      <alignment vertical="center"/>
    </xf>
    <xf numFmtId="0" fontId="0" fillId="0" borderId="75" xfId="2" applyFont="1" applyBorder="1" applyAlignment="1">
      <alignment horizontal="center" vertical="center" wrapText="1"/>
    </xf>
    <xf numFmtId="181" fontId="4" fillId="0" borderId="75" xfId="2" applyNumberFormat="1" applyFont="1" applyBorder="1" applyAlignment="1">
      <alignment horizontal="right" vertical="center" wrapText="1"/>
    </xf>
    <xf numFmtId="181" fontId="4" fillId="0" borderId="77" xfId="2" applyNumberFormat="1" applyFont="1" applyBorder="1" applyAlignment="1">
      <alignment horizontal="right" vertical="center" wrapText="1"/>
    </xf>
    <xf numFmtId="0" fontId="4" fillId="0" borderId="75" xfId="2" applyFont="1" applyBorder="1" applyAlignment="1">
      <alignment horizontal="center" vertical="center" wrapText="1"/>
    </xf>
    <xf numFmtId="181" fontId="4" fillId="0" borderId="0" xfId="2" applyNumberFormat="1" applyFont="1">
      <alignment vertical="center"/>
    </xf>
    <xf numFmtId="181" fontId="4" fillId="2" borderId="13" xfId="2" applyNumberFormat="1" applyFont="1" applyFill="1" applyBorder="1" applyAlignment="1">
      <alignment horizontal="right" vertical="center" wrapText="1"/>
    </xf>
    <xf numFmtId="181" fontId="4" fillId="2" borderId="45" xfId="2" applyNumberFormat="1" applyFont="1" applyFill="1" applyBorder="1" applyAlignment="1">
      <alignment horizontal="right" vertical="center" wrapText="1"/>
    </xf>
    <xf numFmtId="0" fontId="4" fillId="0" borderId="17" xfId="2" applyFont="1" applyBorder="1" applyAlignment="1">
      <alignment horizontal="centerContinuous" vertical="center"/>
    </xf>
    <xf numFmtId="0" fontId="4" fillId="0" borderId="18" xfId="2" applyFont="1" applyBorder="1" applyAlignment="1">
      <alignment horizontal="centerContinuous" vertical="center"/>
    </xf>
    <xf numFmtId="0" fontId="4" fillId="0" borderId="22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Continuous" vertical="center" wrapText="1"/>
    </xf>
    <xf numFmtId="0" fontId="4" fillId="0" borderId="18" xfId="2" applyFont="1" applyBorder="1" applyAlignment="1">
      <alignment horizontal="centerContinuous" vertical="center" wrapText="1"/>
    </xf>
    <xf numFmtId="0" fontId="4" fillId="0" borderId="32" xfId="2" applyFont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4" fillId="0" borderId="39" xfId="2" applyFont="1" applyBorder="1" applyAlignment="1">
      <alignment horizontal="center" vertical="center" wrapText="1"/>
    </xf>
    <xf numFmtId="0" fontId="4" fillId="0" borderId="43" xfId="2" applyFont="1" applyBorder="1" applyAlignment="1">
      <alignment horizontal="center" vertical="center" wrapText="1"/>
    </xf>
    <xf numFmtId="0" fontId="4" fillId="0" borderId="44" xfId="2" applyFont="1" applyBorder="1" applyAlignment="1">
      <alignment horizontal="center" vertical="center" wrapText="1"/>
    </xf>
    <xf numFmtId="0" fontId="4" fillId="0" borderId="45" xfId="2" applyFont="1" applyBorder="1" applyAlignment="1">
      <alignment horizontal="center" vertical="center" wrapText="1"/>
    </xf>
    <xf numFmtId="0" fontId="4" fillId="2" borderId="48" xfId="2" applyFont="1" applyFill="1" applyBorder="1" applyAlignment="1">
      <alignment vertical="center" wrapText="1"/>
    </xf>
    <xf numFmtId="0" fontId="4" fillId="2" borderId="49" xfId="2" applyFont="1" applyFill="1" applyBorder="1" applyAlignment="1">
      <alignment horizontal="center" vertical="center" wrapText="1"/>
    </xf>
    <xf numFmtId="0" fontId="4" fillId="2" borderId="50" xfId="2" applyFont="1" applyFill="1" applyBorder="1" applyAlignment="1">
      <alignment horizontal="center" vertical="center" wrapText="1"/>
    </xf>
    <xf numFmtId="0" fontId="4" fillId="2" borderId="48" xfId="2" applyFont="1" applyFill="1" applyBorder="1" applyAlignment="1">
      <alignment horizontal="center" vertical="center" wrapText="1"/>
    </xf>
    <xf numFmtId="0" fontId="4" fillId="2" borderId="51" xfId="2" applyFont="1" applyFill="1" applyBorder="1" applyAlignment="1">
      <alignment vertical="top" wrapText="1"/>
    </xf>
    <xf numFmtId="0" fontId="4" fillId="2" borderId="47" xfId="2" applyFont="1" applyFill="1" applyBorder="1">
      <alignment vertical="center"/>
    </xf>
    <xf numFmtId="179" fontId="4" fillId="2" borderId="52" xfId="2" applyNumberFormat="1" applyFont="1" applyFill="1" applyBorder="1" applyAlignment="1">
      <alignment horizontal="center" vertical="center" wrapText="1"/>
    </xf>
    <xf numFmtId="176" fontId="4" fillId="2" borderId="53" xfId="2" applyNumberFormat="1" applyFont="1" applyFill="1" applyBorder="1" applyAlignment="1">
      <alignment horizontal="right" vertical="center" wrapText="1"/>
    </xf>
    <xf numFmtId="0" fontId="4" fillId="2" borderId="51" xfId="2" applyFont="1" applyFill="1" applyBorder="1" applyAlignment="1">
      <alignment horizontal="left" vertical="center" wrapText="1"/>
    </xf>
    <xf numFmtId="176" fontId="4" fillId="2" borderId="49" xfId="2" applyNumberFormat="1" applyFont="1" applyFill="1" applyBorder="1" applyAlignment="1">
      <alignment vertical="center" wrapText="1"/>
    </xf>
    <xf numFmtId="0" fontId="4" fillId="2" borderId="55" xfId="2" applyFont="1" applyFill="1" applyBorder="1" applyAlignment="1">
      <alignment vertical="center" wrapText="1"/>
    </xf>
    <xf numFmtId="0" fontId="4" fillId="2" borderId="56" xfId="2" applyFont="1" applyFill="1" applyBorder="1" applyAlignment="1">
      <alignment horizontal="center" vertical="center" wrapText="1"/>
    </xf>
    <xf numFmtId="0" fontId="4" fillId="2" borderId="57" xfId="2" applyFont="1" applyFill="1" applyBorder="1" applyAlignment="1">
      <alignment horizontal="center" vertical="center" wrapText="1"/>
    </xf>
    <xf numFmtId="0" fontId="4" fillId="2" borderId="55" xfId="2" applyFont="1" applyFill="1" applyBorder="1" applyAlignment="1">
      <alignment horizontal="center" vertical="center" wrapText="1"/>
    </xf>
    <xf numFmtId="0" fontId="4" fillId="2" borderId="54" xfId="2" applyFont="1" applyFill="1" applyBorder="1">
      <alignment vertical="center"/>
    </xf>
    <xf numFmtId="179" fontId="4" fillId="2" borderId="58" xfId="2" applyNumberFormat="1" applyFont="1" applyFill="1" applyBorder="1" applyAlignment="1">
      <alignment horizontal="center" vertical="center" wrapText="1"/>
    </xf>
    <xf numFmtId="176" fontId="4" fillId="2" borderId="59" xfId="2" applyNumberFormat="1" applyFont="1" applyFill="1" applyBorder="1" applyAlignment="1">
      <alignment horizontal="right" vertical="center" wrapText="1"/>
    </xf>
    <xf numFmtId="0" fontId="4" fillId="2" borderId="60" xfId="2" applyFont="1" applyFill="1" applyBorder="1" applyAlignment="1">
      <alignment horizontal="left" vertical="center" wrapText="1"/>
    </xf>
    <xf numFmtId="176" fontId="4" fillId="2" borderId="56" xfId="2" applyNumberFormat="1" applyFont="1" applyFill="1" applyBorder="1" applyAlignment="1">
      <alignment vertical="center" wrapText="1"/>
    </xf>
    <xf numFmtId="0" fontId="4" fillId="2" borderId="62" xfId="2" applyFont="1" applyFill="1" applyBorder="1" applyAlignment="1">
      <alignment vertical="center" wrapText="1"/>
    </xf>
    <xf numFmtId="0" fontId="4" fillId="2" borderId="63" xfId="2" applyFont="1" applyFill="1" applyBorder="1" applyAlignment="1">
      <alignment horizontal="center" vertical="center" wrapText="1"/>
    </xf>
    <xf numFmtId="0" fontId="4" fillId="2" borderId="64" xfId="2" applyFont="1" applyFill="1" applyBorder="1" applyAlignment="1">
      <alignment horizontal="center" vertical="center" wrapText="1"/>
    </xf>
    <xf numFmtId="0" fontId="4" fillId="2" borderId="62" xfId="2" applyFont="1" applyFill="1" applyBorder="1" applyAlignment="1">
      <alignment horizontal="center" vertical="center" wrapText="1"/>
    </xf>
    <xf numFmtId="0" fontId="4" fillId="2" borderId="65" xfId="2" applyFont="1" applyFill="1" applyBorder="1" applyAlignment="1">
      <alignment vertical="top" wrapText="1"/>
    </xf>
    <xf numFmtId="0" fontId="4" fillId="2" borderId="61" xfId="2" applyFont="1" applyFill="1" applyBorder="1">
      <alignment vertical="center"/>
    </xf>
    <xf numFmtId="179" fontId="4" fillId="2" borderId="66" xfId="2" applyNumberFormat="1" applyFont="1" applyFill="1" applyBorder="1" applyAlignment="1">
      <alignment horizontal="center" vertical="center" wrapText="1"/>
    </xf>
    <xf numFmtId="176" fontId="4" fillId="2" borderId="67" xfId="2" applyNumberFormat="1" applyFont="1" applyFill="1" applyBorder="1" applyAlignment="1">
      <alignment horizontal="right" vertical="center" wrapText="1"/>
    </xf>
    <xf numFmtId="0" fontId="4" fillId="2" borderId="65" xfId="2" applyFont="1" applyFill="1" applyBorder="1" applyAlignment="1">
      <alignment horizontal="left" vertical="center" wrapText="1"/>
    </xf>
    <xf numFmtId="176" fontId="4" fillId="2" borderId="63" xfId="2" applyNumberFormat="1" applyFont="1" applyFill="1" applyBorder="1" applyAlignment="1">
      <alignment vertical="center" wrapText="1"/>
    </xf>
    <xf numFmtId="40" fontId="15" fillId="0" borderId="14" xfId="4" applyNumberFormat="1" applyFont="1" applyFill="1" applyBorder="1" applyAlignment="1">
      <alignment horizontal="center" vertical="center"/>
    </xf>
    <xf numFmtId="0" fontId="22" fillId="0" borderId="0" xfId="6" applyFont="1" applyAlignment="1">
      <alignment vertical="center"/>
    </xf>
    <xf numFmtId="0" fontId="22" fillId="0" borderId="0" xfId="5" applyFont="1" applyAlignment="1">
      <alignment vertical="center"/>
    </xf>
    <xf numFmtId="0" fontId="22" fillId="0" borderId="0" xfId="5" applyFont="1" applyAlignment="1">
      <alignment horizontal="center" vertical="distributed"/>
    </xf>
    <xf numFmtId="0" fontId="22" fillId="0" borderId="13" xfId="5" applyFont="1" applyBorder="1" applyAlignment="1">
      <alignment horizontal="center" vertical="center"/>
    </xf>
    <xf numFmtId="0" fontId="4" fillId="0" borderId="78" xfId="2" applyFont="1" applyBorder="1" applyAlignment="1">
      <alignment horizontal="center" vertical="center" wrapText="1"/>
    </xf>
    <xf numFmtId="178" fontId="4" fillId="2" borderId="94" xfId="2" applyNumberFormat="1" applyFont="1" applyFill="1" applyBorder="1" applyAlignment="1">
      <alignment horizontal="center" vertical="center" wrapText="1"/>
    </xf>
    <xf numFmtId="178" fontId="4" fillId="2" borderId="95" xfId="2" applyNumberFormat="1" applyFont="1" applyFill="1" applyBorder="1" applyAlignment="1">
      <alignment horizontal="center" vertical="center" wrapText="1"/>
    </xf>
    <xf numFmtId="178" fontId="4" fillId="2" borderId="85" xfId="2" applyNumberFormat="1" applyFont="1" applyFill="1" applyBorder="1" applyAlignment="1">
      <alignment horizontal="center" vertical="center" wrapText="1"/>
    </xf>
    <xf numFmtId="0" fontId="13" fillId="0" borderId="78" xfId="2" applyFont="1" applyBorder="1" applyAlignment="1">
      <alignment horizontal="center" vertical="center" wrapText="1"/>
    </xf>
    <xf numFmtId="0" fontId="4" fillId="2" borderId="94" xfId="2" applyFont="1" applyFill="1" applyBorder="1" applyAlignment="1">
      <alignment horizontal="center" vertical="center" wrapText="1"/>
    </xf>
    <xf numFmtId="0" fontId="4" fillId="2" borderId="95" xfId="2" applyFont="1" applyFill="1" applyBorder="1" applyAlignment="1">
      <alignment horizontal="center" vertical="center" wrapText="1"/>
    </xf>
    <xf numFmtId="0" fontId="4" fillId="2" borderId="85" xfId="2" applyFont="1" applyFill="1" applyBorder="1" applyAlignment="1">
      <alignment horizontal="center" vertical="center" wrapText="1"/>
    </xf>
    <xf numFmtId="179" fontId="4" fillId="2" borderId="51" xfId="2" applyNumberFormat="1" applyFont="1" applyFill="1" applyBorder="1" applyAlignment="1">
      <alignment horizontal="center" vertical="center" wrapText="1"/>
    </xf>
    <xf numFmtId="179" fontId="4" fillId="2" borderId="60" xfId="2" applyNumberFormat="1" applyFont="1" applyFill="1" applyBorder="1" applyAlignment="1">
      <alignment horizontal="center" vertical="center" wrapText="1"/>
    </xf>
    <xf numFmtId="179" fontId="4" fillId="2" borderId="65" xfId="2" applyNumberFormat="1" applyFont="1" applyFill="1" applyBorder="1" applyAlignment="1">
      <alignment horizontal="center" vertical="center" wrapText="1"/>
    </xf>
    <xf numFmtId="0" fontId="0" fillId="0" borderId="42" xfId="2" applyFont="1" applyBorder="1" applyAlignment="1">
      <alignment horizontal="center" vertical="center" wrapText="1"/>
    </xf>
    <xf numFmtId="0" fontId="0" fillId="0" borderId="0" xfId="2" applyFont="1" applyAlignment="1">
      <alignment horizontal="left" vertical="center"/>
    </xf>
    <xf numFmtId="0" fontId="22" fillId="0" borderId="91" xfId="5" applyFont="1" applyBorder="1" applyAlignment="1">
      <alignment horizontal="distributed" vertical="distributed" indent="1"/>
    </xf>
    <xf numFmtId="0" fontId="22" fillId="0" borderId="92" xfId="5" applyFont="1" applyBorder="1" applyAlignment="1">
      <alignment horizontal="distributed" vertical="distributed" indent="1"/>
    </xf>
    <xf numFmtId="0" fontId="22" fillId="0" borderId="93" xfId="5" applyFont="1" applyBorder="1" applyAlignment="1">
      <alignment vertical="center"/>
    </xf>
    <xf numFmtId="0" fontId="22" fillId="0" borderId="18" xfId="5" applyFont="1" applyBorder="1" applyAlignment="1">
      <alignment vertical="center"/>
    </xf>
    <xf numFmtId="0" fontId="22" fillId="0" borderId="19" xfId="5" applyFont="1" applyBorder="1" applyAlignment="1">
      <alignment vertical="center"/>
    </xf>
    <xf numFmtId="0" fontId="26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3" fillId="0" borderId="13" xfId="5" applyFont="1" applyBorder="1" applyAlignment="1">
      <alignment vertical="center"/>
    </xf>
    <xf numFmtId="0" fontId="22" fillId="0" borderId="72" xfId="5" applyFont="1" applyBorder="1" applyAlignment="1">
      <alignment horizontal="distributed" vertical="distributed" indent="1"/>
    </xf>
    <xf numFmtId="0" fontId="22" fillId="0" borderId="73" xfId="5" applyFont="1" applyBorder="1" applyAlignment="1">
      <alignment horizontal="distributed" vertical="distributed" indent="1"/>
    </xf>
    <xf numFmtId="0" fontId="22" fillId="0" borderId="83" xfId="5" applyFont="1" applyBorder="1" applyAlignment="1">
      <alignment vertical="center"/>
    </xf>
    <xf numFmtId="0" fontId="22" fillId="0" borderId="32" xfId="5" applyFont="1" applyBorder="1" applyAlignment="1">
      <alignment vertical="center"/>
    </xf>
    <xf numFmtId="0" fontId="22" fillId="0" borderId="33" xfId="5" applyFont="1" applyBorder="1" applyAlignment="1">
      <alignment vertical="center"/>
    </xf>
    <xf numFmtId="0" fontId="22" fillId="0" borderId="75" xfId="5" applyFont="1" applyBorder="1" applyAlignment="1">
      <alignment horizontal="distributed" vertical="distributed" indent="1"/>
    </xf>
    <xf numFmtId="0" fontId="22" fillId="0" borderId="13" xfId="5" applyFont="1" applyBorder="1" applyAlignment="1">
      <alignment horizontal="distributed" vertical="distributed" indent="1"/>
    </xf>
    <xf numFmtId="0" fontId="22" fillId="0" borderId="14" xfId="5" applyFont="1" applyBorder="1" applyAlignment="1">
      <alignment vertical="center"/>
    </xf>
    <xf numFmtId="0" fontId="22" fillId="0" borderId="15" xfId="5" applyFont="1" applyBorder="1" applyAlignment="1">
      <alignment vertical="center"/>
    </xf>
    <xf numFmtId="0" fontId="22" fillId="0" borderId="82" xfId="5" applyFont="1" applyBorder="1" applyAlignment="1">
      <alignment vertical="center"/>
    </xf>
    <xf numFmtId="0" fontId="22" fillId="0" borderId="77" xfId="5" applyFont="1" applyBorder="1" applyAlignment="1">
      <alignment horizontal="distributed" vertical="distributed" indent="1"/>
    </xf>
    <xf numFmtId="0" fontId="22" fillId="0" borderId="45" xfId="5" applyFont="1" applyBorder="1" applyAlignment="1">
      <alignment horizontal="distributed" vertical="distributed" indent="1"/>
    </xf>
    <xf numFmtId="0" fontId="22" fillId="0" borderId="78" xfId="5" applyFont="1" applyBorder="1" applyAlignment="1">
      <alignment vertical="center"/>
    </xf>
    <xf numFmtId="0" fontId="22" fillId="0" borderId="43" xfId="5" applyFont="1" applyBorder="1" applyAlignment="1">
      <alignment vertical="center"/>
    </xf>
    <xf numFmtId="0" fontId="22" fillId="0" borderId="81" xfId="5" applyFont="1" applyBorder="1" applyAlignment="1">
      <alignment vertical="center"/>
    </xf>
    <xf numFmtId="0" fontId="22" fillId="0" borderId="90" xfId="5" applyFont="1" applyBorder="1" applyAlignment="1">
      <alignment horizontal="distributed" vertical="distributed" indent="1"/>
    </xf>
    <xf numFmtId="0" fontId="22" fillId="0" borderId="89" xfId="5" applyFont="1" applyBorder="1" applyAlignment="1">
      <alignment horizontal="distributed" vertical="distributed" indent="1"/>
    </xf>
    <xf numFmtId="0" fontId="22" fillId="0" borderId="88" xfId="5" applyFont="1" applyBorder="1" applyAlignment="1">
      <alignment vertical="center"/>
    </xf>
    <xf numFmtId="0" fontId="22" fillId="0" borderId="87" xfId="5" applyFont="1" applyBorder="1" applyAlignment="1">
      <alignment vertical="center"/>
    </xf>
    <xf numFmtId="0" fontId="22" fillId="0" borderId="86" xfId="5" applyFont="1" applyBorder="1" applyAlignment="1">
      <alignment vertical="center"/>
    </xf>
    <xf numFmtId="0" fontId="22" fillId="0" borderId="37" xfId="5" applyFont="1" applyBorder="1" applyAlignment="1">
      <alignment horizontal="center" vertical="distributed"/>
    </xf>
    <xf numFmtId="0" fontId="22" fillId="0" borderId="68" xfId="5" applyFont="1" applyBorder="1" applyAlignment="1">
      <alignment horizontal="center" vertical="distributed"/>
    </xf>
    <xf numFmtId="0" fontId="22" fillId="0" borderId="85" xfId="5" applyFont="1" applyBorder="1" applyAlignment="1">
      <alignment vertical="center"/>
    </xf>
    <xf numFmtId="0" fontId="22" fillId="0" borderId="67" xfId="5" applyFont="1" applyBorder="1" applyAlignment="1">
      <alignment vertical="center"/>
    </xf>
    <xf numFmtId="0" fontId="22" fillId="0" borderId="84" xfId="5" applyFont="1" applyBorder="1" applyAlignment="1">
      <alignment vertical="center"/>
    </xf>
    <xf numFmtId="0" fontId="22" fillId="0" borderId="0" xfId="5" applyFont="1" applyAlignment="1">
      <alignment horizontal="center" vertical="center"/>
    </xf>
    <xf numFmtId="0" fontId="4" fillId="0" borderId="25" xfId="2" applyFont="1" applyBorder="1" applyAlignment="1">
      <alignment horizontal="center" vertical="center"/>
    </xf>
    <xf numFmtId="0" fontId="4" fillId="0" borderId="31" xfId="2" applyFont="1" applyBorder="1" applyAlignment="1">
      <alignment horizontal="center" vertical="center"/>
    </xf>
    <xf numFmtId="0" fontId="4" fillId="0" borderId="41" xfId="2" applyFont="1" applyBorder="1" applyAlignment="1">
      <alignment horizontal="center" vertical="center"/>
    </xf>
    <xf numFmtId="0" fontId="4" fillId="0" borderId="29" xfId="2" applyFont="1" applyBorder="1" applyAlignment="1">
      <alignment horizontal="center" vertical="center" wrapText="1"/>
    </xf>
    <xf numFmtId="0" fontId="4" fillId="0" borderId="38" xfId="2" applyFont="1" applyBorder="1" applyAlignment="1">
      <alignment horizontal="center" vertical="center" wrapText="1"/>
    </xf>
    <xf numFmtId="0" fontId="4" fillId="0" borderId="16" xfId="2" applyFont="1" applyBorder="1">
      <alignment vertical="center"/>
    </xf>
    <xf numFmtId="0" fontId="4" fillId="0" borderId="20" xfId="2" applyFont="1" applyBorder="1">
      <alignment vertical="center"/>
    </xf>
    <xf numFmtId="0" fontId="4" fillId="0" borderId="36" xfId="2" applyFont="1" applyBorder="1">
      <alignment vertical="center"/>
    </xf>
    <xf numFmtId="0" fontId="4" fillId="0" borderId="21" xfId="2" applyFont="1" applyBorder="1" applyAlignment="1">
      <alignment horizontal="center" vertical="center"/>
    </xf>
    <xf numFmtId="0" fontId="4" fillId="0" borderId="28" xfId="2" applyFont="1" applyBorder="1" applyAlignment="1">
      <alignment horizontal="center" vertical="center"/>
    </xf>
    <xf numFmtId="0" fontId="4" fillId="0" borderId="37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39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40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0" fillId="0" borderId="79" xfId="2" applyFont="1" applyBorder="1" applyAlignment="1">
      <alignment horizontal="center" vertical="center" wrapText="1"/>
    </xf>
    <xf numFmtId="0" fontId="0" fillId="0" borderId="32" xfId="2" applyFont="1" applyBorder="1" applyAlignment="1">
      <alignment horizontal="center" vertical="center" wrapText="1"/>
    </xf>
    <xf numFmtId="0" fontId="0" fillId="0" borderId="33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80" xfId="2" applyFont="1" applyBorder="1" applyAlignment="1">
      <alignment horizontal="center" vertical="center" wrapText="1"/>
    </xf>
    <xf numFmtId="0" fontId="4" fillId="0" borderId="72" xfId="2" applyFont="1" applyBorder="1">
      <alignment vertical="center"/>
    </xf>
    <xf numFmtId="0" fontId="4" fillId="0" borderId="75" xfId="2" applyFont="1" applyBorder="1">
      <alignment vertical="center"/>
    </xf>
    <xf numFmtId="0" fontId="4" fillId="0" borderId="13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/>
    </xf>
    <xf numFmtId="0" fontId="0" fillId="0" borderId="13" xfId="2" applyFont="1" applyBorder="1" applyAlignment="1">
      <alignment horizontal="center" vertical="center"/>
    </xf>
    <xf numFmtId="3" fontId="7" fillId="0" borderId="6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5" xfId="0" applyNumberFormat="1" applyFont="1" applyBorder="1">
      <alignment vertical="center"/>
    </xf>
    <xf numFmtId="3" fontId="7" fillId="2" borderId="2" xfId="0" applyNumberFormat="1" applyFont="1" applyFill="1" applyBorder="1">
      <alignment vertical="center"/>
    </xf>
    <xf numFmtId="3" fontId="7" fillId="2" borderId="10" xfId="0" applyNumberFormat="1" applyFont="1" applyFill="1" applyBorder="1">
      <alignment vertical="center"/>
    </xf>
    <xf numFmtId="3" fontId="7" fillId="2" borderId="1" xfId="0" applyNumberFormat="1" applyFont="1" applyFill="1" applyBorder="1">
      <alignment vertical="center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quotePrefix="1" applyFont="1" applyBorder="1" applyAlignment="1">
      <alignment horizontal="left" vertical="center" wrapText="1"/>
    </xf>
  </cellXfs>
  <cellStyles count="7">
    <cellStyle name="桁区切り" xfId="4" builtinId="6"/>
    <cellStyle name="標準" xfId="0" builtinId="0"/>
    <cellStyle name="標準 2 4" xfId="1" xr:uid="{00000000-0005-0000-0000-000002000000}"/>
    <cellStyle name="標準 3" xfId="6" xr:uid="{E1D442E9-113B-4794-9FF4-959A20CFB527}"/>
    <cellStyle name="標準 4" xfId="5" xr:uid="{BA672EB4-8A3D-4AD4-A645-710E13796B36}"/>
    <cellStyle name="標準 5" xfId="2" xr:uid="{AF5F5E36-83C1-4B77-AEA7-27FA2E69F50F}"/>
    <cellStyle name="標準 5 2" xfId="3" xr:uid="{D9F89263-3B38-48CF-A7DB-E28571F323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733425</xdr:colOff>
      <xdr:row>4</xdr:row>
      <xdr:rowOff>66675</xdr:rowOff>
    </xdr:from>
    <xdr:to>
      <xdr:col>18</xdr:col>
      <xdr:colOff>438149</xdr:colOff>
      <xdr:row>5</xdr:row>
      <xdr:rowOff>85724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1FA3973-A7CE-D499-AC62-FE385BA50859}"/>
            </a:ext>
          </a:extLst>
        </xdr:cNvPr>
        <xdr:cNvSpPr txBox="1"/>
      </xdr:nvSpPr>
      <xdr:spPr>
        <a:xfrm>
          <a:off x="7239000" y="561975"/>
          <a:ext cx="4991099" cy="52387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可能な範囲でご記入ください。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942975</xdr:colOff>
      <xdr:row>3</xdr:row>
      <xdr:rowOff>200025</xdr:rowOff>
    </xdr:from>
    <xdr:to>
      <xdr:col>14</xdr:col>
      <xdr:colOff>66674</xdr:colOff>
      <xdr:row>4</xdr:row>
      <xdr:rowOff>476249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A8977EF-AF62-448A-AF43-15EB3BF280D4}"/>
            </a:ext>
          </a:extLst>
        </xdr:cNvPr>
        <xdr:cNvSpPr txBox="1"/>
      </xdr:nvSpPr>
      <xdr:spPr>
        <a:xfrm>
          <a:off x="7753350" y="447675"/>
          <a:ext cx="4991099" cy="52387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可能な範囲でご記入ください。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17\&#21307;&#30274;&#20154;&#26448;&#35506;\&#21307;&#30274;&#20154;&#26448;&#35506;\11%20&#20154;&#26448;&#35336;&#30011;&#20418;\New!%20&#20154;&#26448;&#35336;&#30011;&#65288;&#30475;&#23398;&#20998;&#12398;&#12382;&#12367;&#65289;\44_&#37325;&#28857;&#21307;&#24107;&#20559;&#22312;&#23550;&#31574;&#25903;&#25588;&#21306;&#22495;\R9&#20104;&#31639;&#35201;&#27714;&#19979;&#28310;&#20633;\R9&#24847;&#21521;&#35519;&#26619;\R9&#24847;&#21521;&#35519;&#26619;&#10112;&#25215;&#32153;&#12539;&#38283;&#26989;&#25903;&#2558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agasakiprefecture-my.sharepoint.com/personal/104508_pref_nagasaki_lg_jp/Documents/&#20491;&#20154;&#12501;&#12449;&#12452;&#12523;/3,%20&#37325;&#28857;&#21307;&#24107;&#20559;&#22312;&#38632;&#22495;&#12395;&#12362;&#12369;&#12427;&#35386;&#30274;&#25152;&#12398;&#25215;&#32153;&#12539;&#38283;&#26989;&#25903;&#25588;&#12395;&#38306;&#12377;&#12427;&#12371;&#12392;/&#38263;&#23822;&#30476;&#24847;&#21521;&#35519;&#26619;&#31080;&#65288;&#26696;&#65289;/&#21307;&#25919;&#9733;&#12304;&#27963;&#29992;&#24847;&#21521;&#35519;&#26619;&#65288;&#26696;&#9312;&#12501;&#12523;&#65289;&#12305;&#37325;&#28857;&#21307;&#24107;&#20559;&#22312;&#23550;&#31574;&#25903;&#25588;&#21306;&#22495;&#12395;&#12362;&#12369;&#12427;&#25215;&#32153;&#12539;&#38283;&#26989;&#25903;&#25588;&#20107;&#26989;&#65288;&#26045;&#35373;&#25972;&#20633;&#12539;&#35373;&#20633;&#25972;&#20633;&#20107;&#26989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53.248\disk1\&#27770;&#31639;&#31532;&#19968;&#20418;\&#20132;&#20184;&#35201;&#32177;&#12539;&#23455;&#26045;&#35201;&#32177;\29&#24180;&#24230;&#65288;&#12467;&#12473;&#12488;&#21066;&#28187;&#12289;&#27096;&#24335;&#35211;&#30452;&#12375;&#65289;\&#20132;04_&#21307;&#30274;&#25552;&#20379;&#20307;&#21046;&#25512;&#36914;&#20107;&#26989;&#36027;&#35036;&#21161;&#37329;&#20132;&#20184;&#35201;&#32177;\&#27096;&#24335;\&#32113;&#21512;&#35036;&#21161;&#37329;_&#21029;&#32025;&#65297;&#65374;&#21029;&#32025;6&#65288;&#26696;&#65289;_&#20462;&#27491;&#21453;&#261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hlwlan-my.sharepoint.com/personal/stlls_lansys_mhlw_go_jp/Documents/PassageDrive/PCfolder/Downloads/05_%20&#20196;&#21644;&#65303;&#24180;&#24230;&#65288;&#20196;&#21644;&#65302;&#24180;&#24230;&#32368;&#36234;&#65289;&#21307;&#30274;&#26045;&#35373;&#31561;&#26045;&#35373;&#25972;&#20633;&#36027;&#35036;&#21161;&#37329;&#20107;&#26989;&#35336;&#30011;&#32207;&#25324;&#34920;&#65288;&#21307;&#24107;&#20559;&#2231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意向調査票（実施計画）　"/>
      <sheetName val="様式２_総括表（施設整備）"/>
      <sheetName val="様式３_事業内訳書（施設整備） "/>
      <sheetName val="様式４（設備整備)"/>
      <sheetName val="様式５（定着支援）"/>
      <sheetName val="様式６（定着支援）"/>
      <sheetName val="管理用（このシートは削除しないでください）"/>
      <sheetName val="事業区分"/>
      <sheetName val="補助率"/>
      <sheetName val="基準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2-1（施設設備・設備整備）"/>
      <sheetName val="記入例_様式2-2_ 総括表（施設整備）"/>
      <sheetName val="様式2-2_総括表（施設整備）"/>
      <sheetName val="(様式2) 事業費内訳書"/>
      <sheetName val="1 へき地診療所"/>
      <sheetName val="2 過疎"/>
      <sheetName val="3 へき地保健指導所"/>
      <sheetName val="4 研修医施設"/>
      <sheetName val="5 臨床研修病院"/>
      <sheetName val="6 へき地医療拠点病院"/>
      <sheetName val="7 研修医環境"/>
      <sheetName val="8 離島等患者宿泊"/>
      <sheetName val="9 産科医療機関"/>
      <sheetName val="10 分娩取扱"/>
      <sheetName val="11 死亡時画像診断"/>
      <sheetName val="12-1 スプリンクラー（総括表）見直し前"/>
      <sheetName val="12-2スプリンクラー（個別計画書）見直し前"/>
      <sheetName val="13 南海トラフ（へき地医療拠点病院）"/>
      <sheetName val="13 南海トラフ（へき地診療所）"/>
      <sheetName val="14 院内感染"/>
      <sheetName val="様式2-3_ 事業費内訳書（施設整備）"/>
      <sheetName val="記入例_様式2-4_総括表（設備整備）"/>
      <sheetName val="様式2-4_総括表（設備整備）"/>
      <sheetName val="管理用（このシートは削除しないでください）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>
        <row r="3">
          <cell r="H3" t="str">
            <v>へき地診療所施設整備事業</v>
          </cell>
          <cell r="I3" t="str">
            <v>過疎地域等特定診療所施設整備事業</v>
          </cell>
          <cell r="J3" t="str">
            <v>へき地保健指導所施設整備事業</v>
          </cell>
          <cell r="K3" t="str">
            <v>研修医のための研修施設整備事業</v>
          </cell>
          <cell r="L3" t="str">
            <v>臨床研修病院施設整備事業</v>
          </cell>
          <cell r="M3" t="str">
            <v>へき地医療拠点病院施設整備事業</v>
          </cell>
          <cell r="N3" t="str">
            <v>医師臨床研修病院研修医環境整備事業</v>
          </cell>
          <cell r="O3" t="str">
            <v>離島等患者宿泊施設施設整備事業</v>
          </cell>
          <cell r="P3" t="str">
            <v>分娩取扱施設施設整備事業</v>
          </cell>
          <cell r="Q3" t="str">
            <v>解剖・死亡時画像診断等施設整備事業</v>
          </cell>
          <cell r="R3" t="str">
            <v>南海トラフ地震に係る津波避難対策緊急事業</v>
          </cell>
          <cell r="S3" t="str">
            <v>院内感染対策施設整備事業</v>
          </cell>
          <cell r="T3" t="str">
            <v>重点医師偏在対策支援区域における診療所の承継・開業支援事業</v>
          </cell>
          <cell r="U3" t="str">
            <v>重点医師偏在対策支援区域における医師の勤務・生活環境改善のための施設整備事業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  <sheetName val="補助率"/>
      <sheetName val="事業リスト"/>
      <sheetName val="入力規則"/>
      <sheetName val="事業リスト（ＢＤ１）"/>
      <sheetName val="プルダウン"/>
      <sheetName val="補助率 "/>
      <sheetName val="第1号様式別紙1"/>
      <sheetName val="事業リスト（ＢＤ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記入例】(様式1) 総括表"/>
      <sheetName val="【記載例】先行的な医師偏在是正プラン（１）医療機関"/>
      <sheetName val="【記載例】先行的な医師偏在是正プラン（２）区域"/>
      <sheetName val="(様式1) 総括表"/>
      <sheetName val="(様式2) 事業費内訳書"/>
      <sheetName val="1 へき地診療所"/>
      <sheetName val="2 過疎"/>
      <sheetName val="3 へき地保健指導所"/>
      <sheetName val="4 研修医施設"/>
      <sheetName val="5 臨床研修病院"/>
      <sheetName val="6 へき地医療拠点病院"/>
      <sheetName val="7 研修医環境"/>
      <sheetName val="8 離島等患者宿泊"/>
      <sheetName val="9 産科医療機関"/>
      <sheetName val="10 分娩取扱"/>
      <sheetName val="11 死亡時画像診断"/>
      <sheetName val="12-1 スプリンクラー（総括表）見直し前"/>
      <sheetName val="12-2スプリンクラー（個別計画書）見直し前"/>
      <sheetName val="13 南海トラフ（へき地医療拠点病院）"/>
      <sheetName val="13 南海トラフ（へき地診療所）"/>
      <sheetName val="14 院内感染"/>
      <sheetName val="先行的な医師偏在是正プラン（１）医療機関"/>
      <sheetName val="先行的な医師偏在是正プラン（２）区域"/>
      <sheetName val="管理用（このシートは削除しないでください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">
          <cell r="H3" t="str">
            <v>へき地診療所施設整備事業</v>
          </cell>
          <cell r="I3" t="str">
            <v>過疎地域等特定診療所施設整備事業</v>
          </cell>
          <cell r="J3" t="str">
            <v>へき地保健指導所施設整備事業</v>
          </cell>
          <cell r="K3" t="str">
            <v>研修医のための研修施設整備事業</v>
          </cell>
          <cell r="L3" t="str">
            <v>臨床研修病院施設整備事業</v>
          </cell>
          <cell r="M3" t="str">
            <v>へき地医療拠点病院施設整備事業</v>
          </cell>
          <cell r="N3" t="str">
            <v>医師臨床研修病院研修医環境整備事業</v>
          </cell>
          <cell r="O3" t="str">
            <v>離島等患者宿泊施設施設整備事業</v>
          </cell>
          <cell r="P3" t="str">
            <v>産科医療機関施設整備事業</v>
          </cell>
          <cell r="Q3" t="str">
            <v>分娩取扱施設施設整備事業</v>
          </cell>
          <cell r="R3" t="str">
            <v>死亡時画像診断システム施設整備事業</v>
          </cell>
          <cell r="S3" t="str">
            <v>南海トラフ地震に係る津波避難対策緊急事業</v>
          </cell>
          <cell r="T3" t="str">
            <v>院内感染対策施設整備事業</v>
          </cell>
          <cell r="U3" t="str">
            <v>重点医師偏在対策支援区域における診療所の承継・開業支援事業</v>
          </cell>
        </row>
        <row r="4">
          <cell r="U4" t="str">
            <v>診療部門</v>
          </cell>
        </row>
        <row r="5">
          <cell r="U5" t="str">
            <v>医師住宅</v>
          </cell>
        </row>
        <row r="6">
          <cell r="U6" t="str">
            <v>看護師住宅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7A4C7-8CEF-4FAC-8D24-7023363CF61F}">
  <sheetPr>
    <tabColor rgb="FFFFFF00"/>
  </sheetPr>
  <dimension ref="A1:F61"/>
  <sheetViews>
    <sheetView tabSelected="1" view="pageBreakPreview" zoomScale="140" zoomScaleNormal="85" zoomScaleSheetLayoutView="140" workbookViewId="0">
      <selection activeCell="D6" sqref="D6:F6"/>
    </sheetView>
  </sheetViews>
  <sheetFormatPr defaultColWidth="9" defaultRowHeight="13.5" x14ac:dyDescent="0.15"/>
  <cols>
    <col min="1" max="1" width="4.375" style="179" customWidth="1"/>
    <col min="2" max="2" width="3.5" style="179" customWidth="1"/>
    <col min="3" max="3" width="17.25" style="179" customWidth="1"/>
    <col min="4" max="4" width="21.375" style="179" customWidth="1"/>
    <col min="5" max="5" width="28" style="179" customWidth="1"/>
    <col min="6" max="6" width="13.625" style="179" customWidth="1"/>
    <col min="7" max="8" width="11.625" style="179" customWidth="1"/>
    <col min="9" max="16384" width="9" style="179"/>
  </cols>
  <sheetData>
    <row r="1" spans="1:6" ht="15.6" customHeight="1" x14ac:dyDescent="0.15">
      <c r="A1" s="178"/>
      <c r="C1" s="178"/>
    </row>
    <row r="2" spans="1:6" ht="21" customHeight="1" x14ac:dyDescent="0.15">
      <c r="A2" s="228" t="s">
        <v>119</v>
      </c>
      <c r="B2" s="228"/>
      <c r="C2" s="228"/>
      <c r="D2" s="228"/>
      <c r="E2" s="228"/>
      <c r="F2" s="228"/>
    </row>
    <row r="3" spans="1:6" ht="15.6" customHeight="1" x14ac:dyDescent="0.15"/>
    <row r="4" spans="1:6" ht="21" customHeight="1" x14ac:dyDescent="0.15">
      <c r="A4" s="179" t="s">
        <v>106</v>
      </c>
    </row>
    <row r="5" spans="1:6" ht="21" customHeight="1" thickBot="1" x14ac:dyDescent="0.2">
      <c r="B5" s="179" t="s">
        <v>105</v>
      </c>
    </row>
    <row r="6" spans="1:6" ht="19.899999999999999" customHeight="1" x14ac:dyDescent="0.15">
      <c r="B6" s="218" t="s">
        <v>104</v>
      </c>
      <c r="C6" s="219"/>
      <c r="D6" s="220"/>
      <c r="E6" s="221"/>
      <c r="F6" s="222"/>
    </row>
    <row r="7" spans="1:6" ht="19.899999999999999" customHeight="1" thickBot="1" x14ac:dyDescent="0.2">
      <c r="B7" s="223" t="s">
        <v>103</v>
      </c>
      <c r="C7" s="224"/>
      <c r="D7" s="225"/>
      <c r="E7" s="226"/>
      <c r="F7" s="227"/>
    </row>
    <row r="8" spans="1:6" ht="19.899999999999999" customHeight="1" thickBot="1" x14ac:dyDescent="0.2">
      <c r="B8" s="179" t="s">
        <v>108</v>
      </c>
    </row>
    <row r="9" spans="1:6" ht="19.899999999999999" customHeight="1" thickBot="1" x14ac:dyDescent="0.2">
      <c r="B9" s="195" t="s">
        <v>109</v>
      </c>
      <c r="C9" s="196"/>
      <c r="D9" s="197"/>
      <c r="E9" s="198"/>
      <c r="F9" s="199"/>
    </row>
    <row r="10" spans="1:6" ht="19.899999999999999" customHeight="1" x14ac:dyDescent="0.15">
      <c r="B10" s="180"/>
      <c r="C10" s="180"/>
    </row>
    <row r="11" spans="1:6" ht="19.899999999999999" customHeight="1" thickBot="1" x14ac:dyDescent="0.2">
      <c r="B11" s="179" t="s">
        <v>102</v>
      </c>
    </row>
    <row r="12" spans="1:6" ht="19.899999999999999" customHeight="1" x14ac:dyDescent="0.15">
      <c r="B12" s="203" t="s">
        <v>101</v>
      </c>
      <c r="C12" s="204"/>
      <c r="D12" s="205"/>
      <c r="E12" s="206"/>
      <c r="F12" s="207"/>
    </row>
    <row r="13" spans="1:6" ht="19.899999999999999" customHeight="1" x14ac:dyDescent="0.15">
      <c r="B13" s="208" t="s">
        <v>100</v>
      </c>
      <c r="C13" s="209"/>
      <c r="D13" s="210"/>
      <c r="E13" s="211"/>
      <c r="F13" s="212"/>
    </row>
    <row r="14" spans="1:6" ht="19.899999999999999" customHeight="1" thickBot="1" x14ac:dyDescent="0.2">
      <c r="B14" s="213" t="s">
        <v>99</v>
      </c>
      <c r="C14" s="214"/>
      <c r="D14" s="215"/>
      <c r="E14" s="216"/>
      <c r="F14" s="217"/>
    </row>
    <row r="16" spans="1:6" ht="49.5" customHeight="1" x14ac:dyDescent="0.15">
      <c r="A16" s="179" t="s">
        <v>98</v>
      </c>
      <c r="E16" s="200" t="s">
        <v>107</v>
      </c>
      <c r="F16" s="201"/>
    </row>
    <row r="17" spans="2:6" ht="21" customHeight="1" x14ac:dyDescent="0.15">
      <c r="B17" s="181">
        <v>1</v>
      </c>
      <c r="C17" s="202" t="s">
        <v>110</v>
      </c>
      <c r="D17" s="202"/>
      <c r="E17" s="202"/>
      <c r="F17" s="181"/>
    </row>
    <row r="18" spans="2:6" ht="21" customHeight="1" x14ac:dyDescent="0.15">
      <c r="B18" s="181">
        <v>2</v>
      </c>
      <c r="C18" s="202" t="s">
        <v>111</v>
      </c>
      <c r="D18" s="202"/>
      <c r="E18" s="202"/>
      <c r="F18" s="181"/>
    </row>
    <row r="19" spans="2:6" ht="21" customHeight="1" x14ac:dyDescent="0.15">
      <c r="B19" s="181">
        <v>3</v>
      </c>
      <c r="C19" s="202" t="s">
        <v>116</v>
      </c>
      <c r="D19" s="202"/>
      <c r="E19" s="202"/>
      <c r="F19" s="181"/>
    </row>
    <row r="20" spans="2:6" ht="15.6" customHeight="1" x14ac:dyDescent="0.15"/>
    <row r="21" spans="2:6" ht="18.75" customHeight="1" x14ac:dyDescent="0.15"/>
    <row r="22" spans="2:6" ht="18.75" customHeight="1" x14ac:dyDescent="0.15"/>
    <row r="23" spans="2:6" ht="18.75" customHeight="1" x14ac:dyDescent="0.15"/>
    <row r="24" spans="2:6" ht="18.75" customHeight="1" x14ac:dyDescent="0.15"/>
    <row r="25" spans="2:6" ht="18.75" customHeight="1" x14ac:dyDescent="0.15"/>
    <row r="26" spans="2:6" ht="18.75" customHeight="1" x14ac:dyDescent="0.15"/>
    <row r="27" spans="2:6" ht="18.75" customHeight="1" x14ac:dyDescent="0.15"/>
    <row r="28" spans="2:6" ht="18.75" customHeight="1" x14ac:dyDescent="0.15"/>
    <row r="29" spans="2:6" ht="18.75" customHeight="1" x14ac:dyDescent="0.15"/>
    <row r="30" spans="2:6" ht="18.75" customHeight="1" x14ac:dyDescent="0.15"/>
    <row r="31" spans="2:6" ht="18.75" customHeight="1" x14ac:dyDescent="0.15"/>
    <row r="32" spans="2:6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  <row r="40" ht="18.75" customHeight="1" x14ac:dyDescent="0.15"/>
    <row r="41" ht="18.75" customHeight="1" x14ac:dyDescent="0.15"/>
    <row r="42" ht="18.75" customHeight="1" x14ac:dyDescent="0.15"/>
    <row r="43" ht="18.75" customHeight="1" x14ac:dyDescent="0.15"/>
    <row r="44" ht="18.75" customHeight="1" x14ac:dyDescent="0.15"/>
    <row r="45" ht="18.75" customHeight="1" x14ac:dyDescent="0.15"/>
    <row r="46" ht="18.75" customHeight="1" x14ac:dyDescent="0.15"/>
    <row r="47" ht="18.75" customHeight="1" x14ac:dyDescent="0.15"/>
    <row r="4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</sheetData>
  <mergeCells count="17">
    <mergeCell ref="B6:C6"/>
    <mergeCell ref="D6:F6"/>
    <mergeCell ref="B7:C7"/>
    <mergeCell ref="D7:F7"/>
    <mergeCell ref="A2:F2"/>
    <mergeCell ref="C19:E19"/>
    <mergeCell ref="B12:C12"/>
    <mergeCell ref="D12:F12"/>
    <mergeCell ref="B13:C13"/>
    <mergeCell ref="D13:F13"/>
    <mergeCell ref="B14:C14"/>
    <mergeCell ref="D14:F14"/>
    <mergeCell ref="B9:C9"/>
    <mergeCell ref="D9:F9"/>
    <mergeCell ref="E16:F16"/>
    <mergeCell ref="C17:E17"/>
    <mergeCell ref="C18:E18"/>
  </mergeCells>
  <phoneticPr fontId="5"/>
  <dataValidations count="1">
    <dataValidation type="list" allowBlank="1" showInputMessage="1" showErrorMessage="1" sqref="F17:F19" xr:uid="{6CFF35BE-487E-4485-80BC-B2D9C4BBD8A3}">
      <formula1>"〇, ー"</formula1>
    </dataValidation>
  </dataValidations>
  <pageMargins left="0.59055118110236227" right="0.59055118110236227" top="0.59055118110236227" bottom="0.59055118110236227" header="0.51181102362204722" footer="0.51181102362204722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64E4-7458-47E7-8A1E-8DB51D65807C}">
  <sheetPr>
    <tabColor rgb="FFFFFF00"/>
    <pageSetUpPr fitToPage="1"/>
  </sheetPr>
  <dimension ref="A1:Y21"/>
  <sheetViews>
    <sheetView view="pageBreakPreview" topLeftCell="A3" zoomScaleNormal="100" zoomScaleSheetLayoutView="100" workbookViewId="0">
      <selection activeCell="B3" sqref="B3:C13"/>
    </sheetView>
  </sheetViews>
  <sheetFormatPr defaultColWidth="10.625" defaultRowHeight="20.100000000000001" customHeight="1" x14ac:dyDescent="0.15"/>
  <cols>
    <col min="1" max="1" width="5.625" style="66" customWidth="1"/>
    <col min="2" max="2" width="20.625" style="66" customWidth="1"/>
    <col min="3" max="3" width="12.625" style="66" customWidth="1"/>
    <col min="4" max="4" width="12.625" style="66" hidden="1" customWidth="1"/>
    <col min="5" max="6" width="12.625" style="66" customWidth="1"/>
    <col min="7" max="8" width="50.625" style="66" hidden="1" customWidth="1"/>
    <col min="9" max="12" width="10.625" style="66" customWidth="1"/>
    <col min="13" max="13" width="12.625" style="66" customWidth="1"/>
    <col min="14" max="14" width="12.25" style="66" customWidth="1"/>
    <col min="15" max="16" width="10.625" style="66" customWidth="1"/>
    <col min="17" max="17" width="12.625" style="66" customWidth="1"/>
    <col min="18" max="18" width="10.625" style="66" customWidth="1"/>
    <col min="19" max="19" width="37.75" style="66" customWidth="1"/>
    <col min="20" max="20" width="12.625" style="66" customWidth="1"/>
    <col min="21" max="22" width="10.625" style="66" hidden="1" customWidth="1"/>
    <col min="23" max="23" width="12.625" style="66" hidden="1" customWidth="1"/>
    <col min="24" max="24" width="10.625" style="66" hidden="1" customWidth="1"/>
    <col min="25" max="25" width="39.375" style="66" hidden="1" customWidth="1"/>
    <col min="26" max="16384" width="10.625" style="66"/>
  </cols>
  <sheetData>
    <row r="1" spans="1:25" ht="20.100000000000001" hidden="1" customHeight="1" x14ac:dyDescent="0.15">
      <c r="A1" s="66" t="s">
        <v>41</v>
      </c>
    </row>
    <row r="2" spans="1:25" ht="20.100000000000001" hidden="1" customHeight="1" x14ac:dyDescent="0.15">
      <c r="A2" s="66" t="s">
        <v>42</v>
      </c>
    </row>
    <row r="3" spans="1:25" ht="20.100000000000001" customHeight="1" x14ac:dyDescent="0.15">
      <c r="A3" s="93" t="s">
        <v>117</v>
      </c>
    </row>
    <row r="4" spans="1:25" ht="20.100000000000001" customHeight="1" x14ac:dyDescent="0.15">
      <c r="A4" s="93"/>
    </row>
    <row r="5" spans="1:25" s="53" customFormat="1" ht="39.950000000000003" customHeight="1" x14ac:dyDescent="0.15">
      <c r="A5" s="92" t="s">
        <v>87</v>
      </c>
    </row>
    <row r="6" spans="1:25" ht="20.100000000000001" customHeight="1" thickBot="1" x14ac:dyDescent="0.2"/>
    <row r="7" spans="1:25" ht="30" customHeight="1" thickBot="1" x14ac:dyDescent="0.2">
      <c r="A7" s="234"/>
      <c r="B7" s="136" t="s">
        <v>43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67"/>
      <c r="V7" s="68"/>
      <c r="W7" s="67"/>
      <c r="X7" s="67"/>
      <c r="Y7" s="68"/>
    </row>
    <row r="8" spans="1:25" ht="19.5" customHeight="1" thickBot="1" x14ac:dyDescent="0.2">
      <c r="A8" s="235"/>
      <c r="B8" s="237" t="s">
        <v>44</v>
      </c>
      <c r="C8" s="138"/>
      <c r="D8" s="240" t="s">
        <v>45</v>
      </c>
      <c r="E8" s="243" t="s">
        <v>46</v>
      </c>
      <c r="F8" s="138"/>
      <c r="G8" s="244" t="s">
        <v>47</v>
      </c>
      <c r="H8" s="229" t="s">
        <v>48</v>
      </c>
      <c r="I8" s="140" t="s">
        <v>49</v>
      </c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70"/>
      <c r="V8" s="71"/>
      <c r="W8" s="72"/>
      <c r="X8" s="54" t="s">
        <v>50</v>
      </c>
      <c r="Y8" s="55"/>
    </row>
    <row r="9" spans="1:25" ht="20.100000000000001" customHeight="1" x14ac:dyDescent="0.15">
      <c r="A9" s="235"/>
      <c r="B9" s="238"/>
      <c r="C9" s="232" t="s">
        <v>51</v>
      </c>
      <c r="D9" s="241"/>
      <c r="E9" s="238"/>
      <c r="F9" s="232" t="s">
        <v>52</v>
      </c>
      <c r="G9" s="245"/>
      <c r="H9" s="230"/>
      <c r="I9" s="139" t="s">
        <v>53</v>
      </c>
      <c r="J9" s="142"/>
      <c r="K9" s="142"/>
      <c r="L9" s="142"/>
      <c r="M9" s="142"/>
      <c r="N9" s="142"/>
      <c r="O9" s="142"/>
      <c r="P9" s="142"/>
      <c r="Q9" s="143"/>
      <c r="R9" s="139" t="s">
        <v>54</v>
      </c>
      <c r="S9" s="142"/>
      <c r="T9" s="143"/>
      <c r="U9" s="73" t="s">
        <v>55</v>
      </c>
      <c r="V9" s="74"/>
      <c r="W9" s="75"/>
      <c r="X9" s="56"/>
      <c r="Y9" s="57"/>
    </row>
    <row r="10" spans="1:25" ht="39.950000000000003" customHeight="1" thickBot="1" x14ac:dyDescent="0.2">
      <c r="A10" s="236"/>
      <c r="B10" s="239"/>
      <c r="C10" s="233"/>
      <c r="D10" s="242"/>
      <c r="E10" s="239"/>
      <c r="F10" s="233"/>
      <c r="G10" s="246"/>
      <c r="H10" s="231"/>
      <c r="I10" s="144"/>
      <c r="J10" s="182" t="s">
        <v>56</v>
      </c>
      <c r="K10" s="147" t="s">
        <v>57</v>
      </c>
      <c r="L10" s="193" t="s">
        <v>112</v>
      </c>
      <c r="M10" s="145" t="s">
        <v>58</v>
      </c>
      <c r="N10" s="186" t="s">
        <v>59</v>
      </c>
      <c r="O10" s="147" t="s">
        <v>57</v>
      </c>
      <c r="P10" s="193" t="s">
        <v>112</v>
      </c>
      <c r="Q10" s="146" t="s">
        <v>58</v>
      </c>
      <c r="R10" s="144"/>
      <c r="S10" s="147" t="s">
        <v>60</v>
      </c>
      <c r="T10" s="146" t="s">
        <v>58</v>
      </c>
      <c r="U10" s="76"/>
      <c r="V10" s="77" t="s">
        <v>61</v>
      </c>
      <c r="W10" s="78" t="s">
        <v>58</v>
      </c>
      <c r="X10" s="58" t="s">
        <v>62</v>
      </c>
      <c r="Y10" s="59" t="s">
        <v>63</v>
      </c>
    </row>
    <row r="11" spans="1:25" ht="50.1" customHeight="1" x14ac:dyDescent="0.15">
      <c r="A11" s="79">
        <v>1</v>
      </c>
      <c r="B11" s="148"/>
      <c r="C11" s="149"/>
      <c r="D11" s="150"/>
      <c r="E11" s="151"/>
      <c r="F11" s="149"/>
      <c r="G11" s="152"/>
      <c r="H11" s="153"/>
      <c r="I11" s="150"/>
      <c r="J11" s="183"/>
      <c r="K11" s="190"/>
      <c r="L11" s="154"/>
      <c r="M11" s="155"/>
      <c r="N11" s="187"/>
      <c r="O11" s="190"/>
      <c r="P11" s="154"/>
      <c r="Q11" s="155"/>
      <c r="R11" s="150"/>
      <c r="S11" s="156"/>
      <c r="T11" s="157"/>
      <c r="U11" s="80"/>
      <c r="V11" s="81"/>
      <c r="W11" s="82"/>
      <c r="X11" s="60"/>
      <c r="Y11" s="61"/>
    </row>
    <row r="12" spans="1:25" ht="50.1" customHeight="1" x14ac:dyDescent="0.15">
      <c r="A12" s="79">
        <v>2</v>
      </c>
      <c r="B12" s="148"/>
      <c r="C12" s="149"/>
      <c r="D12" s="150"/>
      <c r="E12" s="151"/>
      <c r="F12" s="149"/>
      <c r="G12" s="152"/>
      <c r="H12" s="153"/>
      <c r="I12" s="150"/>
      <c r="J12" s="183"/>
      <c r="K12" s="190"/>
      <c r="L12" s="154"/>
      <c r="M12" s="155"/>
      <c r="N12" s="187"/>
      <c r="O12" s="190"/>
      <c r="P12" s="154"/>
      <c r="Q12" s="155"/>
      <c r="R12" s="150"/>
      <c r="S12" s="156"/>
      <c r="T12" s="157"/>
      <c r="U12" s="80"/>
      <c r="V12" s="81"/>
      <c r="W12" s="82"/>
      <c r="X12" s="60"/>
      <c r="Y12" s="61"/>
    </row>
    <row r="13" spans="1:25" ht="50.1" customHeight="1" x14ac:dyDescent="0.15">
      <c r="A13" s="79">
        <v>3</v>
      </c>
      <c r="B13" s="148"/>
      <c r="C13" s="149"/>
      <c r="D13" s="150"/>
      <c r="E13" s="151"/>
      <c r="F13" s="149"/>
      <c r="G13" s="152"/>
      <c r="H13" s="153"/>
      <c r="I13" s="150"/>
      <c r="J13" s="183"/>
      <c r="K13" s="190"/>
      <c r="L13" s="154"/>
      <c r="M13" s="155"/>
      <c r="N13" s="187"/>
      <c r="O13" s="190"/>
      <c r="P13" s="154"/>
      <c r="Q13" s="155"/>
      <c r="R13" s="150"/>
      <c r="S13" s="156"/>
      <c r="T13" s="157"/>
      <c r="U13" s="80"/>
      <c r="V13" s="81"/>
      <c r="W13" s="82"/>
      <c r="X13" s="60"/>
      <c r="Y13" s="61"/>
    </row>
    <row r="14" spans="1:25" ht="50.1" customHeight="1" x14ac:dyDescent="0.15">
      <c r="A14" s="83">
        <v>4</v>
      </c>
      <c r="B14" s="158"/>
      <c r="C14" s="159"/>
      <c r="D14" s="160"/>
      <c r="E14" s="161"/>
      <c r="F14" s="159"/>
      <c r="G14" s="152"/>
      <c r="H14" s="162"/>
      <c r="I14" s="160"/>
      <c r="J14" s="184"/>
      <c r="K14" s="191"/>
      <c r="L14" s="163"/>
      <c r="M14" s="164"/>
      <c r="N14" s="188"/>
      <c r="O14" s="191"/>
      <c r="P14" s="163"/>
      <c r="Q14" s="164"/>
      <c r="R14" s="160"/>
      <c r="S14" s="165"/>
      <c r="T14" s="166"/>
      <c r="U14" s="84"/>
      <c r="V14" s="85"/>
      <c r="W14" s="86"/>
      <c r="X14" s="62"/>
      <c r="Y14" s="63"/>
    </row>
    <row r="15" spans="1:25" ht="50.1" customHeight="1" thickBot="1" x14ac:dyDescent="0.2">
      <c r="A15" s="87">
        <v>5</v>
      </c>
      <c r="B15" s="167"/>
      <c r="C15" s="168"/>
      <c r="D15" s="169"/>
      <c r="E15" s="170"/>
      <c r="F15" s="168"/>
      <c r="G15" s="171"/>
      <c r="H15" s="172"/>
      <c r="I15" s="169"/>
      <c r="J15" s="185"/>
      <c r="K15" s="192"/>
      <c r="L15" s="173"/>
      <c r="M15" s="174"/>
      <c r="N15" s="189"/>
      <c r="O15" s="192"/>
      <c r="P15" s="173"/>
      <c r="Q15" s="174"/>
      <c r="R15" s="169"/>
      <c r="S15" s="175"/>
      <c r="T15" s="176"/>
      <c r="U15" s="88"/>
      <c r="V15" s="89"/>
      <c r="W15" s="90"/>
      <c r="X15" s="64"/>
      <c r="Y15" s="65"/>
    </row>
    <row r="17" spans="1:24" ht="20.100000000000001" customHeight="1" x14ac:dyDescent="0.15">
      <c r="A17" s="96"/>
      <c r="B17" s="96"/>
      <c r="C17" s="96"/>
      <c r="D17" s="96"/>
      <c r="E17" s="96"/>
      <c r="F17" s="96"/>
      <c r="G17" s="96"/>
      <c r="H17" s="96"/>
    </row>
    <row r="19" spans="1:24" ht="20.100000000000001" customHeight="1" x14ac:dyDescent="0.15">
      <c r="C19" s="91"/>
      <c r="D19" s="91"/>
      <c r="E19" s="91" t="s">
        <v>64</v>
      </c>
      <c r="F19" s="91"/>
      <c r="I19" s="91" t="s">
        <v>65</v>
      </c>
      <c r="J19" s="91"/>
      <c r="K19" s="91"/>
      <c r="L19" s="194" t="s">
        <v>113</v>
      </c>
      <c r="M19" s="91"/>
      <c r="N19" s="91" t="s">
        <v>66</v>
      </c>
      <c r="O19" s="91"/>
      <c r="P19" s="91"/>
      <c r="Q19" s="91"/>
      <c r="R19" s="91" t="s">
        <v>65</v>
      </c>
      <c r="S19" s="91"/>
      <c r="T19" s="91"/>
      <c r="U19" s="91" t="s">
        <v>65</v>
      </c>
      <c r="V19" s="91"/>
      <c r="W19" s="91"/>
      <c r="X19" s="91" t="s">
        <v>65</v>
      </c>
    </row>
    <row r="20" spans="1:24" ht="20.100000000000001" customHeight="1" x14ac:dyDescent="0.15">
      <c r="C20" s="91"/>
      <c r="D20" s="91"/>
      <c r="E20" s="91" t="s">
        <v>67</v>
      </c>
      <c r="F20" s="91"/>
      <c r="I20" s="91" t="s">
        <v>68</v>
      </c>
      <c r="J20" s="91"/>
      <c r="K20" s="91"/>
      <c r="L20" s="194" t="s">
        <v>114</v>
      </c>
      <c r="M20" s="91"/>
      <c r="N20" s="91" t="s">
        <v>69</v>
      </c>
      <c r="O20" s="91"/>
      <c r="P20" s="91"/>
      <c r="Q20" s="91"/>
      <c r="R20" s="91" t="s">
        <v>68</v>
      </c>
      <c r="S20" s="91"/>
      <c r="T20" s="91"/>
      <c r="U20" s="91" t="s">
        <v>68</v>
      </c>
      <c r="V20" s="91"/>
      <c r="W20" s="91"/>
      <c r="X20" s="91" t="s">
        <v>68</v>
      </c>
    </row>
    <row r="21" spans="1:24" ht="20.100000000000001" customHeight="1" x14ac:dyDescent="0.15">
      <c r="L21" s="194" t="s">
        <v>115</v>
      </c>
    </row>
  </sheetData>
  <dataConsolidate/>
  <mergeCells count="8">
    <mergeCell ref="H8:H10"/>
    <mergeCell ref="C9:C10"/>
    <mergeCell ref="F9:F10"/>
    <mergeCell ref="A7:A10"/>
    <mergeCell ref="B8:B10"/>
    <mergeCell ref="D8:D10"/>
    <mergeCell ref="E8:E10"/>
    <mergeCell ref="G8:G10"/>
  </mergeCells>
  <phoneticPr fontId="11"/>
  <dataValidations count="7">
    <dataValidation type="list" allowBlank="1" showInputMessage="1" showErrorMessage="1" sqref="E11:E15" xr:uid="{91B26C1A-F52C-4F7A-AFE7-66E2925CC451}">
      <formula1>$E$19:$E$20</formula1>
    </dataValidation>
    <dataValidation type="list" allowBlank="1" showInputMessage="1" showErrorMessage="1" sqref="R11:R15" xr:uid="{2027AC9A-C34B-4557-9F9B-C456C385A9B0}">
      <formula1>$R$19:$R$20</formula1>
    </dataValidation>
    <dataValidation type="list" allowBlank="1" showInputMessage="1" showErrorMessage="1" sqref="U11:U15" xr:uid="{0997EDF2-8281-43F1-A212-9B948791BB0C}">
      <formula1>$U$19:$U$20</formula1>
    </dataValidation>
    <dataValidation type="list" allowBlank="1" showInputMessage="1" showErrorMessage="1" sqref="I11:I15" xr:uid="{F827D3DF-85C5-4CA6-96CD-7A8EB2CA0157}">
      <formula1>$I$19:$I$20</formula1>
    </dataValidation>
    <dataValidation type="list" allowBlank="1" showInputMessage="1" showErrorMessage="1" sqref="N11:N15" xr:uid="{3D683BDA-0BEA-48D1-8A43-9615881E223F}">
      <formula1>$N$19:$N$20</formula1>
    </dataValidation>
    <dataValidation type="list" allowBlank="1" showInputMessage="1" showErrorMessage="1" sqref="X11:X15" xr:uid="{C1437126-C612-4C54-881D-F94E03078E05}">
      <formula1>$X$19:$X$20</formula1>
    </dataValidation>
    <dataValidation type="list" allowBlank="1" showInputMessage="1" showErrorMessage="1" sqref="L11:L15 P11:P15" xr:uid="{D47AF74E-4602-4CF3-81F8-F740637CAF65}">
      <formula1>$L$19:$L$21</formula1>
    </dataValidation>
  </dataValidations>
  <printOptions horizontalCentered="1"/>
  <pageMargins left="0.39370078740157483" right="0.39370078740157483" top="0.39370078740157483" bottom="0.39370078740157483" header="0.39370078740157483" footer="0.39370078740157483"/>
  <pageSetup paperSize="9"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AE4C-F1FD-4332-80EC-BF8D6A9BFFF8}">
  <sheetPr>
    <tabColor rgb="FFFFFF00"/>
    <pageSetUpPr fitToPage="1"/>
  </sheetPr>
  <dimension ref="A1:AC20"/>
  <sheetViews>
    <sheetView view="pageBreakPreview" topLeftCell="A3" zoomScaleNormal="100" zoomScaleSheetLayoutView="100" workbookViewId="0">
      <selection activeCell="B3" sqref="B3:C13"/>
    </sheetView>
  </sheetViews>
  <sheetFormatPr defaultColWidth="10.625" defaultRowHeight="20.100000000000001" customHeight="1" x14ac:dyDescent="0.15"/>
  <cols>
    <col min="1" max="1" width="5.625" style="66" customWidth="1"/>
    <col min="2" max="2" width="10.875" style="66" customWidth="1"/>
    <col min="3" max="3" width="20.625" style="66" customWidth="1"/>
    <col min="4" max="4" width="12.625" style="66" customWidth="1"/>
    <col min="5" max="5" width="12.625" style="66" hidden="1" customWidth="1"/>
    <col min="6" max="7" width="12.625" style="66" customWidth="1"/>
    <col min="8" max="9" width="50.625" style="66" hidden="1" customWidth="1"/>
    <col min="10" max="10" width="14.375" style="66" customWidth="1"/>
    <col min="11" max="17" width="19.25" style="66" customWidth="1"/>
    <col min="18" max="18" width="10.625" style="66" hidden="1" customWidth="1"/>
    <col min="19" max="19" width="37.75" style="66" hidden="1" customWidth="1"/>
    <col min="20" max="20" width="12.625" style="66" hidden="1" customWidth="1"/>
    <col min="21" max="22" width="10.625" style="66" hidden="1" customWidth="1"/>
    <col min="23" max="23" width="12.625" style="66" hidden="1" customWidth="1"/>
    <col min="24" max="24" width="10.625" style="66" hidden="1" customWidth="1"/>
    <col min="25" max="25" width="39.375" style="66" hidden="1" customWidth="1"/>
    <col min="26" max="16384" width="10.625" style="66"/>
  </cols>
  <sheetData>
    <row r="1" spans="1:29" ht="20.100000000000001" hidden="1" customHeight="1" x14ac:dyDescent="0.15">
      <c r="A1" s="66" t="s">
        <v>41</v>
      </c>
    </row>
    <row r="2" spans="1:29" ht="20.100000000000001" hidden="1" customHeight="1" x14ac:dyDescent="0.15">
      <c r="A2" s="66" t="s">
        <v>42</v>
      </c>
    </row>
    <row r="3" spans="1:29" ht="20.100000000000001" customHeight="1" x14ac:dyDescent="0.15">
      <c r="A3" s="93" t="s">
        <v>118</v>
      </c>
    </row>
    <row r="4" spans="1:29" ht="20.100000000000001" customHeight="1" x14ac:dyDescent="0.15">
      <c r="A4" s="93"/>
    </row>
    <row r="5" spans="1:29" s="53" customFormat="1" ht="39.950000000000003" customHeight="1" x14ac:dyDescent="0.15">
      <c r="A5" s="92" t="s">
        <v>87</v>
      </c>
    </row>
    <row r="6" spans="1:29" ht="20.100000000000001" customHeight="1" thickBot="1" x14ac:dyDescent="0.2"/>
    <row r="7" spans="1:29" ht="30" customHeight="1" thickBot="1" x14ac:dyDescent="0.2">
      <c r="A7" s="256"/>
      <c r="B7" s="116"/>
      <c r="C7" s="116" t="s">
        <v>43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7"/>
      <c r="R7" s="67"/>
      <c r="S7" s="67"/>
      <c r="T7" s="67"/>
      <c r="U7" s="67"/>
      <c r="V7" s="68"/>
      <c r="W7" s="67"/>
      <c r="X7" s="67"/>
      <c r="Y7" s="68"/>
    </row>
    <row r="8" spans="1:29" ht="19.5" customHeight="1" thickBot="1" x14ac:dyDescent="0.2">
      <c r="A8" s="257"/>
      <c r="B8" s="261" t="s">
        <v>88</v>
      </c>
      <c r="C8" s="258" t="s">
        <v>44</v>
      </c>
      <c r="D8" s="247" t="s">
        <v>51</v>
      </c>
      <c r="E8" s="259" t="s">
        <v>45</v>
      </c>
      <c r="F8" s="259" t="s">
        <v>46</v>
      </c>
      <c r="G8" s="247" t="s">
        <v>52</v>
      </c>
      <c r="H8" s="258" t="s">
        <v>47</v>
      </c>
      <c r="I8" s="258" t="s">
        <v>48</v>
      </c>
      <c r="J8" s="253" t="s">
        <v>49</v>
      </c>
      <c r="K8" s="254"/>
      <c r="L8" s="254"/>
      <c r="M8" s="254"/>
      <c r="N8" s="254"/>
      <c r="O8" s="254"/>
      <c r="P8" s="254"/>
      <c r="Q8" s="255"/>
      <c r="R8" s="69"/>
      <c r="S8" s="69"/>
      <c r="T8" s="69"/>
      <c r="U8" s="70"/>
      <c r="V8" s="71"/>
      <c r="W8" s="72"/>
      <c r="X8" s="54" t="s">
        <v>50</v>
      </c>
      <c r="Y8" s="55"/>
    </row>
    <row r="9" spans="1:29" ht="20.100000000000001" customHeight="1" x14ac:dyDescent="0.15">
      <c r="A9" s="257"/>
      <c r="B9" s="258"/>
      <c r="C9" s="258"/>
      <c r="D9" s="248"/>
      <c r="E9" s="259"/>
      <c r="F9" s="258"/>
      <c r="G9" s="248"/>
      <c r="H9" s="258"/>
      <c r="I9" s="260"/>
      <c r="J9" s="250" t="s">
        <v>93</v>
      </c>
      <c r="K9" s="251"/>
      <c r="L9" s="251"/>
      <c r="M9" s="252"/>
      <c r="N9" s="250" t="s">
        <v>95</v>
      </c>
      <c r="O9" s="251"/>
      <c r="P9" s="251"/>
      <c r="Q9" s="252"/>
      <c r="R9" s="103" t="s">
        <v>54</v>
      </c>
      <c r="S9" s="74"/>
      <c r="T9" s="75"/>
      <c r="U9" s="73" t="s">
        <v>55</v>
      </c>
      <c r="V9" s="74"/>
      <c r="W9" s="75"/>
      <c r="X9" s="56"/>
      <c r="Y9" s="57"/>
    </row>
    <row r="10" spans="1:29" ht="39.950000000000003" customHeight="1" thickBot="1" x14ac:dyDescent="0.2">
      <c r="A10" s="257"/>
      <c r="B10" s="258"/>
      <c r="C10" s="258"/>
      <c r="D10" s="249"/>
      <c r="E10" s="259"/>
      <c r="F10" s="258"/>
      <c r="G10" s="249"/>
      <c r="H10" s="258"/>
      <c r="I10" s="260"/>
      <c r="J10" s="129" t="s">
        <v>90</v>
      </c>
      <c r="K10" s="114" t="s">
        <v>91</v>
      </c>
      <c r="L10" s="177" t="s">
        <v>92</v>
      </c>
      <c r="M10" s="118" t="s">
        <v>94</v>
      </c>
      <c r="N10" s="132" t="s">
        <v>90</v>
      </c>
      <c r="O10" s="112" t="s">
        <v>96</v>
      </c>
      <c r="P10" s="112" t="s">
        <v>94</v>
      </c>
      <c r="Q10" s="118" t="s">
        <v>97</v>
      </c>
      <c r="R10" s="104"/>
      <c r="S10" s="77" t="s">
        <v>60</v>
      </c>
      <c r="T10" s="78" t="s">
        <v>58</v>
      </c>
      <c r="U10" s="76"/>
      <c r="V10" s="77" t="s">
        <v>61</v>
      </c>
      <c r="W10" s="78" t="s">
        <v>58</v>
      </c>
      <c r="X10" s="58" t="s">
        <v>62</v>
      </c>
      <c r="Y10" s="59" t="s">
        <v>63</v>
      </c>
    </row>
    <row r="11" spans="1:29" ht="50.1" customHeight="1" x14ac:dyDescent="0.15">
      <c r="A11" s="119">
        <v>1</v>
      </c>
      <c r="B11" s="109" t="s">
        <v>89</v>
      </c>
      <c r="C11" s="113"/>
      <c r="D11" s="108"/>
      <c r="E11" s="108"/>
      <c r="F11" s="108"/>
      <c r="G11" s="108"/>
      <c r="H11" s="110"/>
      <c r="I11" s="127"/>
      <c r="J11" s="130">
        <v>6200000</v>
      </c>
      <c r="K11" s="115"/>
      <c r="L11" s="134">
        <v>77000</v>
      </c>
      <c r="M11" s="120">
        <f>J11+(K11*L11)</f>
        <v>6200000</v>
      </c>
      <c r="N11" s="130">
        <v>25000</v>
      </c>
      <c r="O11" s="115"/>
      <c r="P11" s="111">
        <f>N11*O11</f>
        <v>0</v>
      </c>
      <c r="Q11" s="120">
        <f>M11+P11</f>
        <v>6200000</v>
      </c>
      <c r="R11" s="105"/>
      <c r="S11" s="97"/>
      <c r="T11" s="98"/>
      <c r="U11" s="80"/>
      <c r="V11" s="81"/>
      <c r="W11" s="82"/>
      <c r="X11" s="60"/>
      <c r="Y11" s="61"/>
      <c r="AC11" s="133">
        <v>71000</v>
      </c>
    </row>
    <row r="12" spans="1:29" ht="50.1" customHeight="1" x14ac:dyDescent="0.15">
      <c r="A12" s="119">
        <v>2</v>
      </c>
      <c r="B12" s="109"/>
      <c r="C12" s="113"/>
      <c r="D12" s="108"/>
      <c r="E12" s="108"/>
      <c r="F12" s="108"/>
      <c r="G12" s="108"/>
      <c r="H12" s="110"/>
      <c r="I12" s="127"/>
      <c r="J12" s="130">
        <v>6200000</v>
      </c>
      <c r="K12" s="115"/>
      <c r="L12" s="134"/>
      <c r="M12" s="120">
        <f t="shared" ref="M12:M15" si="0">J12+(K12*L12)</f>
        <v>6200000</v>
      </c>
      <c r="N12" s="130">
        <v>25000</v>
      </c>
      <c r="O12" s="115"/>
      <c r="P12" s="111">
        <f t="shared" ref="P12:P15" si="1">N12*O12</f>
        <v>0</v>
      </c>
      <c r="Q12" s="120">
        <f t="shared" ref="Q12:Q15" si="2">M12+P12</f>
        <v>6200000</v>
      </c>
      <c r="R12" s="105"/>
      <c r="S12" s="97"/>
      <c r="T12" s="98"/>
      <c r="U12" s="80"/>
      <c r="V12" s="81"/>
      <c r="W12" s="82"/>
      <c r="X12" s="60"/>
      <c r="Y12" s="61"/>
      <c r="AC12" s="133">
        <v>77000</v>
      </c>
    </row>
    <row r="13" spans="1:29" ht="50.1" customHeight="1" x14ac:dyDescent="0.15">
      <c r="A13" s="119">
        <v>3</v>
      </c>
      <c r="B13" s="109"/>
      <c r="C13" s="113"/>
      <c r="D13" s="108"/>
      <c r="E13" s="108"/>
      <c r="F13" s="108"/>
      <c r="G13" s="108"/>
      <c r="H13" s="110"/>
      <c r="I13" s="127"/>
      <c r="J13" s="130">
        <v>6200000</v>
      </c>
      <c r="K13" s="115"/>
      <c r="L13" s="134"/>
      <c r="M13" s="120">
        <f t="shared" si="0"/>
        <v>6200000</v>
      </c>
      <c r="N13" s="130">
        <v>25000</v>
      </c>
      <c r="O13" s="115"/>
      <c r="P13" s="111">
        <f t="shared" si="1"/>
        <v>0</v>
      </c>
      <c r="Q13" s="120">
        <f t="shared" si="2"/>
        <v>6200000</v>
      </c>
      <c r="R13" s="105"/>
      <c r="S13" s="97"/>
      <c r="T13" s="98"/>
      <c r="U13" s="80"/>
      <c r="V13" s="81"/>
      <c r="W13" s="82"/>
      <c r="X13" s="60"/>
      <c r="Y13" s="61"/>
      <c r="AC13" s="133">
        <v>87000</v>
      </c>
    </row>
    <row r="14" spans="1:29" ht="50.1" customHeight="1" x14ac:dyDescent="0.15">
      <c r="A14" s="119">
        <v>4</v>
      </c>
      <c r="B14" s="113"/>
      <c r="C14" s="113"/>
      <c r="D14" s="108"/>
      <c r="E14" s="108"/>
      <c r="F14" s="108"/>
      <c r="G14" s="108"/>
      <c r="H14" s="110"/>
      <c r="I14" s="127"/>
      <c r="J14" s="130">
        <v>6200000</v>
      </c>
      <c r="K14" s="115"/>
      <c r="L14" s="134"/>
      <c r="M14" s="120">
        <f t="shared" si="0"/>
        <v>6200000</v>
      </c>
      <c r="N14" s="130">
        <v>25000</v>
      </c>
      <c r="O14" s="115"/>
      <c r="P14" s="111">
        <f t="shared" si="1"/>
        <v>0</v>
      </c>
      <c r="Q14" s="120">
        <f t="shared" si="2"/>
        <v>6200000</v>
      </c>
      <c r="R14" s="106"/>
      <c r="S14" s="99"/>
      <c r="T14" s="100"/>
      <c r="U14" s="84"/>
      <c r="V14" s="85"/>
      <c r="W14" s="86"/>
      <c r="X14" s="62"/>
      <c r="Y14" s="63"/>
    </row>
    <row r="15" spans="1:29" ht="50.1" customHeight="1" thickBot="1" x14ac:dyDescent="0.2">
      <c r="A15" s="121">
        <v>5</v>
      </c>
      <c r="B15" s="122"/>
      <c r="C15" s="122"/>
      <c r="D15" s="77"/>
      <c r="E15" s="77"/>
      <c r="F15" s="77"/>
      <c r="G15" s="77"/>
      <c r="H15" s="123"/>
      <c r="I15" s="128"/>
      <c r="J15" s="131">
        <v>6200000</v>
      </c>
      <c r="K15" s="124"/>
      <c r="L15" s="135"/>
      <c r="M15" s="126">
        <f t="shared" si="0"/>
        <v>6200000</v>
      </c>
      <c r="N15" s="131">
        <v>25000</v>
      </c>
      <c r="O15" s="124"/>
      <c r="P15" s="125">
        <f t="shared" si="1"/>
        <v>0</v>
      </c>
      <c r="Q15" s="126">
        <f t="shared" si="2"/>
        <v>6200000</v>
      </c>
      <c r="R15" s="107"/>
      <c r="S15" s="101"/>
      <c r="T15" s="102"/>
      <c r="U15" s="88"/>
      <c r="V15" s="89"/>
      <c r="W15" s="90"/>
      <c r="X15" s="64"/>
      <c r="Y15" s="65"/>
    </row>
    <row r="17" spans="1:24" ht="20.100000000000001" customHeight="1" x14ac:dyDescent="0.15">
      <c r="A17" s="96"/>
      <c r="B17" s="96"/>
      <c r="C17" s="96"/>
      <c r="D17" s="96"/>
      <c r="E17" s="96"/>
      <c r="F17" s="96"/>
      <c r="G17" s="96"/>
      <c r="H17" s="96"/>
      <c r="I17" s="96"/>
    </row>
    <row r="19" spans="1:24" ht="20.100000000000001" customHeight="1" x14ac:dyDescent="0.15">
      <c r="D19" s="91"/>
      <c r="E19" s="91"/>
      <c r="F19" s="91" t="s">
        <v>64</v>
      </c>
      <c r="G19" s="91"/>
      <c r="J19" s="91" t="s">
        <v>65</v>
      </c>
      <c r="K19" s="91"/>
      <c r="L19" s="91"/>
      <c r="M19" s="91"/>
      <c r="N19" s="91" t="s">
        <v>66</v>
      </c>
      <c r="O19" s="91"/>
      <c r="P19" s="91"/>
      <c r="Q19" s="91"/>
      <c r="R19" s="91" t="s">
        <v>65</v>
      </c>
      <c r="S19" s="91"/>
      <c r="T19" s="91"/>
      <c r="U19" s="91" t="s">
        <v>65</v>
      </c>
      <c r="V19" s="91"/>
      <c r="W19" s="91"/>
      <c r="X19" s="91" t="s">
        <v>65</v>
      </c>
    </row>
    <row r="20" spans="1:24" ht="20.100000000000001" customHeight="1" x14ac:dyDescent="0.15">
      <c r="D20" s="91"/>
      <c r="E20" s="91"/>
      <c r="F20" s="91" t="s">
        <v>67</v>
      </c>
      <c r="G20" s="91"/>
      <c r="J20" s="91" t="s">
        <v>68</v>
      </c>
      <c r="K20" s="91"/>
      <c r="L20" s="91"/>
      <c r="M20" s="91"/>
      <c r="N20" s="91" t="s">
        <v>69</v>
      </c>
      <c r="O20" s="91"/>
      <c r="P20" s="91"/>
      <c r="Q20" s="91"/>
      <c r="R20" s="91" t="s">
        <v>68</v>
      </c>
      <c r="S20" s="91"/>
      <c r="T20" s="91"/>
      <c r="U20" s="91" t="s">
        <v>68</v>
      </c>
      <c r="V20" s="91"/>
      <c r="W20" s="91"/>
      <c r="X20" s="91" t="s">
        <v>68</v>
      </c>
    </row>
  </sheetData>
  <mergeCells count="12">
    <mergeCell ref="G8:G10"/>
    <mergeCell ref="J9:M9"/>
    <mergeCell ref="J8:Q8"/>
    <mergeCell ref="N9:Q9"/>
    <mergeCell ref="A7:A10"/>
    <mergeCell ref="C8:C10"/>
    <mergeCell ref="E8:E10"/>
    <mergeCell ref="F8:F10"/>
    <mergeCell ref="H8:H10"/>
    <mergeCell ref="I8:I10"/>
    <mergeCell ref="B8:B10"/>
    <mergeCell ref="D8:D10"/>
  </mergeCells>
  <phoneticPr fontId="5"/>
  <dataValidations count="5">
    <dataValidation type="list" allowBlank="1" showInputMessage="1" showErrorMessage="1" sqref="X11:X15" xr:uid="{57EC1127-F59F-4C61-9082-A31220EEB0E9}">
      <formula1>$X$19:$X$20</formula1>
    </dataValidation>
    <dataValidation type="list" allowBlank="1" showInputMessage="1" showErrorMessage="1" sqref="U11:U15" xr:uid="{F428123F-211A-45E4-B409-1E9A51135F9E}">
      <formula1>$U$19:$U$20</formula1>
    </dataValidation>
    <dataValidation type="list" allowBlank="1" showInputMessage="1" showErrorMessage="1" sqref="R11:R15" xr:uid="{522C9CFD-C999-4D5E-83F4-CCDB25356D03}">
      <formula1>$R$19:$R$20</formula1>
    </dataValidation>
    <dataValidation type="list" allowBlank="1" showInputMessage="1" showErrorMessage="1" sqref="F11:F15" xr:uid="{E7B07E09-5145-4654-A4B6-B7498BC9BD11}">
      <formula1>$F$19:$F$20</formula1>
    </dataValidation>
    <dataValidation type="list" allowBlank="1" showInputMessage="1" showErrorMessage="1" sqref="L11:L15" xr:uid="{C7003D88-A42D-4ADF-A52A-FB3E5590E413}">
      <formula1>$AC$11:$AC$13</formula1>
    </dataValidation>
  </dataValidations>
  <printOptions horizontalCentered="1"/>
  <pageMargins left="0.39370078740157483" right="0.39370078740157483" top="0.39370078740157483" bottom="0.39370078740157483" header="0.39370078740157483" footer="0.39370078740157483"/>
  <pageSetup paperSize="9" scale="6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  <pageSetUpPr fitToPage="1"/>
  </sheetPr>
  <dimension ref="A1:E41"/>
  <sheetViews>
    <sheetView showGridLines="0" view="pageBreakPreview" topLeftCell="A11" zoomScaleNormal="100" zoomScaleSheetLayoutView="100" workbookViewId="0">
      <selection activeCell="H37" sqref="H37"/>
    </sheetView>
  </sheetViews>
  <sheetFormatPr defaultColWidth="9" defaultRowHeight="13.5" x14ac:dyDescent="0.15"/>
  <cols>
    <col min="1" max="1" width="30.625" style="1" customWidth="1"/>
    <col min="2" max="4" width="13" style="1" customWidth="1"/>
    <col min="5" max="5" width="45.75" style="1" customWidth="1"/>
    <col min="6" max="16384" width="9" style="1"/>
  </cols>
  <sheetData>
    <row r="1" spans="1:5" x14ac:dyDescent="0.15">
      <c r="A1" s="1" t="s">
        <v>83</v>
      </c>
    </row>
    <row r="3" spans="1:5" ht="14.25" x14ac:dyDescent="0.15">
      <c r="A3" s="32" t="s">
        <v>19</v>
      </c>
      <c r="B3" s="31"/>
      <c r="C3" s="31"/>
      <c r="D3" s="31"/>
      <c r="E3" s="31"/>
    </row>
    <row r="5" spans="1:5" x14ac:dyDescent="0.15">
      <c r="E5" s="48" t="s">
        <v>24</v>
      </c>
    </row>
    <row r="6" spans="1:5" x14ac:dyDescent="0.15">
      <c r="A6" s="1" t="s">
        <v>18</v>
      </c>
    </row>
    <row r="7" spans="1:5" ht="17.100000000000001" customHeight="1" x14ac:dyDescent="0.15">
      <c r="A7" s="42" t="s">
        <v>3</v>
      </c>
      <c r="B7" s="47" t="s">
        <v>2</v>
      </c>
      <c r="C7" s="43" t="s">
        <v>17</v>
      </c>
      <c r="D7" s="43" t="s">
        <v>16</v>
      </c>
      <c r="E7" s="43" t="s">
        <v>1</v>
      </c>
    </row>
    <row r="8" spans="1:5" ht="17.100000000000001" customHeight="1" x14ac:dyDescent="0.15">
      <c r="A8" s="10"/>
      <c r="B8" s="5" t="s">
        <v>0</v>
      </c>
      <c r="C8" s="5" t="s">
        <v>0</v>
      </c>
      <c r="D8" s="5" t="s">
        <v>0</v>
      </c>
      <c r="E8" s="9"/>
    </row>
    <row r="9" spans="1:5" ht="17.100000000000001" customHeight="1" x14ac:dyDescent="0.15">
      <c r="A9" s="7" t="s">
        <v>40</v>
      </c>
      <c r="B9" s="6"/>
      <c r="C9" s="5"/>
      <c r="D9" s="5"/>
      <c r="E9" s="4"/>
    </row>
    <row r="10" spans="1:5" ht="17.100000000000001" customHeight="1" x14ac:dyDescent="0.15">
      <c r="A10" s="7" t="s">
        <v>39</v>
      </c>
      <c r="B10" s="6"/>
      <c r="C10" s="5"/>
      <c r="D10" s="5"/>
      <c r="E10" s="4"/>
    </row>
    <row r="11" spans="1:5" ht="17.100000000000001" customHeight="1" x14ac:dyDescent="0.15">
      <c r="A11" s="7" t="s">
        <v>38</v>
      </c>
      <c r="B11" s="6"/>
      <c r="C11" s="5"/>
      <c r="D11" s="5"/>
      <c r="E11" s="4"/>
    </row>
    <row r="12" spans="1:5" ht="17.100000000000001" customHeight="1" x14ac:dyDescent="0.15">
      <c r="A12" s="7" t="s">
        <v>70</v>
      </c>
      <c r="B12" s="6"/>
      <c r="C12" s="5"/>
      <c r="D12" s="5"/>
      <c r="E12" s="4"/>
    </row>
    <row r="13" spans="1:5" ht="17.100000000000001" customHeight="1" x14ac:dyDescent="0.15">
      <c r="A13" s="7" t="s">
        <v>71</v>
      </c>
      <c r="B13" s="6"/>
      <c r="C13" s="5"/>
      <c r="D13" s="5"/>
      <c r="E13" s="4"/>
    </row>
    <row r="14" spans="1:5" ht="17.100000000000001" customHeight="1" x14ac:dyDescent="0.15">
      <c r="A14" s="7" t="s">
        <v>72</v>
      </c>
      <c r="B14" s="6"/>
      <c r="C14" s="5"/>
      <c r="D14" s="5"/>
      <c r="E14" s="4"/>
    </row>
    <row r="15" spans="1:5" ht="17.100000000000001" customHeight="1" x14ac:dyDescent="0.15">
      <c r="A15" s="7" t="s">
        <v>73</v>
      </c>
      <c r="B15" s="6"/>
      <c r="C15" s="5"/>
      <c r="D15" s="5"/>
      <c r="E15" s="4"/>
    </row>
    <row r="16" spans="1:5" ht="17.100000000000001" customHeight="1" x14ac:dyDescent="0.15">
      <c r="A16" s="7" t="s">
        <v>74</v>
      </c>
      <c r="B16" s="6"/>
      <c r="C16" s="5"/>
      <c r="D16" s="5"/>
      <c r="E16" s="4"/>
    </row>
    <row r="17" spans="1:5" ht="17.100000000000001" customHeight="1" x14ac:dyDescent="0.15">
      <c r="A17" s="7" t="s">
        <v>37</v>
      </c>
      <c r="B17" s="6"/>
      <c r="C17" s="5"/>
      <c r="D17" s="5"/>
      <c r="E17" s="4"/>
    </row>
    <row r="18" spans="1:5" ht="17.100000000000001" customHeight="1" x14ac:dyDescent="0.15">
      <c r="A18" s="7" t="s">
        <v>75</v>
      </c>
      <c r="B18" s="6"/>
      <c r="C18" s="5"/>
      <c r="D18" s="5"/>
      <c r="E18" s="4"/>
    </row>
    <row r="19" spans="1:5" ht="17.100000000000001" customHeight="1" x14ac:dyDescent="0.15">
      <c r="A19" s="7" t="s">
        <v>76</v>
      </c>
      <c r="B19" s="6"/>
      <c r="C19" s="5"/>
      <c r="D19" s="5"/>
      <c r="E19" s="4"/>
    </row>
    <row r="20" spans="1:5" ht="17.100000000000001" customHeight="1" x14ac:dyDescent="0.15">
      <c r="A20" s="7" t="s">
        <v>77</v>
      </c>
      <c r="B20" s="6"/>
      <c r="C20" s="5"/>
      <c r="D20" s="5"/>
      <c r="E20" s="4"/>
    </row>
    <row r="21" spans="1:5" ht="17.100000000000001" customHeight="1" x14ac:dyDescent="0.15">
      <c r="A21" s="8" t="s">
        <v>78</v>
      </c>
      <c r="B21" s="6"/>
      <c r="C21" s="5"/>
      <c r="D21" s="5"/>
      <c r="E21" s="4"/>
    </row>
    <row r="22" spans="1:5" x14ac:dyDescent="0.15">
      <c r="A22" s="30" t="s">
        <v>79</v>
      </c>
      <c r="B22" s="6"/>
      <c r="C22" s="5"/>
      <c r="D22" s="5"/>
      <c r="E22" s="4"/>
    </row>
    <row r="23" spans="1:5" x14ac:dyDescent="0.15">
      <c r="A23" s="95" t="s">
        <v>80</v>
      </c>
      <c r="B23" s="15"/>
      <c r="C23" s="11"/>
      <c r="D23" s="11"/>
      <c r="E23" s="14"/>
    </row>
    <row r="24" spans="1:5" ht="17.100000000000001" customHeight="1" x14ac:dyDescent="0.15">
      <c r="A24" s="13" t="s">
        <v>8</v>
      </c>
      <c r="B24" s="94">
        <f>SUM(B9:B23)</f>
        <v>0</v>
      </c>
      <c r="C24" s="94">
        <f>'別紙41-3'!L6</f>
        <v>0</v>
      </c>
      <c r="D24" s="94">
        <f t="shared" ref="D24" si="0">SUM(D9:D23)</f>
        <v>0</v>
      </c>
      <c r="E24" s="12"/>
    </row>
    <row r="25" spans="1:5" ht="17.100000000000001" customHeight="1" x14ac:dyDescent="0.15">
      <c r="A25" s="49" t="s">
        <v>15</v>
      </c>
      <c r="B25" s="24"/>
      <c r="C25" s="24"/>
      <c r="D25" s="24"/>
      <c r="E25" s="50"/>
    </row>
    <row r="26" spans="1:5" ht="17.100000000000001" customHeight="1" x14ac:dyDescent="0.15">
      <c r="A26" s="44"/>
      <c r="B26" s="15"/>
      <c r="C26" s="11"/>
      <c r="D26" s="11"/>
      <c r="E26" s="14"/>
    </row>
    <row r="27" spans="1:5" ht="17.100000000000001" customHeight="1" x14ac:dyDescent="0.15">
      <c r="A27" s="13" t="s">
        <v>8</v>
      </c>
      <c r="B27" s="3">
        <f>SUM(B26)</f>
        <v>0</v>
      </c>
      <c r="C27" s="3"/>
      <c r="D27" s="3"/>
      <c r="E27" s="2"/>
    </row>
    <row r="28" spans="1:5" ht="17.100000000000001" customHeight="1" x14ac:dyDescent="0.15">
      <c r="A28" s="13" t="s">
        <v>14</v>
      </c>
      <c r="B28" s="11">
        <f>SUM(B24,B27)</f>
        <v>0</v>
      </c>
      <c r="C28" s="11"/>
      <c r="D28" s="11"/>
      <c r="E28" s="12"/>
    </row>
    <row r="29" spans="1:5" ht="17.100000000000001" customHeight="1" x14ac:dyDescent="0.15">
      <c r="A29" s="17"/>
      <c r="B29" s="16"/>
      <c r="C29" s="16"/>
      <c r="D29" s="16"/>
    </row>
    <row r="30" spans="1:5" ht="17.100000000000001" customHeight="1" x14ac:dyDescent="0.15">
      <c r="A30" s="29" t="s">
        <v>13</v>
      </c>
      <c r="B30" s="16"/>
      <c r="C30" s="16"/>
      <c r="D30" s="16"/>
    </row>
    <row r="31" spans="1:5" ht="17.100000000000001" customHeight="1" x14ac:dyDescent="0.15">
      <c r="A31" s="45" t="s">
        <v>3</v>
      </c>
      <c r="B31" s="28" t="s">
        <v>12</v>
      </c>
      <c r="C31" s="27" t="s">
        <v>1</v>
      </c>
      <c r="D31" s="26"/>
      <c r="E31" s="25"/>
    </row>
    <row r="32" spans="1:5" ht="17.100000000000001" customHeight="1" x14ac:dyDescent="0.15">
      <c r="A32" s="45"/>
      <c r="B32" s="24" t="s">
        <v>11</v>
      </c>
      <c r="C32" s="262"/>
      <c r="D32" s="263"/>
      <c r="E32" s="264"/>
    </row>
    <row r="33" spans="1:5" ht="17.100000000000001" customHeight="1" x14ac:dyDescent="0.15">
      <c r="A33" s="23" t="s">
        <v>10</v>
      </c>
      <c r="B33" s="15"/>
      <c r="C33" s="265"/>
      <c r="D33" s="266"/>
      <c r="E33" s="267"/>
    </row>
    <row r="34" spans="1:5" ht="17.100000000000001" customHeight="1" x14ac:dyDescent="0.15">
      <c r="A34" s="22" t="s">
        <v>9</v>
      </c>
      <c r="B34" s="21"/>
      <c r="C34" s="265"/>
      <c r="D34" s="266"/>
      <c r="E34" s="267"/>
    </row>
    <row r="35" spans="1:5" ht="17.100000000000001" customHeight="1" x14ac:dyDescent="0.15">
      <c r="A35" s="46" t="s">
        <v>8</v>
      </c>
      <c r="B35" s="11">
        <f>SUM(B33:B34)</f>
        <v>0</v>
      </c>
      <c r="C35" s="20"/>
      <c r="D35" s="19"/>
      <c r="E35" s="18"/>
    </row>
    <row r="36" spans="1:5" ht="17.100000000000001" customHeight="1" x14ac:dyDescent="0.15">
      <c r="A36" s="17"/>
      <c r="B36" s="16"/>
      <c r="C36" s="16"/>
      <c r="D36" s="16"/>
    </row>
    <row r="37" spans="1:5" x14ac:dyDescent="0.15">
      <c r="A37" s="1" t="s">
        <v>23</v>
      </c>
    </row>
    <row r="38" spans="1:5" x14ac:dyDescent="0.15">
      <c r="A38" s="1" t="s">
        <v>22</v>
      </c>
    </row>
    <row r="39" spans="1:5" x14ac:dyDescent="0.15">
      <c r="A39" s="1" t="s">
        <v>21</v>
      </c>
    </row>
    <row r="40" spans="1:5" x14ac:dyDescent="0.15">
      <c r="A40" s="1" t="s">
        <v>20</v>
      </c>
    </row>
    <row r="41" spans="1:5" x14ac:dyDescent="0.15">
      <c r="A41" s="52" t="s">
        <v>81</v>
      </c>
      <c r="B41" s="52"/>
      <c r="C41" s="52"/>
      <c r="D41" s="52"/>
      <c r="E41" s="52"/>
    </row>
  </sheetData>
  <mergeCells count="3">
    <mergeCell ref="C32:E32"/>
    <mergeCell ref="C33:E33"/>
    <mergeCell ref="C34:E34"/>
  </mergeCells>
  <phoneticPr fontId="5"/>
  <printOptions horizontalCentered="1"/>
  <pageMargins left="0.39370078740157483" right="0.39370078740157483" top="0.39370078740157483" bottom="0.39370078740157483" header="0.39370078740157483" footer="0.3937007874015748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39997558519241921"/>
    <pageSetUpPr fitToPage="1"/>
  </sheetPr>
  <dimension ref="B1:M17"/>
  <sheetViews>
    <sheetView showGridLines="0" view="pageBreakPreview" zoomScale="107" zoomScaleNormal="100" zoomScaleSheetLayoutView="100" workbookViewId="0">
      <selection activeCell="B10" sqref="B10:C10"/>
    </sheetView>
  </sheetViews>
  <sheetFormatPr defaultColWidth="9" defaultRowHeight="13.5" x14ac:dyDescent="0.15"/>
  <cols>
    <col min="1" max="1" width="2.5" customWidth="1"/>
    <col min="2" max="2" width="5.375" style="1" customWidth="1"/>
    <col min="3" max="3" width="46.375" style="1" customWidth="1"/>
    <col min="4" max="4" width="9.75" style="1" customWidth="1"/>
    <col min="5" max="5" width="13.375" style="1" customWidth="1"/>
    <col min="6" max="6" width="4.375" style="1" customWidth="1"/>
    <col min="7" max="7" width="9" style="1"/>
    <col min="8" max="8" width="3.375" style="1" customWidth="1"/>
    <col min="9" max="9" width="11" style="1" customWidth="1"/>
    <col min="10" max="10" width="2.5" style="1" customWidth="1"/>
    <col min="11" max="11" width="3.375" style="1" customWidth="1"/>
    <col min="12" max="12" width="12.375" style="1" customWidth="1"/>
    <col min="13" max="13" width="7.25" customWidth="1"/>
    <col min="14" max="14" width="17.125" customWidth="1"/>
  </cols>
  <sheetData>
    <row r="1" spans="2:13" x14ac:dyDescent="0.15">
      <c r="B1" s="1" t="s">
        <v>82</v>
      </c>
    </row>
    <row r="3" spans="2:13" x14ac:dyDescent="0.15">
      <c r="B3" s="1" t="s">
        <v>7</v>
      </c>
    </row>
    <row r="5" spans="2:13" x14ac:dyDescent="0.15">
      <c r="B5" s="274" t="s">
        <v>6</v>
      </c>
      <c r="C5" s="275"/>
      <c r="D5" s="275"/>
      <c r="E5" s="275"/>
      <c r="F5" s="275"/>
      <c r="G5" s="275"/>
      <c r="H5" s="275"/>
      <c r="I5" s="275"/>
      <c r="J5" s="275"/>
      <c r="K5" s="275"/>
      <c r="L5" s="276"/>
    </row>
    <row r="6" spans="2:13" ht="13.5" customHeight="1" x14ac:dyDescent="0.15">
      <c r="B6" s="277" t="s">
        <v>86</v>
      </c>
      <c r="C6" s="278"/>
      <c r="D6" s="33"/>
      <c r="E6" s="34"/>
      <c r="F6" s="34"/>
      <c r="G6" s="34"/>
      <c r="H6" s="34"/>
      <c r="I6" s="34"/>
      <c r="J6" s="34"/>
      <c r="K6" s="34"/>
      <c r="L6" s="35">
        <f>IFERROR(SUM(L9:L15),"")</f>
        <v>0</v>
      </c>
    </row>
    <row r="7" spans="2:13" x14ac:dyDescent="0.15">
      <c r="B7" s="279"/>
      <c r="C7" s="280"/>
      <c r="D7" s="36"/>
      <c r="L7" s="36"/>
    </row>
    <row r="8" spans="2:13" x14ac:dyDescent="0.15">
      <c r="B8" s="281" t="s">
        <v>85</v>
      </c>
      <c r="C8" s="269"/>
      <c r="D8" s="36"/>
      <c r="I8" s="1" t="s">
        <v>36</v>
      </c>
      <c r="L8" s="36"/>
    </row>
    <row r="9" spans="2:13" x14ac:dyDescent="0.15">
      <c r="B9" s="270" t="s">
        <v>35</v>
      </c>
      <c r="C9" s="271"/>
      <c r="D9" s="36"/>
      <c r="E9" s="51">
        <v>6200000</v>
      </c>
      <c r="F9" s="37" t="s">
        <v>30</v>
      </c>
      <c r="G9" s="51">
        <v>71000</v>
      </c>
      <c r="H9" s="1" t="s">
        <v>5</v>
      </c>
      <c r="I9" s="38"/>
      <c r="J9" s="1" t="s">
        <v>29</v>
      </c>
      <c r="K9" s="1" t="s">
        <v>4</v>
      </c>
      <c r="L9" s="39" t="str">
        <f>IF(I9="","0",E9+(G9*I9))</f>
        <v>0</v>
      </c>
    </row>
    <row r="10" spans="2:13" x14ac:dyDescent="0.15">
      <c r="B10" s="270" t="s">
        <v>34</v>
      </c>
      <c r="C10" s="271"/>
      <c r="D10" s="36"/>
      <c r="L10" s="36"/>
    </row>
    <row r="11" spans="2:13" x14ac:dyDescent="0.15">
      <c r="B11" s="270" t="s">
        <v>33</v>
      </c>
      <c r="C11" s="271"/>
      <c r="D11" s="36"/>
      <c r="E11" s="51">
        <v>6200000</v>
      </c>
      <c r="F11" s="37" t="s">
        <v>30</v>
      </c>
      <c r="G11" s="51">
        <v>77000</v>
      </c>
      <c r="H11" s="1" t="s">
        <v>5</v>
      </c>
      <c r="I11" s="38"/>
      <c r="J11" s="1" t="s">
        <v>29</v>
      </c>
      <c r="K11" s="1" t="s">
        <v>4</v>
      </c>
      <c r="L11" s="39" t="str">
        <f>IF(I11="","0",E11+(G11*I11))</f>
        <v>0</v>
      </c>
    </row>
    <row r="12" spans="2:13" x14ac:dyDescent="0.15">
      <c r="B12" s="270" t="s">
        <v>32</v>
      </c>
      <c r="C12" s="271"/>
      <c r="D12" s="36"/>
      <c r="L12" s="36"/>
    </row>
    <row r="13" spans="2:13" x14ac:dyDescent="0.15">
      <c r="B13" s="270" t="s">
        <v>31</v>
      </c>
      <c r="C13" s="271"/>
      <c r="D13" s="36"/>
      <c r="E13" s="51">
        <v>6200000</v>
      </c>
      <c r="F13" s="37" t="s">
        <v>30</v>
      </c>
      <c r="G13" s="51">
        <v>87000</v>
      </c>
      <c r="H13" s="1" t="s">
        <v>5</v>
      </c>
      <c r="I13" s="38"/>
      <c r="J13" s="1" t="s">
        <v>29</v>
      </c>
      <c r="K13" s="1" t="s">
        <v>4</v>
      </c>
      <c r="L13" s="39" t="str">
        <f>IF(I13="","0",E13+(G13*I13))</f>
        <v>0</v>
      </c>
    </row>
    <row r="14" spans="2:13" x14ac:dyDescent="0.15">
      <c r="B14" s="270" t="s">
        <v>28</v>
      </c>
      <c r="C14" s="271"/>
      <c r="D14" s="36"/>
      <c r="G14" s="1" t="s">
        <v>27</v>
      </c>
      <c r="L14" s="36"/>
    </row>
    <row r="15" spans="2:13" x14ac:dyDescent="0.15">
      <c r="B15" s="268" t="s">
        <v>84</v>
      </c>
      <c r="C15" s="269"/>
      <c r="D15" s="36"/>
      <c r="E15" s="51">
        <v>25000</v>
      </c>
      <c r="F15" s="1" t="s">
        <v>5</v>
      </c>
      <c r="G15" s="38"/>
      <c r="K15" s="1" t="s">
        <v>4</v>
      </c>
      <c r="L15" s="39">
        <f>E15*G15</f>
        <v>0</v>
      </c>
    </row>
    <row r="16" spans="2:13" x14ac:dyDescent="0.15">
      <c r="B16" s="270" t="s">
        <v>26</v>
      </c>
      <c r="C16" s="271"/>
      <c r="D16" s="36"/>
      <c r="L16" s="36"/>
      <c r="M16" t="s">
        <v>25</v>
      </c>
    </row>
    <row r="17" spans="2:12" x14ac:dyDescent="0.15">
      <c r="B17" s="272"/>
      <c r="C17" s="273"/>
      <c r="D17" s="40"/>
      <c r="E17" s="41"/>
      <c r="F17" s="41"/>
      <c r="G17" s="41"/>
      <c r="H17" s="41"/>
      <c r="I17" s="41"/>
      <c r="J17" s="41"/>
      <c r="K17" s="41"/>
      <c r="L17" s="40"/>
    </row>
  </sheetData>
  <dataConsolidate/>
  <mergeCells count="13">
    <mergeCell ref="B15:C15"/>
    <mergeCell ref="B16:C16"/>
    <mergeCell ref="B17:C17"/>
    <mergeCell ref="B5:L5"/>
    <mergeCell ref="B6:C6"/>
    <mergeCell ref="B7:C7"/>
    <mergeCell ref="B8:C8"/>
    <mergeCell ref="B14:C14"/>
    <mergeCell ref="B9:C9"/>
    <mergeCell ref="B10:C10"/>
    <mergeCell ref="B11:C11"/>
    <mergeCell ref="B12:C12"/>
    <mergeCell ref="B13:C13"/>
  </mergeCells>
  <phoneticPr fontId="5"/>
  <dataValidations count="4">
    <dataValidation type="decimal" allowBlank="1" showInputMessage="1" showErrorMessage="1" sqref="G15" xr:uid="{00000000-0002-0000-0B00-000002000000}">
      <formula1>1</formula1>
      <formula2>366</formula2>
    </dataValidation>
    <dataValidation type="decimal" allowBlank="1" showInputMessage="1" showErrorMessage="1" sqref="I13" xr:uid="{00000000-0002-0000-0B00-000003000000}">
      <formula1>260</formula1>
      <formula2>366</formula2>
    </dataValidation>
    <dataValidation type="decimal" allowBlank="1" showInputMessage="1" showErrorMessage="1" sqref="I11" xr:uid="{00000000-0002-0000-0B00-000004000000}">
      <formula1>130</formula1>
      <formula2>259</formula2>
    </dataValidation>
    <dataValidation type="decimal" allowBlank="1" showInputMessage="1" showErrorMessage="1" sqref="I9" xr:uid="{00000000-0002-0000-0B00-000005000000}">
      <formula1>1</formula1>
      <formula2>129</formula2>
    </dataValidation>
  </dataValidations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基本情報</vt:lpstr>
      <vt:lpstr>様式１－１（施設整備・設備整備）</vt:lpstr>
      <vt:lpstr>様式１－２（定着支援）</vt:lpstr>
      <vt:lpstr>別紙41-2</vt:lpstr>
      <vt:lpstr>別紙41-3</vt:lpstr>
      <vt:lpstr>基本情報!Print_Area</vt:lpstr>
      <vt:lpstr>'別紙41-2'!Print_Area</vt:lpstr>
      <vt:lpstr>'別紙41-3'!Print_Area</vt:lpstr>
      <vt:lpstr>'様式１－１（施設整備・設備整備）'!Print_Area</vt:lpstr>
      <vt:lpstr>'様式１－２（定着支援）'!Print_Area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岡嶋 大樹(okajima-hiroki.vb3)</dc:creator>
  <cp:lastModifiedBy>舟積 徹</cp:lastModifiedBy>
  <cp:lastPrinted>2026-08-28T00:20:17Z</cp:lastPrinted>
  <dcterms:created xsi:type="dcterms:W3CDTF">2022-06-22T01:31:45Z</dcterms:created>
  <dcterms:modified xsi:type="dcterms:W3CDTF">2026-08-28T00:20:41Z</dcterms:modified>
</cp:coreProperties>
</file>